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520" windowHeight="8415" activeTab="2"/>
  </bookViews>
  <sheets>
    <sheet name="10년치 회귀 자료" sheetId="2" r:id="rId1"/>
    <sheet name="10년치 평균 가격상승률" sheetId="8" r:id="rId2"/>
    <sheet name="주소별 년도별 가격상승률" sheetId="6" r:id="rId3"/>
    <sheet name="Sheet3" sheetId="4" r:id="rId4"/>
    <sheet name="통합" sheetId="1" r:id="rId5"/>
    <sheet name="Sheet2" sheetId="3" r:id="rId6"/>
    <sheet name="Sheet4" sheetId="5" r:id="rId7"/>
  </sheets>
  <definedNames>
    <definedName name="_xlnm._FilterDatabase" localSheetId="5" hidden="1">Sheet2!$A$1:$G$2533</definedName>
    <definedName name="_xlnm._FilterDatabase" localSheetId="3" hidden="1">Sheet3!$G$3:$K$3123</definedName>
    <definedName name="_xlnm._FilterDatabase" localSheetId="2" hidden="1">'주소별 년도별 가격상승률'!$A$1:$F$2341</definedName>
    <definedName name="_xlnm._FilterDatabase" localSheetId="4" hidden="1">통합!$A$1:$J$2955</definedName>
  </definedNames>
  <calcPr calcId="14562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F3" i="1"/>
  <c r="F4" i="1"/>
  <c r="F5" i="1"/>
  <c r="F6" i="1"/>
  <c r="F7" i="1"/>
  <c r="F8" i="1"/>
  <c r="G8" i="1" s="1"/>
  <c r="F9" i="1"/>
  <c r="G9" i="1" s="1"/>
  <c r="F10" i="1"/>
  <c r="F11" i="1"/>
  <c r="F12" i="1"/>
  <c r="F13" i="1"/>
  <c r="G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33" i="1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G52" i="1" s="1"/>
  <c r="F53" i="1"/>
  <c r="F54" i="1"/>
  <c r="F55" i="1"/>
  <c r="F56" i="1"/>
  <c r="G56" i="1" s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92" i="1" s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G117" i="1" s="1"/>
  <c r="F118" i="1"/>
  <c r="F119" i="1"/>
  <c r="F120" i="1"/>
  <c r="F121" i="1"/>
  <c r="G121" i="1" s="1"/>
  <c r="F122" i="1"/>
  <c r="F123" i="1"/>
  <c r="G123" i="1" s="1"/>
  <c r="F124" i="1"/>
  <c r="F125" i="1"/>
  <c r="F126" i="1"/>
  <c r="F127" i="1"/>
  <c r="G127" i="1" s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G172" i="1" s="1"/>
  <c r="F173" i="1"/>
  <c r="F174" i="1"/>
  <c r="F175" i="1"/>
  <c r="F176" i="1"/>
  <c r="F177" i="1"/>
  <c r="G177" i="1" s="1"/>
  <c r="F178" i="1"/>
  <c r="G178" i="1" s="1"/>
  <c r="F179" i="1"/>
  <c r="G179" i="1" s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G211" i="1" s="1"/>
  <c r="F212" i="1"/>
  <c r="F213" i="1"/>
  <c r="F214" i="1"/>
  <c r="F215" i="1"/>
  <c r="F216" i="1"/>
  <c r="F217" i="1"/>
  <c r="F218" i="1"/>
  <c r="F219" i="1"/>
  <c r="G219" i="1" s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G237" i="1" s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G278" i="1" s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G291" i="1" s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G306" i="1" s="1"/>
  <c r="F307" i="1"/>
  <c r="F308" i="1"/>
  <c r="F309" i="1"/>
  <c r="F310" i="1"/>
  <c r="G310" i="1" s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G325" i="1" s="1"/>
  <c r="F326" i="1"/>
  <c r="F327" i="1"/>
  <c r="F328" i="1"/>
  <c r="F329" i="1"/>
  <c r="F330" i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G353" i="1" s="1"/>
  <c r="F354" i="1"/>
  <c r="F355" i="1"/>
  <c r="F356" i="1"/>
  <c r="G356" i="1" s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G369" i="1" s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G395" i="1" s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F1269" i="1"/>
  <c r="F1270" i="1"/>
  <c r="F1271" i="1"/>
  <c r="F1272" i="1"/>
  <c r="F1273" i="1"/>
  <c r="F1274" i="1"/>
  <c r="G1274" i="1" s="1"/>
  <c r="F1275" i="1"/>
  <c r="G1275" i="1" s="1"/>
  <c r="F1276" i="1"/>
  <c r="F1277" i="1"/>
  <c r="F1278" i="1"/>
  <c r="F1279" i="1"/>
  <c r="G1279" i="1" s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G1297" i="1" s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G1358" i="1" s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G1383" i="1" s="1"/>
  <c r="F1384" i="1"/>
  <c r="F1385" i="1"/>
  <c r="F1386" i="1"/>
  <c r="F1387" i="1"/>
  <c r="G1387" i="1" s="1"/>
  <c r="F1388" i="1"/>
  <c r="F1389" i="1"/>
  <c r="G1389" i="1" s="1"/>
  <c r="F1390" i="1"/>
  <c r="F1391" i="1"/>
  <c r="F1392" i="1"/>
  <c r="F1393" i="1"/>
  <c r="G1393" i="1" s="1"/>
  <c r="F1394" i="1"/>
  <c r="G1394" i="1" s="1"/>
  <c r="F1395" i="1"/>
  <c r="F1396" i="1"/>
  <c r="G1396" i="1" s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G1438" i="1" s="1"/>
  <c r="F1439" i="1"/>
  <c r="F1440" i="1"/>
  <c r="F1441" i="1"/>
  <c r="F1442" i="1"/>
  <c r="F1443" i="1"/>
  <c r="G1443" i="1" s="1"/>
  <c r="F1444" i="1"/>
  <c r="G1444" i="1" s="1"/>
  <c r="F1445" i="1"/>
  <c r="G1445" i="1" s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G1477" i="1" s="1"/>
  <c r="F1478" i="1"/>
  <c r="F1479" i="1"/>
  <c r="F1480" i="1"/>
  <c r="F1481" i="1"/>
  <c r="F1482" i="1"/>
  <c r="F1483" i="1"/>
  <c r="F1484" i="1"/>
  <c r="F1485" i="1"/>
  <c r="G1485" i="1" s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G1503" i="1" s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G1544" i="1" s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G1557" i="1" s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G1572" i="1" s="1"/>
  <c r="F1573" i="1"/>
  <c r="F1574" i="1"/>
  <c r="F1575" i="1"/>
  <c r="F1576" i="1"/>
  <c r="G1576" i="1" s="1"/>
  <c r="F1577" i="1"/>
  <c r="F1578" i="1"/>
  <c r="F1579" i="1"/>
  <c r="F1580" i="1"/>
  <c r="F1581" i="1"/>
  <c r="F1582" i="1"/>
  <c r="F1583" i="1"/>
  <c r="G1583" i="1" s="1"/>
  <c r="F1584" i="1"/>
  <c r="F1585" i="1"/>
  <c r="F1586" i="1"/>
  <c r="F1587" i="1"/>
  <c r="F1588" i="1"/>
  <c r="F1589" i="1"/>
  <c r="F1590" i="1"/>
  <c r="F1591" i="1"/>
  <c r="G1591" i="1" s="1"/>
  <c r="F1592" i="1"/>
  <c r="F1593" i="1"/>
  <c r="F1594" i="1"/>
  <c r="F1595" i="1"/>
  <c r="F1596" i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G1619" i="1" s="1"/>
  <c r="F1620" i="1"/>
  <c r="F1621" i="1"/>
  <c r="F1622" i="1"/>
  <c r="G1622" i="1" s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G1661" i="1" s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G1696" i="1" s="1"/>
  <c r="F1697" i="1"/>
  <c r="G1697" i="1" s="1"/>
  <c r="F1698" i="1"/>
  <c r="F1699" i="1"/>
  <c r="F1700" i="1"/>
  <c r="F1701" i="1"/>
  <c r="G1701" i="1" s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G1744" i="1" s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G1780" i="1" s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G1805" i="1" s="1"/>
  <c r="F1806" i="1"/>
  <c r="F1807" i="1"/>
  <c r="F1808" i="1"/>
  <c r="F1809" i="1"/>
  <c r="G1809" i="1" s="1"/>
  <c r="F1810" i="1"/>
  <c r="F1811" i="1"/>
  <c r="G1811" i="1" s="1"/>
  <c r="F1812" i="1"/>
  <c r="F1813" i="1"/>
  <c r="F1814" i="1"/>
  <c r="F1815" i="1"/>
  <c r="G1815" i="1" s="1"/>
  <c r="F1816" i="1"/>
  <c r="G1816" i="1" s="1"/>
  <c r="F1817" i="1"/>
  <c r="F1818" i="1"/>
  <c r="G1818" i="1" s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G1860" i="1" s="1"/>
  <c r="F1861" i="1"/>
  <c r="F1862" i="1"/>
  <c r="F1863" i="1"/>
  <c r="F1864" i="1"/>
  <c r="F1865" i="1"/>
  <c r="G1865" i="1" s="1"/>
  <c r="F1866" i="1"/>
  <c r="G1866" i="1" s="1"/>
  <c r="F1867" i="1"/>
  <c r="G1867" i="1" s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G1899" i="1" s="1"/>
  <c r="F1900" i="1"/>
  <c r="F1901" i="1"/>
  <c r="F1902" i="1"/>
  <c r="F1903" i="1"/>
  <c r="F1904" i="1"/>
  <c r="F1905" i="1"/>
  <c r="F1906" i="1"/>
  <c r="F1907" i="1"/>
  <c r="G1907" i="1" s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G1925" i="1" s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G1966" i="1" s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G1979" i="1" s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G1994" i="1" s="1"/>
  <c r="F1995" i="1"/>
  <c r="F1996" i="1"/>
  <c r="F1997" i="1"/>
  <c r="F1998" i="1"/>
  <c r="G1998" i="1" s="1"/>
  <c r="F1999" i="1"/>
  <c r="F2000" i="1"/>
  <c r="F2001" i="1"/>
  <c r="F2002" i="1"/>
  <c r="F2003" i="1"/>
  <c r="F2004" i="1"/>
  <c r="F2005" i="1"/>
  <c r="G2005" i="1" s="1"/>
  <c r="F2006" i="1"/>
  <c r="F2007" i="1"/>
  <c r="F2008" i="1"/>
  <c r="F2009" i="1"/>
  <c r="F2010" i="1"/>
  <c r="F2011" i="1"/>
  <c r="F2012" i="1"/>
  <c r="F2013" i="1"/>
  <c r="G2013" i="1" s="1"/>
  <c r="F2014" i="1"/>
  <c r="F2015" i="1"/>
  <c r="F2016" i="1"/>
  <c r="F2017" i="1"/>
  <c r="F2018" i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G2041" i="1" s="1"/>
  <c r="F2042" i="1"/>
  <c r="F2043" i="1"/>
  <c r="F2044" i="1"/>
  <c r="G2044" i="1" s="1"/>
  <c r="F2045" i="1"/>
  <c r="G2045" i="1" s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G2061" i="1" s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G2083" i="1" s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F2536" i="1"/>
  <c r="F2537" i="1"/>
  <c r="F2538" i="1"/>
  <c r="F2539" i="1"/>
  <c r="F2540" i="1"/>
  <c r="G2540" i="1" s="1"/>
  <c r="F2541" i="1"/>
  <c r="G2541" i="1" s="1"/>
  <c r="F2542" i="1"/>
  <c r="F2543" i="1"/>
  <c r="F2544" i="1"/>
  <c r="F2545" i="1"/>
  <c r="G2545" i="1" s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G2624" i="1" s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G2649" i="1" s="1"/>
  <c r="F2650" i="1"/>
  <c r="F2651" i="1"/>
  <c r="F2652" i="1"/>
  <c r="F2653" i="1"/>
  <c r="F2654" i="1"/>
  <c r="F2655" i="1"/>
  <c r="G2655" i="1" s="1"/>
  <c r="F2656" i="1"/>
  <c r="F2657" i="1"/>
  <c r="F2658" i="1"/>
  <c r="F2659" i="1"/>
  <c r="G2659" i="1" s="1"/>
  <c r="F2660" i="1"/>
  <c r="G2660" i="1" s="1"/>
  <c r="F2661" i="1"/>
  <c r="F2662" i="1"/>
  <c r="G2662" i="1" s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G2703" i="1" s="1"/>
  <c r="F2704" i="1"/>
  <c r="G2704" i="1" s="1"/>
  <c r="F2705" i="1"/>
  <c r="F2706" i="1"/>
  <c r="F2707" i="1"/>
  <c r="F2708" i="1"/>
  <c r="F2709" i="1"/>
  <c r="G2709" i="1" s="1"/>
  <c r="F2710" i="1"/>
  <c r="G2710" i="1" s="1"/>
  <c r="F2711" i="1"/>
  <c r="G2711" i="1" s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G2743" i="1" s="1"/>
  <c r="F2744" i="1"/>
  <c r="F2745" i="1"/>
  <c r="F2746" i="1"/>
  <c r="F2747" i="1"/>
  <c r="F2748" i="1"/>
  <c r="F2749" i="1"/>
  <c r="F2750" i="1"/>
  <c r="F2751" i="1"/>
  <c r="G2751" i="1" s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G2769" i="1" s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G2810" i="1" s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G2823" i="1" s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G2842" i="1" s="1"/>
  <c r="F2843" i="1"/>
  <c r="F2844" i="1"/>
  <c r="F2845" i="1"/>
  <c r="F2846" i="1"/>
  <c r="F2847" i="1"/>
  <c r="F2848" i="1"/>
  <c r="F2849" i="1"/>
  <c r="G2849" i="1" s="1"/>
  <c r="F2850" i="1"/>
  <c r="F2851" i="1"/>
  <c r="F2852" i="1"/>
  <c r="F2853" i="1"/>
  <c r="F2854" i="1"/>
  <c r="F2855" i="1"/>
  <c r="F2856" i="1"/>
  <c r="F2857" i="1"/>
  <c r="G2857" i="1" s="1"/>
  <c r="F2858" i="1"/>
  <c r="F2859" i="1"/>
  <c r="F2860" i="1"/>
  <c r="F2861" i="1"/>
  <c r="F2862" i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G2885" i="1" s="1"/>
  <c r="F2886" i="1"/>
  <c r="F2887" i="1"/>
  <c r="F2888" i="1"/>
  <c r="G2888" i="1" s="1"/>
  <c r="F2889" i="1"/>
  <c r="G2889" i="1" s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G2927" i="1" s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G2950" i="1" s="1"/>
  <c r="F2951" i="1"/>
  <c r="F2952" i="1"/>
  <c r="F2953" i="1"/>
  <c r="F2954" i="1"/>
  <c r="F2955" i="1"/>
  <c r="F2" i="1"/>
  <c r="G2" i="1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4" i="4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362" i="3"/>
  <c r="E362" i="3" s="1"/>
  <c r="D363" i="3"/>
  <c r="E363" i="3" s="1"/>
  <c r="D364" i="3"/>
  <c r="E364" i="3" s="1"/>
  <c r="D365" i="3"/>
  <c r="E365" i="3" s="1"/>
  <c r="D366" i="3"/>
  <c r="E366" i="3" s="1"/>
  <c r="D367" i="3"/>
  <c r="E367" i="3" s="1"/>
  <c r="D368" i="3"/>
  <c r="E368" i="3" s="1"/>
  <c r="D369" i="3"/>
  <c r="E369" i="3" s="1"/>
  <c r="D370" i="3"/>
  <c r="E370" i="3" s="1"/>
  <c r="D371" i="3"/>
  <c r="E371" i="3" s="1"/>
  <c r="D372" i="3"/>
  <c r="E372" i="3" s="1"/>
  <c r="D373" i="3"/>
  <c r="E373" i="3" s="1"/>
  <c r="D374" i="3"/>
  <c r="E374" i="3" s="1"/>
  <c r="D375" i="3"/>
  <c r="E375" i="3" s="1"/>
  <c r="D376" i="3"/>
  <c r="E376" i="3" s="1"/>
  <c r="D377" i="3"/>
  <c r="E377" i="3" s="1"/>
  <c r="D378" i="3"/>
  <c r="E378" i="3" s="1"/>
  <c r="D379" i="3"/>
  <c r="E379" i="3" s="1"/>
  <c r="D380" i="3"/>
  <c r="E380" i="3" s="1"/>
  <c r="D381" i="3"/>
  <c r="E381" i="3" s="1"/>
  <c r="D382" i="3"/>
  <c r="E382" i="3" s="1"/>
  <c r="D383" i="3"/>
  <c r="E383" i="3" s="1"/>
  <c r="D384" i="3"/>
  <c r="E384" i="3" s="1"/>
  <c r="D385" i="3"/>
  <c r="E385" i="3" s="1"/>
  <c r="D386" i="3"/>
  <c r="E386" i="3" s="1"/>
  <c r="D387" i="3"/>
  <c r="E387" i="3" s="1"/>
  <c r="D388" i="3"/>
  <c r="E388" i="3" s="1"/>
  <c r="D389" i="3"/>
  <c r="E389" i="3" s="1"/>
  <c r="D390" i="3"/>
  <c r="E390" i="3" s="1"/>
  <c r="D391" i="3"/>
  <c r="E391" i="3" s="1"/>
  <c r="D392" i="3"/>
  <c r="E392" i="3" s="1"/>
  <c r="D393" i="3"/>
  <c r="E393" i="3" s="1"/>
  <c r="D394" i="3"/>
  <c r="E394" i="3" s="1"/>
  <c r="D395" i="3"/>
  <c r="E395" i="3" s="1"/>
  <c r="D396" i="3"/>
  <c r="E396" i="3" s="1"/>
  <c r="D397" i="3"/>
  <c r="E397" i="3" s="1"/>
  <c r="D398" i="3"/>
  <c r="E398" i="3" s="1"/>
  <c r="D399" i="3"/>
  <c r="E399" i="3" s="1"/>
  <c r="D400" i="3"/>
  <c r="E400" i="3" s="1"/>
  <c r="D401" i="3"/>
  <c r="E401" i="3" s="1"/>
  <c r="D402" i="3"/>
  <c r="E402" i="3" s="1"/>
  <c r="D403" i="3"/>
  <c r="E403" i="3" s="1"/>
  <c r="D404" i="3"/>
  <c r="E404" i="3" s="1"/>
  <c r="D405" i="3"/>
  <c r="E405" i="3" s="1"/>
  <c r="D406" i="3"/>
  <c r="E406" i="3" s="1"/>
  <c r="D407" i="3"/>
  <c r="E407" i="3" s="1"/>
  <c r="D408" i="3"/>
  <c r="E408" i="3" s="1"/>
  <c r="D409" i="3"/>
  <c r="E409" i="3" s="1"/>
  <c r="D410" i="3"/>
  <c r="E410" i="3" s="1"/>
  <c r="D411" i="3"/>
  <c r="E411" i="3" s="1"/>
  <c r="D412" i="3"/>
  <c r="E412" i="3" s="1"/>
  <c r="D413" i="3"/>
  <c r="E413" i="3" s="1"/>
  <c r="D414" i="3"/>
  <c r="E414" i="3" s="1"/>
  <c r="D415" i="3"/>
  <c r="E415" i="3" s="1"/>
  <c r="D416" i="3"/>
  <c r="E416" i="3" s="1"/>
  <c r="D417" i="3"/>
  <c r="E417" i="3" s="1"/>
  <c r="D418" i="3"/>
  <c r="E418" i="3" s="1"/>
  <c r="D419" i="3"/>
  <c r="E419" i="3" s="1"/>
  <c r="D420" i="3"/>
  <c r="E420" i="3" s="1"/>
  <c r="D421" i="3"/>
  <c r="E421" i="3" s="1"/>
  <c r="D422" i="3"/>
  <c r="E422" i="3" s="1"/>
  <c r="D423" i="3"/>
  <c r="E423" i="3" s="1"/>
  <c r="D424" i="3"/>
  <c r="E424" i="3" s="1"/>
  <c r="D425" i="3"/>
  <c r="E425" i="3" s="1"/>
  <c r="D426" i="3"/>
  <c r="E426" i="3" s="1"/>
  <c r="D427" i="3"/>
  <c r="E427" i="3" s="1"/>
  <c r="D428" i="3"/>
  <c r="E428" i="3" s="1"/>
  <c r="D429" i="3"/>
  <c r="E429" i="3" s="1"/>
  <c r="D430" i="3"/>
  <c r="E430" i="3" s="1"/>
  <c r="D431" i="3"/>
  <c r="E431" i="3" s="1"/>
  <c r="D432" i="3"/>
  <c r="E432" i="3" s="1"/>
  <c r="D433" i="3"/>
  <c r="E433" i="3" s="1"/>
  <c r="D434" i="3"/>
  <c r="E434" i="3" s="1"/>
  <c r="D435" i="3"/>
  <c r="E435" i="3" s="1"/>
  <c r="D436" i="3"/>
  <c r="E436" i="3" s="1"/>
  <c r="D437" i="3"/>
  <c r="E437" i="3" s="1"/>
  <c r="D438" i="3"/>
  <c r="E438" i="3" s="1"/>
  <c r="D439" i="3"/>
  <c r="E439" i="3" s="1"/>
  <c r="D440" i="3"/>
  <c r="E440" i="3" s="1"/>
  <c r="D441" i="3"/>
  <c r="E441" i="3" s="1"/>
  <c r="D442" i="3"/>
  <c r="E442" i="3" s="1"/>
  <c r="D443" i="3"/>
  <c r="E443" i="3" s="1"/>
  <c r="D444" i="3"/>
  <c r="E444" i="3" s="1"/>
  <c r="D445" i="3"/>
  <c r="E445" i="3" s="1"/>
  <c r="D446" i="3"/>
  <c r="E446" i="3" s="1"/>
  <c r="D447" i="3"/>
  <c r="E447" i="3" s="1"/>
  <c r="D448" i="3"/>
  <c r="E448" i="3" s="1"/>
  <c r="D449" i="3"/>
  <c r="E449" i="3" s="1"/>
  <c r="D450" i="3"/>
  <c r="E450" i="3" s="1"/>
  <c r="D451" i="3"/>
  <c r="E451" i="3" s="1"/>
  <c r="D452" i="3"/>
  <c r="E452" i="3" s="1"/>
  <c r="D453" i="3"/>
  <c r="E453" i="3" s="1"/>
  <c r="D454" i="3"/>
  <c r="E454" i="3" s="1"/>
  <c r="D455" i="3"/>
  <c r="E455" i="3" s="1"/>
  <c r="D456" i="3"/>
  <c r="E456" i="3" s="1"/>
  <c r="D457" i="3"/>
  <c r="E457" i="3" s="1"/>
  <c r="D458" i="3"/>
  <c r="E458" i="3" s="1"/>
  <c r="D459" i="3"/>
  <c r="E459" i="3" s="1"/>
  <c r="D460" i="3"/>
  <c r="E460" i="3" s="1"/>
  <c r="D461" i="3"/>
  <c r="E461" i="3" s="1"/>
  <c r="D462" i="3"/>
  <c r="E462" i="3" s="1"/>
  <c r="D463" i="3"/>
  <c r="E463" i="3" s="1"/>
  <c r="D464" i="3"/>
  <c r="E464" i="3" s="1"/>
  <c r="D465" i="3"/>
  <c r="E465" i="3" s="1"/>
  <c r="D466" i="3"/>
  <c r="E466" i="3" s="1"/>
  <c r="D467" i="3"/>
  <c r="E467" i="3" s="1"/>
  <c r="D468" i="3"/>
  <c r="E468" i="3" s="1"/>
  <c r="D469" i="3"/>
  <c r="E469" i="3" s="1"/>
  <c r="D470" i="3"/>
  <c r="E470" i="3" s="1"/>
  <c r="D471" i="3"/>
  <c r="E471" i="3" s="1"/>
  <c r="D472" i="3"/>
  <c r="E472" i="3" s="1"/>
  <c r="D473" i="3"/>
  <c r="E473" i="3" s="1"/>
  <c r="D474" i="3"/>
  <c r="E474" i="3" s="1"/>
  <c r="D475" i="3"/>
  <c r="E475" i="3" s="1"/>
  <c r="D476" i="3"/>
  <c r="E476" i="3" s="1"/>
  <c r="D477" i="3"/>
  <c r="E477" i="3" s="1"/>
  <c r="D478" i="3"/>
  <c r="E478" i="3" s="1"/>
  <c r="D479" i="3"/>
  <c r="E479" i="3" s="1"/>
  <c r="D480" i="3"/>
  <c r="E480" i="3" s="1"/>
  <c r="D481" i="3"/>
  <c r="E481" i="3" s="1"/>
  <c r="D482" i="3"/>
  <c r="E482" i="3" s="1"/>
  <c r="D483" i="3"/>
  <c r="E483" i="3" s="1"/>
  <c r="D484" i="3"/>
  <c r="E484" i="3" s="1"/>
  <c r="D485" i="3"/>
  <c r="E485" i="3" s="1"/>
  <c r="D486" i="3"/>
  <c r="E486" i="3" s="1"/>
  <c r="D487" i="3"/>
  <c r="E487" i="3" s="1"/>
  <c r="D488" i="3"/>
  <c r="E488" i="3" s="1"/>
  <c r="D489" i="3"/>
  <c r="E489" i="3" s="1"/>
  <c r="D490" i="3"/>
  <c r="E490" i="3" s="1"/>
  <c r="D491" i="3"/>
  <c r="E491" i="3" s="1"/>
  <c r="D492" i="3"/>
  <c r="E492" i="3" s="1"/>
  <c r="D493" i="3"/>
  <c r="E493" i="3" s="1"/>
  <c r="D494" i="3"/>
  <c r="E494" i="3" s="1"/>
  <c r="D495" i="3"/>
  <c r="E495" i="3" s="1"/>
  <c r="D496" i="3"/>
  <c r="E496" i="3" s="1"/>
  <c r="D497" i="3"/>
  <c r="E497" i="3" s="1"/>
  <c r="D498" i="3"/>
  <c r="E498" i="3" s="1"/>
  <c r="D499" i="3"/>
  <c r="E499" i="3" s="1"/>
  <c r="D500" i="3"/>
  <c r="E500" i="3" s="1"/>
  <c r="D501" i="3"/>
  <c r="E501" i="3" s="1"/>
  <c r="D502" i="3"/>
  <c r="E502" i="3" s="1"/>
  <c r="D503" i="3"/>
  <c r="E503" i="3" s="1"/>
  <c r="D504" i="3"/>
  <c r="E504" i="3" s="1"/>
  <c r="D505" i="3"/>
  <c r="E505" i="3" s="1"/>
  <c r="D506" i="3"/>
  <c r="E506" i="3" s="1"/>
  <c r="D507" i="3"/>
  <c r="E507" i="3" s="1"/>
  <c r="D508" i="3"/>
  <c r="E508" i="3" s="1"/>
  <c r="D509" i="3"/>
  <c r="E509" i="3" s="1"/>
  <c r="D510" i="3"/>
  <c r="E510" i="3" s="1"/>
  <c r="D511" i="3"/>
  <c r="E511" i="3" s="1"/>
  <c r="D512" i="3"/>
  <c r="E512" i="3" s="1"/>
  <c r="D513" i="3"/>
  <c r="E513" i="3" s="1"/>
  <c r="D514" i="3"/>
  <c r="E514" i="3" s="1"/>
  <c r="D515" i="3"/>
  <c r="E515" i="3" s="1"/>
  <c r="D516" i="3"/>
  <c r="E516" i="3" s="1"/>
  <c r="D517" i="3"/>
  <c r="E517" i="3" s="1"/>
  <c r="D518" i="3"/>
  <c r="E518" i="3" s="1"/>
  <c r="D519" i="3"/>
  <c r="E519" i="3" s="1"/>
  <c r="D520" i="3"/>
  <c r="E520" i="3" s="1"/>
  <c r="D521" i="3"/>
  <c r="E521" i="3" s="1"/>
  <c r="D522" i="3"/>
  <c r="E522" i="3" s="1"/>
  <c r="D523" i="3"/>
  <c r="E523" i="3" s="1"/>
  <c r="D524" i="3"/>
  <c r="E524" i="3" s="1"/>
  <c r="D525" i="3"/>
  <c r="E525" i="3" s="1"/>
  <c r="D526" i="3"/>
  <c r="E526" i="3" s="1"/>
  <c r="D527" i="3"/>
  <c r="E527" i="3" s="1"/>
  <c r="D528" i="3"/>
  <c r="E528" i="3" s="1"/>
  <c r="D529" i="3"/>
  <c r="E529" i="3" s="1"/>
  <c r="D530" i="3"/>
  <c r="E530" i="3" s="1"/>
  <c r="D531" i="3"/>
  <c r="E531" i="3" s="1"/>
  <c r="D532" i="3"/>
  <c r="E532" i="3" s="1"/>
  <c r="D533" i="3"/>
  <c r="E533" i="3" s="1"/>
  <c r="D534" i="3"/>
  <c r="E534" i="3" s="1"/>
  <c r="D535" i="3"/>
  <c r="E535" i="3" s="1"/>
  <c r="D536" i="3"/>
  <c r="E536" i="3" s="1"/>
  <c r="D537" i="3"/>
  <c r="E537" i="3" s="1"/>
  <c r="D538" i="3"/>
  <c r="E538" i="3" s="1"/>
  <c r="D539" i="3"/>
  <c r="E539" i="3" s="1"/>
  <c r="D540" i="3"/>
  <c r="E540" i="3" s="1"/>
  <c r="D541" i="3"/>
  <c r="E541" i="3" s="1"/>
  <c r="D548" i="3"/>
  <c r="E548" i="3" s="1"/>
  <c r="D549" i="3"/>
  <c r="E549" i="3" s="1"/>
  <c r="D550" i="3"/>
  <c r="E550" i="3" s="1"/>
  <c r="D551" i="3"/>
  <c r="E551" i="3" s="1"/>
  <c r="D552" i="3"/>
  <c r="E552" i="3" s="1"/>
  <c r="D553" i="3"/>
  <c r="E553" i="3" s="1"/>
  <c r="D554" i="3"/>
  <c r="E554" i="3" s="1"/>
  <c r="D555" i="3"/>
  <c r="E555" i="3" s="1"/>
  <c r="D556" i="3"/>
  <c r="E556" i="3" s="1"/>
  <c r="D557" i="3"/>
  <c r="E557" i="3" s="1"/>
  <c r="D558" i="3"/>
  <c r="E558" i="3" s="1"/>
  <c r="D559" i="3"/>
  <c r="E559" i="3" s="1"/>
  <c r="D560" i="3"/>
  <c r="E560" i="3" s="1"/>
  <c r="D561" i="3"/>
  <c r="E561" i="3" s="1"/>
  <c r="D562" i="3"/>
  <c r="E562" i="3" s="1"/>
  <c r="D563" i="3"/>
  <c r="E563" i="3" s="1"/>
  <c r="D564" i="3"/>
  <c r="E564" i="3" s="1"/>
  <c r="D565" i="3"/>
  <c r="E565" i="3" s="1"/>
  <c r="D566" i="3"/>
  <c r="E566" i="3" s="1"/>
  <c r="D567" i="3"/>
  <c r="E567" i="3" s="1"/>
  <c r="D568" i="3"/>
  <c r="E568" i="3" s="1"/>
  <c r="D569" i="3"/>
  <c r="E569" i="3" s="1"/>
  <c r="D570" i="3"/>
  <c r="E570" i="3" s="1"/>
  <c r="D571" i="3"/>
  <c r="E571" i="3" s="1"/>
  <c r="D572" i="3"/>
  <c r="E572" i="3" s="1"/>
  <c r="D573" i="3"/>
  <c r="E573" i="3" s="1"/>
  <c r="D574" i="3"/>
  <c r="E574" i="3" s="1"/>
  <c r="D575" i="3"/>
  <c r="E575" i="3" s="1"/>
  <c r="D576" i="3"/>
  <c r="E576" i="3" s="1"/>
  <c r="D577" i="3"/>
  <c r="E577" i="3" s="1"/>
  <c r="D578" i="3"/>
  <c r="E578" i="3" s="1"/>
  <c r="D579" i="3"/>
  <c r="E579" i="3" s="1"/>
  <c r="D580" i="3"/>
  <c r="E580" i="3" s="1"/>
  <c r="D581" i="3"/>
  <c r="E581" i="3" s="1"/>
  <c r="D582" i="3"/>
  <c r="E582" i="3" s="1"/>
  <c r="D583" i="3"/>
  <c r="E583" i="3" s="1"/>
  <c r="D584" i="3"/>
  <c r="E584" i="3" s="1"/>
  <c r="D585" i="3"/>
  <c r="E585" i="3" s="1"/>
  <c r="D586" i="3"/>
  <c r="E586" i="3" s="1"/>
  <c r="D587" i="3"/>
  <c r="E587" i="3" s="1"/>
  <c r="D588" i="3"/>
  <c r="E588" i="3" s="1"/>
  <c r="D589" i="3"/>
  <c r="E589" i="3" s="1"/>
  <c r="D590" i="3"/>
  <c r="E590" i="3" s="1"/>
  <c r="D591" i="3"/>
  <c r="E591" i="3" s="1"/>
  <c r="D592" i="3"/>
  <c r="E592" i="3" s="1"/>
  <c r="D593" i="3"/>
  <c r="E593" i="3" s="1"/>
  <c r="D594" i="3"/>
  <c r="E594" i="3" s="1"/>
  <c r="D595" i="3"/>
  <c r="E595" i="3" s="1"/>
  <c r="D596" i="3"/>
  <c r="E596" i="3" s="1"/>
  <c r="D597" i="3"/>
  <c r="E597" i="3" s="1"/>
  <c r="D598" i="3"/>
  <c r="E598" i="3" s="1"/>
  <c r="D599" i="3"/>
  <c r="E599" i="3" s="1"/>
  <c r="D600" i="3"/>
  <c r="E600" i="3" s="1"/>
  <c r="D601" i="3"/>
  <c r="E601" i="3" s="1"/>
  <c r="D602" i="3"/>
  <c r="E602" i="3" s="1"/>
  <c r="D603" i="3"/>
  <c r="E603" i="3" s="1"/>
  <c r="D604" i="3"/>
  <c r="E604" i="3" s="1"/>
  <c r="D605" i="3"/>
  <c r="E605" i="3" s="1"/>
  <c r="D606" i="3"/>
  <c r="E606" i="3" s="1"/>
  <c r="D607" i="3"/>
  <c r="E607" i="3" s="1"/>
  <c r="D608" i="3"/>
  <c r="E608" i="3" s="1"/>
  <c r="D609" i="3"/>
  <c r="E609" i="3" s="1"/>
  <c r="D610" i="3"/>
  <c r="E610" i="3" s="1"/>
  <c r="D611" i="3"/>
  <c r="E611" i="3" s="1"/>
  <c r="D612" i="3"/>
  <c r="E612" i="3" s="1"/>
  <c r="D613" i="3"/>
  <c r="E613" i="3" s="1"/>
  <c r="D614" i="3"/>
  <c r="E614" i="3" s="1"/>
  <c r="D615" i="3"/>
  <c r="E615" i="3" s="1"/>
  <c r="D616" i="3"/>
  <c r="E616" i="3" s="1"/>
  <c r="D617" i="3"/>
  <c r="E617" i="3" s="1"/>
  <c r="D618" i="3"/>
  <c r="E618" i="3" s="1"/>
  <c r="D619" i="3"/>
  <c r="E619" i="3" s="1"/>
  <c r="D620" i="3"/>
  <c r="E620" i="3" s="1"/>
  <c r="D621" i="3"/>
  <c r="E621" i="3" s="1"/>
  <c r="D622" i="3"/>
  <c r="E622" i="3" s="1"/>
  <c r="D623" i="3"/>
  <c r="E623" i="3" s="1"/>
  <c r="D624" i="3"/>
  <c r="E624" i="3" s="1"/>
  <c r="D625" i="3"/>
  <c r="E625" i="3" s="1"/>
  <c r="D626" i="3"/>
  <c r="E626" i="3" s="1"/>
  <c r="D627" i="3"/>
  <c r="E627" i="3" s="1"/>
  <c r="D628" i="3"/>
  <c r="E628" i="3" s="1"/>
  <c r="D629" i="3"/>
  <c r="E629" i="3" s="1"/>
  <c r="D630" i="3"/>
  <c r="E630" i="3" s="1"/>
  <c r="D631" i="3"/>
  <c r="E631" i="3" s="1"/>
  <c r="D632" i="3"/>
  <c r="E632" i="3" s="1"/>
  <c r="D633" i="3"/>
  <c r="E633" i="3" s="1"/>
  <c r="D634" i="3"/>
  <c r="E634" i="3" s="1"/>
  <c r="D635" i="3"/>
  <c r="E635" i="3" s="1"/>
  <c r="D636" i="3"/>
  <c r="E636" i="3" s="1"/>
  <c r="D637" i="3"/>
  <c r="E637" i="3" s="1"/>
  <c r="D638" i="3"/>
  <c r="E638" i="3" s="1"/>
  <c r="D639" i="3"/>
  <c r="E639" i="3" s="1"/>
  <c r="D640" i="3"/>
  <c r="E640" i="3" s="1"/>
  <c r="D641" i="3"/>
  <c r="E641" i="3" s="1"/>
  <c r="D642" i="3"/>
  <c r="E642" i="3" s="1"/>
  <c r="D643" i="3"/>
  <c r="E643" i="3" s="1"/>
  <c r="D644" i="3"/>
  <c r="E644" i="3" s="1"/>
  <c r="D645" i="3"/>
  <c r="E645" i="3" s="1"/>
  <c r="D646" i="3"/>
  <c r="E646" i="3" s="1"/>
  <c r="D647" i="3"/>
  <c r="E647" i="3" s="1"/>
  <c r="D648" i="3"/>
  <c r="E648" i="3" s="1"/>
  <c r="D649" i="3"/>
  <c r="E649" i="3" s="1"/>
  <c r="D650" i="3"/>
  <c r="E650" i="3" s="1"/>
  <c r="D651" i="3"/>
  <c r="E651" i="3" s="1"/>
  <c r="D652" i="3"/>
  <c r="E652" i="3" s="1"/>
  <c r="D653" i="3"/>
  <c r="E653" i="3" s="1"/>
  <c r="D654" i="3"/>
  <c r="E654" i="3" s="1"/>
  <c r="D655" i="3"/>
  <c r="E655" i="3" s="1"/>
  <c r="D656" i="3"/>
  <c r="E656" i="3" s="1"/>
  <c r="D657" i="3"/>
  <c r="E657" i="3" s="1"/>
  <c r="D658" i="3"/>
  <c r="E658" i="3" s="1"/>
  <c r="D659" i="3"/>
  <c r="E659" i="3" s="1"/>
  <c r="D660" i="3"/>
  <c r="E660" i="3" s="1"/>
  <c r="D661" i="3"/>
  <c r="E661" i="3" s="1"/>
  <c r="D662" i="3"/>
  <c r="E662" i="3" s="1"/>
  <c r="D663" i="3"/>
  <c r="E663" i="3" s="1"/>
  <c r="D664" i="3"/>
  <c r="E664" i="3" s="1"/>
  <c r="D665" i="3"/>
  <c r="E665" i="3" s="1"/>
  <c r="D666" i="3"/>
  <c r="E666" i="3" s="1"/>
  <c r="D667" i="3"/>
  <c r="E667" i="3" s="1"/>
  <c r="D668" i="3"/>
  <c r="E668" i="3" s="1"/>
  <c r="D669" i="3"/>
  <c r="E669" i="3" s="1"/>
  <c r="D670" i="3"/>
  <c r="E670" i="3" s="1"/>
  <c r="D671" i="3"/>
  <c r="E671" i="3" s="1"/>
  <c r="D672" i="3"/>
  <c r="E672" i="3" s="1"/>
  <c r="D673" i="3"/>
  <c r="E673" i="3" s="1"/>
  <c r="D674" i="3"/>
  <c r="E674" i="3" s="1"/>
  <c r="D675" i="3"/>
  <c r="E675" i="3" s="1"/>
  <c r="D676" i="3"/>
  <c r="E676" i="3" s="1"/>
  <c r="D677" i="3"/>
  <c r="E677" i="3" s="1"/>
  <c r="D678" i="3"/>
  <c r="E678" i="3" s="1"/>
  <c r="D679" i="3"/>
  <c r="E679" i="3" s="1"/>
  <c r="D680" i="3"/>
  <c r="E680" i="3" s="1"/>
  <c r="D681" i="3"/>
  <c r="E681" i="3" s="1"/>
  <c r="D682" i="3"/>
  <c r="E682" i="3" s="1"/>
  <c r="D683" i="3"/>
  <c r="E683" i="3" s="1"/>
  <c r="D684" i="3"/>
  <c r="E684" i="3" s="1"/>
  <c r="D685" i="3"/>
  <c r="E685" i="3" s="1"/>
  <c r="D686" i="3"/>
  <c r="E686" i="3" s="1"/>
  <c r="D687" i="3"/>
  <c r="E687" i="3" s="1"/>
  <c r="D688" i="3"/>
  <c r="E688" i="3" s="1"/>
  <c r="D689" i="3"/>
  <c r="E689" i="3" s="1"/>
  <c r="D690" i="3"/>
  <c r="E690" i="3" s="1"/>
  <c r="D691" i="3"/>
  <c r="E691" i="3" s="1"/>
  <c r="D698" i="3"/>
  <c r="E698" i="3" s="1"/>
  <c r="D699" i="3"/>
  <c r="E699" i="3" s="1"/>
  <c r="D700" i="3"/>
  <c r="E700" i="3" s="1"/>
  <c r="D701" i="3"/>
  <c r="E701" i="3" s="1"/>
  <c r="D702" i="3"/>
  <c r="E702" i="3" s="1"/>
  <c r="D703" i="3"/>
  <c r="E703" i="3" s="1"/>
  <c r="D704" i="3"/>
  <c r="E704" i="3" s="1"/>
  <c r="D705" i="3"/>
  <c r="E705" i="3" s="1"/>
  <c r="D706" i="3"/>
  <c r="E706" i="3" s="1"/>
  <c r="D707" i="3"/>
  <c r="E707" i="3" s="1"/>
  <c r="D708" i="3"/>
  <c r="E708" i="3" s="1"/>
  <c r="D709" i="3"/>
  <c r="E709" i="3" s="1"/>
  <c r="D710" i="3"/>
  <c r="E710" i="3" s="1"/>
  <c r="D711" i="3"/>
  <c r="E711" i="3" s="1"/>
  <c r="D712" i="3"/>
  <c r="E712" i="3" s="1"/>
  <c r="D713" i="3"/>
  <c r="E713" i="3" s="1"/>
  <c r="D714" i="3"/>
  <c r="E714" i="3" s="1"/>
  <c r="D715" i="3"/>
  <c r="E715" i="3" s="1"/>
  <c r="D722" i="3"/>
  <c r="E722" i="3" s="1"/>
  <c r="D723" i="3"/>
  <c r="E723" i="3" s="1"/>
  <c r="D724" i="3"/>
  <c r="E724" i="3" s="1"/>
  <c r="D725" i="3"/>
  <c r="E725" i="3" s="1"/>
  <c r="D726" i="3"/>
  <c r="E726" i="3" s="1"/>
  <c r="D727" i="3"/>
  <c r="E727" i="3" s="1"/>
  <c r="D734" i="3"/>
  <c r="E734" i="3" s="1"/>
  <c r="D735" i="3"/>
  <c r="E735" i="3" s="1"/>
  <c r="D736" i="3"/>
  <c r="E736" i="3" s="1"/>
  <c r="D737" i="3"/>
  <c r="E737" i="3" s="1"/>
  <c r="D738" i="3"/>
  <c r="E738" i="3" s="1"/>
  <c r="D739" i="3"/>
  <c r="E739" i="3" s="1"/>
  <c r="D740" i="3"/>
  <c r="E740" i="3" s="1"/>
  <c r="D741" i="3"/>
  <c r="E741" i="3" s="1"/>
  <c r="D742" i="3"/>
  <c r="E742" i="3" s="1"/>
  <c r="D743" i="3"/>
  <c r="E743" i="3" s="1"/>
  <c r="D744" i="3"/>
  <c r="E744" i="3" s="1"/>
  <c r="D745" i="3"/>
  <c r="E745" i="3" s="1"/>
  <c r="D746" i="3"/>
  <c r="E746" i="3" s="1"/>
  <c r="D747" i="3"/>
  <c r="E747" i="3" s="1"/>
  <c r="D748" i="3"/>
  <c r="E748" i="3" s="1"/>
  <c r="D749" i="3"/>
  <c r="E749" i="3" s="1"/>
  <c r="D750" i="3"/>
  <c r="E750" i="3" s="1"/>
  <c r="D751" i="3"/>
  <c r="E751" i="3" s="1"/>
  <c r="D764" i="3"/>
  <c r="E764" i="3" s="1"/>
  <c r="D765" i="3"/>
  <c r="E765" i="3" s="1"/>
  <c r="D766" i="3"/>
  <c r="E766" i="3" s="1"/>
  <c r="D767" i="3"/>
  <c r="E767" i="3" s="1"/>
  <c r="D768" i="3"/>
  <c r="E768" i="3" s="1"/>
  <c r="D769" i="3"/>
  <c r="E769" i="3" s="1"/>
  <c r="D776" i="3"/>
  <c r="E776" i="3" s="1"/>
  <c r="D777" i="3"/>
  <c r="E777" i="3" s="1"/>
  <c r="D778" i="3"/>
  <c r="E778" i="3" s="1"/>
  <c r="D779" i="3"/>
  <c r="E779" i="3" s="1"/>
  <c r="D780" i="3"/>
  <c r="E780" i="3" s="1"/>
  <c r="D781" i="3"/>
  <c r="E781" i="3" s="1"/>
  <c r="D782" i="3"/>
  <c r="E782" i="3" s="1"/>
  <c r="D783" i="3"/>
  <c r="E783" i="3" s="1"/>
  <c r="D784" i="3"/>
  <c r="E784" i="3" s="1"/>
  <c r="D785" i="3"/>
  <c r="E785" i="3" s="1"/>
  <c r="D786" i="3"/>
  <c r="E786" i="3" s="1"/>
  <c r="D787" i="3"/>
  <c r="E787" i="3" s="1"/>
  <c r="D788" i="3"/>
  <c r="E788" i="3" s="1"/>
  <c r="D789" i="3"/>
  <c r="E789" i="3" s="1"/>
  <c r="D790" i="3"/>
  <c r="E790" i="3" s="1"/>
  <c r="D791" i="3"/>
  <c r="E791" i="3" s="1"/>
  <c r="D792" i="3"/>
  <c r="E792" i="3" s="1"/>
  <c r="D793" i="3"/>
  <c r="E793" i="3" s="1"/>
  <c r="D794" i="3"/>
  <c r="E794" i="3" s="1"/>
  <c r="D795" i="3"/>
  <c r="E795" i="3" s="1"/>
  <c r="D796" i="3"/>
  <c r="E796" i="3" s="1"/>
  <c r="D797" i="3"/>
  <c r="E797" i="3" s="1"/>
  <c r="D798" i="3"/>
  <c r="E798" i="3" s="1"/>
  <c r="D799" i="3"/>
  <c r="E799" i="3" s="1"/>
  <c r="D800" i="3"/>
  <c r="E800" i="3" s="1"/>
  <c r="D801" i="3"/>
  <c r="E801" i="3" s="1"/>
  <c r="D802" i="3"/>
  <c r="E802" i="3" s="1"/>
  <c r="D803" i="3"/>
  <c r="E803" i="3" s="1"/>
  <c r="D804" i="3"/>
  <c r="E804" i="3" s="1"/>
  <c r="D805" i="3"/>
  <c r="E805" i="3" s="1"/>
  <c r="D806" i="3"/>
  <c r="E806" i="3" s="1"/>
  <c r="D807" i="3"/>
  <c r="E807" i="3" s="1"/>
  <c r="D808" i="3"/>
  <c r="E808" i="3" s="1"/>
  <c r="D809" i="3"/>
  <c r="E809" i="3" s="1"/>
  <c r="D810" i="3"/>
  <c r="E810" i="3" s="1"/>
  <c r="D811" i="3"/>
  <c r="E811" i="3" s="1"/>
  <c r="D812" i="3"/>
  <c r="E812" i="3" s="1"/>
  <c r="D813" i="3"/>
  <c r="E813" i="3" s="1"/>
  <c r="D814" i="3"/>
  <c r="E814" i="3" s="1"/>
  <c r="D815" i="3"/>
  <c r="E815" i="3" s="1"/>
  <c r="D816" i="3"/>
  <c r="E816" i="3" s="1"/>
  <c r="D817" i="3"/>
  <c r="E817" i="3" s="1"/>
  <c r="D818" i="3"/>
  <c r="E818" i="3" s="1"/>
  <c r="D819" i="3"/>
  <c r="E819" i="3" s="1"/>
  <c r="D820" i="3"/>
  <c r="E820" i="3" s="1"/>
  <c r="D821" i="3"/>
  <c r="E821" i="3" s="1"/>
  <c r="D822" i="3"/>
  <c r="E822" i="3" s="1"/>
  <c r="D823" i="3"/>
  <c r="E823" i="3" s="1"/>
  <c r="D824" i="3"/>
  <c r="E824" i="3" s="1"/>
  <c r="D825" i="3"/>
  <c r="E825" i="3" s="1"/>
  <c r="D826" i="3"/>
  <c r="E826" i="3" s="1"/>
  <c r="D827" i="3"/>
  <c r="E827" i="3" s="1"/>
  <c r="D828" i="3"/>
  <c r="E828" i="3" s="1"/>
  <c r="D829" i="3"/>
  <c r="E829" i="3" s="1"/>
  <c r="D830" i="3"/>
  <c r="E830" i="3" s="1"/>
  <c r="D831" i="3"/>
  <c r="E831" i="3" s="1"/>
  <c r="D832" i="3"/>
  <c r="E832" i="3" s="1"/>
  <c r="D833" i="3"/>
  <c r="E833" i="3" s="1"/>
  <c r="D834" i="3"/>
  <c r="E834" i="3" s="1"/>
  <c r="D835" i="3"/>
  <c r="E835" i="3" s="1"/>
  <c r="D836" i="3"/>
  <c r="E836" i="3" s="1"/>
  <c r="D837" i="3"/>
  <c r="E837" i="3" s="1"/>
  <c r="D838" i="3"/>
  <c r="E838" i="3" s="1"/>
  <c r="D839" i="3"/>
  <c r="E839" i="3" s="1"/>
  <c r="D840" i="3"/>
  <c r="E840" i="3" s="1"/>
  <c r="D841" i="3"/>
  <c r="E841" i="3" s="1"/>
  <c r="D842" i="3"/>
  <c r="E842" i="3" s="1"/>
  <c r="D843" i="3"/>
  <c r="E843" i="3" s="1"/>
  <c r="D844" i="3"/>
  <c r="E844" i="3" s="1"/>
  <c r="D845" i="3"/>
  <c r="E845" i="3" s="1"/>
  <c r="D846" i="3"/>
  <c r="E846" i="3" s="1"/>
  <c r="D847" i="3"/>
  <c r="E847" i="3" s="1"/>
  <c r="D848" i="3"/>
  <c r="E848" i="3" s="1"/>
  <c r="D849" i="3"/>
  <c r="E849" i="3" s="1"/>
  <c r="D850" i="3"/>
  <c r="E850" i="3" s="1"/>
  <c r="D851" i="3"/>
  <c r="E851" i="3" s="1"/>
  <c r="D852" i="3"/>
  <c r="E852" i="3" s="1"/>
  <c r="D853" i="3"/>
  <c r="E853" i="3" s="1"/>
  <c r="D854" i="3"/>
  <c r="E854" i="3" s="1"/>
  <c r="D855" i="3"/>
  <c r="E855" i="3" s="1"/>
  <c r="D856" i="3"/>
  <c r="E856" i="3" s="1"/>
  <c r="D857" i="3"/>
  <c r="E857" i="3" s="1"/>
  <c r="D858" i="3"/>
  <c r="E858" i="3" s="1"/>
  <c r="D859" i="3"/>
  <c r="E859" i="3" s="1"/>
  <c r="D860" i="3"/>
  <c r="E860" i="3" s="1"/>
  <c r="D861" i="3"/>
  <c r="E861" i="3" s="1"/>
  <c r="D862" i="3"/>
  <c r="E862" i="3" s="1"/>
  <c r="D863" i="3"/>
  <c r="E863" i="3" s="1"/>
  <c r="D864" i="3"/>
  <c r="E864" i="3" s="1"/>
  <c r="D865" i="3"/>
  <c r="E865" i="3" s="1"/>
  <c r="D866" i="3"/>
  <c r="E866" i="3" s="1"/>
  <c r="D867" i="3"/>
  <c r="E867" i="3" s="1"/>
  <c r="D868" i="3"/>
  <c r="E868" i="3" s="1"/>
  <c r="D869" i="3"/>
  <c r="E869" i="3" s="1"/>
  <c r="D870" i="3"/>
  <c r="E870" i="3" s="1"/>
  <c r="D871" i="3"/>
  <c r="E871" i="3" s="1"/>
  <c r="D872" i="3"/>
  <c r="E872" i="3" s="1"/>
  <c r="D873" i="3"/>
  <c r="E873" i="3" s="1"/>
  <c r="D874" i="3"/>
  <c r="E874" i="3" s="1"/>
  <c r="D875" i="3"/>
  <c r="E875" i="3" s="1"/>
  <c r="D876" i="3"/>
  <c r="E876" i="3" s="1"/>
  <c r="D877" i="3"/>
  <c r="E877" i="3" s="1"/>
  <c r="D878" i="3"/>
  <c r="E878" i="3" s="1"/>
  <c r="D879" i="3"/>
  <c r="E879" i="3" s="1"/>
  <c r="D880" i="3"/>
  <c r="E880" i="3" s="1"/>
  <c r="D881" i="3"/>
  <c r="E881" i="3" s="1"/>
  <c r="D882" i="3"/>
  <c r="E882" i="3" s="1"/>
  <c r="D883" i="3"/>
  <c r="E883" i="3" s="1"/>
  <c r="D884" i="3"/>
  <c r="E884" i="3" s="1"/>
  <c r="D885" i="3"/>
  <c r="E885" i="3" s="1"/>
  <c r="D886" i="3"/>
  <c r="E886" i="3" s="1"/>
  <c r="D887" i="3"/>
  <c r="E887" i="3" s="1"/>
  <c r="D888" i="3"/>
  <c r="E888" i="3" s="1"/>
  <c r="D889" i="3"/>
  <c r="E889" i="3" s="1"/>
  <c r="D890" i="3"/>
  <c r="E890" i="3" s="1"/>
  <c r="D891" i="3"/>
  <c r="E891" i="3" s="1"/>
  <c r="D892" i="3"/>
  <c r="E892" i="3" s="1"/>
  <c r="D893" i="3"/>
  <c r="E893" i="3" s="1"/>
  <c r="D894" i="3"/>
  <c r="E894" i="3" s="1"/>
  <c r="D895" i="3"/>
  <c r="E895" i="3" s="1"/>
  <c r="D896" i="3"/>
  <c r="E896" i="3" s="1"/>
  <c r="D897" i="3"/>
  <c r="E897" i="3" s="1"/>
  <c r="D898" i="3"/>
  <c r="E898" i="3" s="1"/>
  <c r="D899" i="3"/>
  <c r="E899" i="3" s="1"/>
  <c r="D900" i="3"/>
  <c r="E900" i="3" s="1"/>
  <c r="D901" i="3"/>
  <c r="E901" i="3" s="1"/>
  <c r="D902" i="3"/>
  <c r="E902" i="3" s="1"/>
  <c r="D903" i="3"/>
  <c r="E903" i="3" s="1"/>
  <c r="D904" i="3"/>
  <c r="E904" i="3" s="1"/>
  <c r="D905" i="3"/>
  <c r="E905" i="3" s="1"/>
  <c r="D906" i="3"/>
  <c r="E906" i="3" s="1"/>
  <c r="D907" i="3"/>
  <c r="E907" i="3" s="1"/>
  <c r="D908" i="3"/>
  <c r="E908" i="3" s="1"/>
  <c r="D909" i="3"/>
  <c r="E909" i="3" s="1"/>
  <c r="D910" i="3"/>
  <c r="E910" i="3" s="1"/>
  <c r="D911" i="3"/>
  <c r="E911" i="3" s="1"/>
  <c r="D912" i="3"/>
  <c r="E912" i="3" s="1"/>
  <c r="D913" i="3"/>
  <c r="E913" i="3" s="1"/>
  <c r="D914" i="3"/>
  <c r="E914" i="3" s="1"/>
  <c r="D915" i="3"/>
  <c r="E915" i="3" s="1"/>
  <c r="D916" i="3"/>
  <c r="E916" i="3" s="1"/>
  <c r="D917" i="3"/>
  <c r="E917" i="3" s="1"/>
  <c r="D918" i="3"/>
  <c r="E918" i="3" s="1"/>
  <c r="D919" i="3"/>
  <c r="E919" i="3" s="1"/>
  <c r="D920" i="3"/>
  <c r="E920" i="3" s="1"/>
  <c r="D921" i="3"/>
  <c r="E921" i="3" s="1"/>
  <c r="D922" i="3"/>
  <c r="E922" i="3" s="1"/>
  <c r="D923" i="3"/>
  <c r="E923" i="3" s="1"/>
  <c r="D924" i="3"/>
  <c r="E924" i="3" s="1"/>
  <c r="D925" i="3"/>
  <c r="E925" i="3" s="1"/>
  <c r="D926" i="3"/>
  <c r="E926" i="3" s="1"/>
  <c r="D927" i="3"/>
  <c r="E927" i="3" s="1"/>
  <c r="D928" i="3"/>
  <c r="E928" i="3" s="1"/>
  <c r="D929" i="3"/>
  <c r="E929" i="3" s="1"/>
  <c r="D930" i="3"/>
  <c r="E930" i="3" s="1"/>
  <c r="D931" i="3"/>
  <c r="E931" i="3" s="1"/>
  <c r="D932" i="3"/>
  <c r="E932" i="3" s="1"/>
  <c r="D933" i="3"/>
  <c r="E933" i="3" s="1"/>
  <c r="D934" i="3"/>
  <c r="E934" i="3" s="1"/>
  <c r="D935" i="3"/>
  <c r="E935" i="3" s="1"/>
  <c r="D936" i="3"/>
  <c r="E936" i="3" s="1"/>
  <c r="D937" i="3"/>
  <c r="E937" i="3" s="1"/>
  <c r="D938" i="3"/>
  <c r="E938" i="3" s="1"/>
  <c r="D939" i="3"/>
  <c r="E939" i="3" s="1"/>
  <c r="D940" i="3"/>
  <c r="E940" i="3" s="1"/>
  <c r="D941" i="3"/>
  <c r="E941" i="3" s="1"/>
  <c r="D942" i="3"/>
  <c r="E942" i="3" s="1"/>
  <c r="D943" i="3"/>
  <c r="E943" i="3" s="1"/>
  <c r="D944" i="3"/>
  <c r="E944" i="3" s="1"/>
  <c r="D945" i="3"/>
  <c r="E945" i="3" s="1"/>
  <c r="D946" i="3"/>
  <c r="E946" i="3" s="1"/>
  <c r="D947" i="3"/>
  <c r="E947" i="3" s="1"/>
  <c r="D948" i="3"/>
  <c r="E948" i="3" s="1"/>
  <c r="D949" i="3"/>
  <c r="E949" i="3" s="1"/>
  <c r="D950" i="3"/>
  <c r="E950" i="3" s="1"/>
  <c r="D951" i="3"/>
  <c r="E951" i="3" s="1"/>
  <c r="D952" i="3"/>
  <c r="E952" i="3" s="1"/>
  <c r="D953" i="3"/>
  <c r="E953" i="3" s="1"/>
  <c r="D954" i="3"/>
  <c r="E954" i="3" s="1"/>
  <c r="D955" i="3"/>
  <c r="E955" i="3" s="1"/>
  <c r="D956" i="3"/>
  <c r="E956" i="3" s="1"/>
  <c r="D957" i="3"/>
  <c r="E957" i="3" s="1"/>
  <c r="D958" i="3"/>
  <c r="E958" i="3" s="1"/>
  <c r="D959" i="3"/>
  <c r="E959" i="3" s="1"/>
  <c r="D960" i="3"/>
  <c r="E960" i="3" s="1"/>
  <c r="D961" i="3"/>
  <c r="E961" i="3" s="1"/>
  <c r="D962" i="3"/>
  <c r="E962" i="3" s="1"/>
  <c r="D963" i="3"/>
  <c r="E963" i="3" s="1"/>
  <c r="D964" i="3"/>
  <c r="E964" i="3" s="1"/>
  <c r="D965" i="3"/>
  <c r="E965" i="3" s="1"/>
  <c r="D966" i="3"/>
  <c r="E966" i="3" s="1"/>
  <c r="D967" i="3"/>
  <c r="E967" i="3" s="1"/>
  <c r="D968" i="3"/>
  <c r="E968" i="3" s="1"/>
  <c r="D969" i="3"/>
  <c r="E969" i="3" s="1"/>
  <c r="D970" i="3"/>
  <c r="E970" i="3" s="1"/>
  <c r="D971" i="3"/>
  <c r="E971" i="3" s="1"/>
  <c r="D972" i="3"/>
  <c r="E972" i="3" s="1"/>
  <c r="D973" i="3"/>
  <c r="E973" i="3" s="1"/>
  <c r="D974" i="3"/>
  <c r="E974" i="3" s="1"/>
  <c r="D975" i="3"/>
  <c r="E975" i="3" s="1"/>
  <c r="D976" i="3"/>
  <c r="E976" i="3" s="1"/>
  <c r="D977" i="3"/>
  <c r="E977" i="3" s="1"/>
  <c r="D978" i="3"/>
  <c r="E978" i="3" s="1"/>
  <c r="D979" i="3"/>
  <c r="E979" i="3" s="1"/>
  <c r="D980" i="3"/>
  <c r="E980" i="3" s="1"/>
  <c r="D981" i="3"/>
  <c r="E981" i="3" s="1"/>
  <c r="D982" i="3"/>
  <c r="E982" i="3" s="1"/>
  <c r="D983" i="3"/>
  <c r="E983" i="3" s="1"/>
  <c r="D984" i="3"/>
  <c r="E984" i="3" s="1"/>
  <c r="D985" i="3"/>
  <c r="E985" i="3" s="1"/>
  <c r="D986" i="3"/>
  <c r="E986" i="3" s="1"/>
  <c r="D987" i="3"/>
  <c r="E987" i="3" s="1"/>
  <c r="D988" i="3"/>
  <c r="E988" i="3" s="1"/>
  <c r="D989" i="3"/>
  <c r="E989" i="3" s="1"/>
  <c r="D990" i="3"/>
  <c r="E990" i="3" s="1"/>
  <c r="D991" i="3"/>
  <c r="E991" i="3" s="1"/>
  <c r="D992" i="3"/>
  <c r="E992" i="3" s="1"/>
  <c r="D993" i="3"/>
  <c r="E993" i="3" s="1"/>
  <c r="D994" i="3"/>
  <c r="E994" i="3" s="1"/>
  <c r="D995" i="3"/>
  <c r="E995" i="3" s="1"/>
  <c r="D996" i="3"/>
  <c r="E996" i="3" s="1"/>
  <c r="D997" i="3"/>
  <c r="E997" i="3" s="1"/>
  <c r="D998" i="3"/>
  <c r="E998" i="3" s="1"/>
  <c r="D999" i="3"/>
  <c r="E999" i="3" s="1"/>
  <c r="D1000" i="3"/>
  <c r="E1000" i="3" s="1"/>
  <c r="D1001" i="3"/>
  <c r="E1001" i="3" s="1"/>
  <c r="D1002" i="3"/>
  <c r="E1002" i="3" s="1"/>
  <c r="D1003" i="3"/>
  <c r="E1003" i="3" s="1"/>
  <c r="D1004" i="3"/>
  <c r="E1004" i="3" s="1"/>
  <c r="D1005" i="3"/>
  <c r="E1005" i="3" s="1"/>
  <c r="D1006" i="3"/>
  <c r="E1006" i="3" s="1"/>
  <c r="D1007" i="3"/>
  <c r="E1007" i="3" s="1"/>
  <c r="D1008" i="3"/>
  <c r="E1008" i="3" s="1"/>
  <c r="D1009" i="3"/>
  <c r="E1009" i="3" s="1"/>
  <c r="D1010" i="3"/>
  <c r="E1010" i="3" s="1"/>
  <c r="D1011" i="3"/>
  <c r="E1011" i="3" s="1"/>
  <c r="D1012" i="3"/>
  <c r="E1012" i="3" s="1"/>
  <c r="D1013" i="3"/>
  <c r="E1013" i="3" s="1"/>
  <c r="D1014" i="3"/>
  <c r="E1014" i="3" s="1"/>
  <c r="D1015" i="3"/>
  <c r="E1015" i="3" s="1"/>
  <c r="D1016" i="3"/>
  <c r="E1016" i="3" s="1"/>
  <c r="D1017" i="3"/>
  <c r="E1017" i="3" s="1"/>
  <c r="D1018" i="3"/>
  <c r="E1018" i="3" s="1"/>
  <c r="D1019" i="3"/>
  <c r="E1019" i="3" s="1"/>
  <c r="D1020" i="3"/>
  <c r="E1020" i="3" s="1"/>
  <c r="D1021" i="3"/>
  <c r="E1021" i="3" s="1"/>
  <c r="D1028" i="3"/>
  <c r="E1028" i="3" s="1"/>
  <c r="D1029" i="3"/>
  <c r="E1029" i="3" s="1"/>
  <c r="D1030" i="3"/>
  <c r="E1030" i="3" s="1"/>
  <c r="D1031" i="3"/>
  <c r="E1031" i="3" s="1"/>
  <c r="D1032" i="3"/>
  <c r="E1032" i="3" s="1"/>
  <c r="D1033" i="3"/>
  <c r="E1033" i="3" s="1"/>
  <c r="D1034" i="3"/>
  <c r="E1034" i="3" s="1"/>
  <c r="D1035" i="3"/>
  <c r="E1035" i="3" s="1"/>
  <c r="D1036" i="3"/>
  <c r="E1036" i="3" s="1"/>
  <c r="D1037" i="3"/>
  <c r="E1037" i="3" s="1"/>
  <c r="D1038" i="3"/>
  <c r="E1038" i="3" s="1"/>
  <c r="D1039" i="3"/>
  <c r="E1039" i="3" s="1"/>
  <c r="D1040" i="3"/>
  <c r="E1040" i="3" s="1"/>
  <c r="D1041" i="3"/>
  <c r="E1041" i="3" s="1"/>
  <c r="D1042" i="3"/>
  <c r="E1042" i="3" s="1"/>
  <c r="D1043" i="3"/>
  <c r="E1043" i="3" s="1"/>
  <c r="D1044" i="3"/>
  <c r="E1044" i="3" s="1"/>
  <c r="D1045" i="3"/>
  <c r="E1045" i="3" s="1"/>
  <c r="D1046" i="3"/>
  <c r="E1046" i="3" s="1"/>
  <c r="D1047" i="3"/>
  <c r="E1047" i="3" s="1"/>
  <c r="D1048" i="3"/>
  <c r="E1048" i="3" s="1"/>
  <c r="D1049" i="3"/>
  <c r="E1049" i="3" s="1"/>
  <c r="D1050" i="3"/>
  <c r="E1050" i="3" s="1"/>
  <c r="D1051" i="3"/>
  <c r="E1051" i="3" s="1"/>
  <c r="D1070" i="3"/>
  <c r="E1070" i="3" s="1"/>
  <c r="D1071" i="3"/>
  <c r="E1071" i="3" s="1"/>
  <c r="D1072" i="3"/>
  <c r="E1072" i="3" s="1"/>
  <c r="D1073" i="3"/>
  <c r="E1073" i="3" s="1"/>
  <c r="D1074" i="3"/>
  <c r="E1074" i="3" s="1"/>
  <c r="D1075" i="3"/>
  <c r="E1075" i="3" s="1"/>
  <c r="D1076" i="3"/>
  <c r="E1076" i="3" s="1"/>
  <c r="D1077" i="3"/>
  <c r="E1077" i="3" s="1"/>
  <c r="D1078" i="3"/>
  <c r="E1078" i="3" s="1"/>
  <c r="D1079" i="3"/>
  <c r="E1079" i="3" s="1"/>
  <c r="D1080" i="3"/>
  <c r="E1080" i="3" s="1"/>
  <c r="D1081" i="3"/>
  <c r="E1081" i="3" s="1"/>
  <c r="D1082" i="3"/>
  <c r="E1082" i="3" s="1"/>
  <c r="D1083" i="3"/>
  <c r="E1083" i="3" s="1"/>
  <c r="D1084" i="3"/>
  <c r="E1084" i="3" s="1"/>
  <c r="D1085" i="3"/>
  <c r="E1085" i="3" s="1"/>
  <c r="D1086" i="3"/>
  <c r="E1086" i="3" s="1"/>
  <c r="D1087" i="3"/>
  <c r="E1087" i="3" s="1"/>
  <c r="D1088" i="3"/>
  <c r="E1088" i="3" s="1"/>
  <c r="D1089" i="3"/>
  <c r="E1089" i="3" s="1"/>
  <c r="D1090" i="3"/>
  <c r="E1090" i="3" s="1"/>
  <c r="D1091" i="3"/>
  <c r="E1091" i="3" s="1"/>
  <c r="D1092" i="3"/>
  <c r="E1092" i="3" s="1"/>
  <c r="D1093" i="3"/>
  <c r="E1093" i="3" s="1"/>
  <c r="D1094" i="3"/>
  <c r="E1094" i="3" s="1"/>
  <c r="D1095" i="3"/>
  <c r="E1095" i="3" s="1"/>
  <c r="D1096" i="3"/>
  <c r="E1096" i="3" s="1"/>
  <c r="D1097" i="3"/>
  <c r="E1097" i="3" s="1"/>
  <c r="D1098" i="3"/>
  <c r="E1098" i="3" s="1"/>
  <c r="D1099" i="3"/>
  <c r="E1099" i="3" s="1"/>
  <c r="D1100" i="3"/>
  <c r="E1100" i="3" s="1"/>
  <c r="D1101" i="3"/>
  <c r="E1101" i="3" s="1"/>
  <c r="D1102" i="3"/>
  <c r="E1102" i="3" s="1"/>
  <c r="D1103" i="3"/>
  <c r="E1103" i="3" s="1"/>
  <c r="D1104" i="3"/>
  <c r="E1104" i="3" s="1"/>
  <c r="D1105" i="3"/>
  <c r="E1105" i="3" s="1"/>
  <c r="D1106" i="3"/>
  <c r="E1106" i="3" s="1"/>
  <c r="D1107" i="3"/>
  <c r="E1107" i="3" s="1"/>
  <c r="D1108" i="3"/>
  <c r="E1108" i="3" s="1"/>
  <c r="D1109" i="3"/>
  <c r="E1109" i="3" s="1"/>
  <c r="D1110" i="3"/>
  <c r="E1110" i="3" s="1"/>
  <c r="D1111" i="3"/>
  <c r="E1111" i="3" s="1"/>
  <c r="D1112" i="3"/>
  <c r="E1112" i="3" s="1"/>
  <c r="D1113" i="3"/>
  <c r="E1113" i="3" s="1"/>
  <c r="D1114" i="3"/>
  <c r="E1114" i="3" s="1"/>
  <c r="D1115" i="3"/>
  <c r="E1115" i="3" s="1"/>
  <c r="D1116" i="3"/>
  <c r="E1116" i="3" s="1"/>
  <c r="D1117" i="3"/>
  <c r="E1117" i="3" s="1"/>
  <c r="D1118" i="3"/>
  <c r="E1118" i="3" s="1"/>
  <c r="D1119" i="3"/>
  <c r="E1119" i="3" s="1"/>
  <c r="D1120" i="3"/>
  <c r="E1120" i="3" s="1"/>
  <c r="D1121" i="3"/>
  <c r="E1121" i="3" s="1"/>
  <c r="D1122" i="3"/>
  <c r="E1122" i="3" s="1"/>
  <c r="D1123" i="3"/>
  <c r="E1123" i="3" s="1"/>
  <c r="D1124" i="3"/>
  <c r="E1124" i="3" s="1"/>
  <c r="D1125" i="3"/>
  <c r="E1125" i="3" s="1"/>
  <c r="D1126" i="3"/>
  <c r="E1126" i="3" s="1"/>
  <c r="D1127" i="3"/>
  <c r="E1127" i="3" s="1"/>
  <c r="D1128" i="3"/>
  <c r="E1128" i="3" s="1"/>
  <c r="D1129" i="3"/>
  <c r="E1129" i="3" s="1"/>
  <c r="D1130" i="3"/>
  <c r="E1130" i="3" s="1"/>
  <c r="D1131" i="3"/>
  <c r="E1131" i="3" s="1"/>
  <c r="D1132" i="3"/>
  <c r="E1132" i="3" s="1"/>
  <c r="D1133" i="3"/>
  <c r="E1133" i="3" s="1"/>
  <c r="D1134" i="3"/>
  <c r="E1134" i="3" s="1"/>
  <c r="D1135" i="3"/>
  <c r="E1135" i="3" s="1"/>
  <c r="D1136" i="3"/>
  <c r="E1136" i="3" s="1"/>
  <c r="D1137" i="3"/>
  <c r="E1137" i="3" s="1"/>
  <c r="D1138" i="3"/>
  <c r="E1138" i="3" s="1"/>
  <c r="D1139" i="3"/>
  <c r="E1139" i="3" s="1"/>
  <c r="D1140" i="3"/>
  <c r="E1140" i="3" s="1"/>
  <c r="D1141" i="3"/>
  <c r="E1141" i="3" s="1"/>
  <c r="D1142" i="3"/>
  <c r="E1142" i="3" s="1"/>
  <c r="D1143" i="3"/>
  <c r="E1143" i="3" s="1"/>
  <c r="D1144" i="3"/>
  <c r="E1144" i="3" s="1"/>
  <c r="D1145" i="3"/>
  <c r="E1145" i="3" s="1"/>
  <c r="D1146" i="3"/>
  <c r="E1146" i="3" s="1"/>
  <c r="D1147" i="3"/>
  <c r="E1147" i="3" s="1"/>
  <c r="D1148" i="3"/>
  <c r="E1148" i="3" s="1"/>
  <c r="D1149" i="3"/>
  <c r="E1149" i="3" s="1"/>
  <c r="D1150" i="3"/>
  <c r="E1150" i="3" s="1"/>
  <c r="D1151" i="3"/>
  <c r="E1151" i="3" s="1"/>
  <c r="D1152" i="3"/>
  <c r="E1152" i="3" s="1"/>
  <c r="D1153" i="3"/>
  <c r="E1153" i="3" s="1"/>
  <c r="D1154" i="3"/>
  <c r="E1154" i="3" s="1"/>
  <c r="D1155" i="3"/>
  <c r="E1155" i="3" s="1"/>
  <c r="D1156" i="3"/>
  <c r="E1156" i="3" s="1"/>
  <c r="D1157" i="3"/>
  <c r="E1157" i="3" s="1"/>
  <c r="D1158" i="3"/>
  <c r="E1158" i="3" s="1"/>
  <c r="D1159" i="3"/>
  <c r="E1159" i="3" s="1"/>
  <c r="D1160" i="3"/>
  <c r="E1160" i="3" s="1"/>
  <c r="D1161" i="3"/>
  <c r="E1161" i="3" s="1"/>
  <c r="D1162" i="3"/>
  <c r="E1162" i="3" s="1"/>
  <c r="D1163" i="3"/>
  <c r="E1163" i="3" s="1"/>
  <c r="D1164" i="3"/>
  <c r="E1164" i="3" s="1"/>
  <c r="D1165" i="3"/>
  <c r="E1165" i="3" s="1"/>
  <c r="D1166" i="3"/>
  <c r="E1166" i="3" s="1"/>
  <c r="D1167" i="3"/>
  <c r="E1167" i="3" s="1"/>
  <c r="D1168" i="3"/>
  <c r="E1168" i="3" s="1"/>
  <c r="D1169" i="3"/>
  <c r="E1169" i="3" s="1"/>
  <c r="D1170" i="3"/>
  <c r="E1170" i="3" s="1"/>
  <c r="D1171" i="3"/>
  <c r="E1171" i="3" s="1"/>
  <c r="D1172" i="3"/>
  <c r="E1172" i="3" s="1"/>
  <c r="D1173" i="3"/>
  <c r="E1173" i="3" s="1"/>
  <c r="D1174" i="3"/>
  <c r="E1174" i="3" s="1"/>
  <c r="D1175" i="3"/>
  <c r="E1175" i="3" s="1"/>
  <c r="D1176" i="3"/>
  <c r="E1176" i="3" s="1"/>
  <c r="D1177" i="3"/>
  <c r="E1177" i="3" s="1"/>
  <c r="D1178" i="3"/>
  <c r="E1178" i="3" s="1"/>
  <c r="D1179" i="3"/>
  <c r="E1179" i="3" s="1"/>
  <c r="D1180" i="3"/>
  <c r="E1180" i="3" s="1"/>
  <c r="D1181" i="3"/>
  <c r="E1181" i="3" s="1"/>
  <c r="D1182" i="3"/>
  <c r="E1182" i="3" s="1"/>
  <c r="D1183" i="3"/>
  <c r="E1183" i="3" s="1"/>
  <c r="D1184" i="3"/>
  <c r="E1184" i="3" s="1"/>
  <c r="D1185" i="3"/>
  <c r="E1185" i="3" s="1"/>
  <c r="D1186" i="3"/>
  <c r="E1186" i="3" s="1"/>
  <c r="D1187" i="3"/>
  <c r="E1187" i="3" s="1"/>
  <c r="D1188" i="3"/>
  <c r="E1188" i="3" s="1"/>
  <c r="D1189" i="3"/>
  <c r="E1189" i="3" s="1"/>
  <c r="D1190" i="3"/>
  <c r="E1190" i="3" s="1"/>
  <c r="D1191" i="3"/>
  <c r="E1191" i="3" s="1"/>
  <c r="D1192" i="3"/>
  <c r="E1192" i="3" s="1"/>
  <c r="D1193" i="3"/>
  <c r="E1193" i="3" s="1"/>
  <c r="D1194" i="3"/>
  <c r="E1194" i="3" s="1"/>
  <c r="D1195" i="3"/>
  <c r="E1195" i="3" s="1"/>
  <c r="D1196" i="3"/>
  <c r="E1196" i="3" s="1"/>
  <c r="D1197" i="3"/>
  <c r="E1197" i="3" s="1"/>
  <c r="D1198" i="3"/>
  <c r="E1198" i="3" s="1"/>
  <c r="D1199" i="3"/>
  <c r="E1199" i="3" s="1"/>
  <c r="D1200" i="3"/>
  <c r="E1200" i="3" s="1"/>
  <c r="D1201" i="3"/>
  <c r="E1201" i="3" s="1"/>
  <c r="D1202" i="3"/>
  <c r="E1202" i="3" s="1"/>
  <c r="D1203" i="3"/>
  <c r="E1203" i="3" s="1"/>
  <c r="D1204" i="3"/>
  <c r="E1204" i="3" s="1"/>
  <c r="D1205" i="3"/>
  <c r="E1205" i="3" s="1"/>
  <c r="D1206" i="3"/>
  <c r="E1206" i="3" s="1"/>
  <c r="D1207" i="3"/>
  <c r="E1207" i="3" s="1"/>
  <c r="D1208" i="3"/>
  <c r="E1208" i="3" s="1"/>
  <c r="D1209" i="3"/>
  <c r="E1209" i="3" s="1"/>
  <c r="D1210" i="3"/>
  <c r="E1210" i="3" s="1"/>
  <c r="D1211" i="3"/>
  <c r="E1211" i="3" s="1"/>
  <c r="D1212" i="3"/>
  <c r="E1212" i="3" s="1"/>
  <c r="D1213" i="3"/>
  <c r="E1213" i="3" s="1"/>
  <c r="D1214" i="3"/>
  <c r="E1214" i="3" s="1"/>
  <c r="D1215" i="3"/>
  <c r="E1215" i="3" s="1"/>
  <c r="D1216" i="3"/>
  <c r="E1216" i="3" s="1"/>
  <c r="D1217" i="3"/>
  <c r="E1217" i="3" s="1"/>
  <c r="D1218" i="3"/>
  <c r="E1218" i="3" s="1"/>
  <c r="D1219" i="3"/>
  <c r="E1219" i="3" s="1"/>
  <c r="D1220" i="3"/>
  <c r="E1220" i="3" s="1"/>
  <c r="D1221" i="3"/>
  <c r="E1221" i="3" s="1"/>
  <c r="D1222" i="3"/>
  <c r="E1222" i="3" s="1"/>
  <c r="D1223" i="3"/>
  <c r="E1223" i="3" s="1"/>
  <c r="D1224" i="3"/>
  <c r="E1224" i="3" s="1"/>
  <c r="D1225" i="3"/>
  <c r="E1225" i="3" s="1"/>
  <c r="D1226" i="3"/>
  <c r="E1226" i="3" s="1"/>
  <c r="D1227" i="3"/>
  <c r="E1227" i="3" s="1"/>
  <c r="D1228" i="3"/>
  <c r="E1228" i="3" s="1"/>
  <c r="D1229" i="3"/>
  <c r="E1229" i="3" s="1"/>
  <c r="D1230" i="3"/>
  <c r="E1230" i="3" s="1"/>
  <c r="D1231" i="3"/>
  <c r="E1231" i="3" s="1"/>
  <c r="D1232" i="3"/>
  <c r="E1232" i="3" s="1"/>
  <c r="D1233" i="3"/>
  <c r="E1233" i="3" s="1"/>
  <c r="D1234" i="3"/>
  <c r="E1234" i="3" s="1"/>
  <c r="D1235" i="3"/>
  <c r="E1235" i="3" s="1"/>
  <c r="D1236" i="3"/>
  <c r="E1236" i="3" s="1"/>
  <c r="D1237" i="3"/>
  <c r="E1237" i="3" s="1"/>
  <c r="D1238" i="3"/>
  <c r="E1238" i="3" s="1"/>
  <c r="D1239" i="3"/>
  <c r="E1239" i="3" s="1"/>
  <c r="D1240" i="3"/>
  <c r="E1240" i="3" s="1"/>
  <c r="D1241" i="3"/>
  <c r="E1241" i="3" s="1"/>
  <c r="D1242" i="3"/>
  <c r="E1242" i="3" s="1"/>
  <c r="D1243" i="3"/>
  <c r="E1243" i="3" s="1"/>
  <c r="D1244" i="3"/>
  <c r="E1244" i="3" s="1"/>
  <c r="D1245" i="3"/>
  <c r="E1245" i="3" s="1"/>
  <c r="D1246" i="3"/>
  <c r="E1246" i="3" s="1"/>
  <c r="D1247" i="3"/>
  <c r="E1247" i="3" s="1"/>
  <c r="D1248" i="3"/>
  <c r="E1248" i="3" s="1"/>
  <c r="D1249" i="3"/>
  <c r="E1249" i="3" s="1"/>
  <c r="D1250" i="3"/>
  <c r="E1250" i="3" s="1"/>
  <c r="D1251" i="3"/>
  <c r="E1251" i="3" s="1"/>
  <c r="D1252" i="3"/>
  <c r="E1252" i="3" s="1"/>
  <c r="D1253" i="3"/>
  <c r="E1253" i="3" s="1"/>
  <c r="D1254" i="3"/>
  <c r="E1254" i="3" s="1"/>
  <c r="D1255" i="3"/>
  <c r="E1255" i="3" s="1"/>
  <c r="D1262" i="3"/>
  <c r="E1262" i="3" s="1"/>
  <c r="D1263" i="3"/>
  <c r="E1263" i="3" s="1"/>
  <c r="D1264" i="3"/>
  <c r="E1264" i="3" s="1"/>
  <c r="D1265" i="3"/>
  <c r="E1265" i="3" s="1"/>
  <c r="D1266" i="3"/>
  <c r="E1266" i="3" s="1"/>
  <c r="D1267" i="3"/>
  <c r="E1267" i="3" s="1"/>
  <c r="D1268" i="3"/>
  <c r="E1268" i="3" s="1"/>
  <c r="D1269" i="3"/>
  <c r="E1269" i="3" s="1"/>
  <c r="D1270" i="3"/>
  <c r="E1270" i="3" s="1"/>
  <c r="D1271" i="3"/>
  <c r="E1271" i="3" s="1"/>
  <c r="D1272" i="3"/>
  <c r="E1272" i="3" s="1"/>
  <c r="D1273" i="3"/>
  <c r="E1273" i="3" s="1"/>
  <c r="D1274" i="3"/>
  <c r="E1274" i="3" s="1"/>
  <c r="D1275" i="3"/>
  <c r="E1275" i="3" s="1"/>
  <c r="D1276" i="3"/>
  <c r="E1276" i="3" s="1"/>
  <c r="D1277" i="3"/>
  <c r="E1277" i="3" s="1"/>
  <c r="D1278" i="3"/>
  <c r="E1278" i="3" s="1"/>
  <c r="D1279" i="3"/>
  <c r="E1279" i="3" s="1"/>
  <c r="D1280" i="3"/>
  <c r="E1280" i="3" s="1"/>
  <c r="D1281" i="3"/>
  <c r="E1281" i="3" s="1"/>
  <c r="D1282" i="3"/>
  <c r="E1282" i="3" s="1"/>
  <c r="D1283" i="3"/>
  <c r="E1283" i="3" s="1"/>
  <c r="D1284" i="3"/>
  <c r="E1284" i="3" s="1"/>
  <c r="D1285" i="3"/>
  <c r="E1285" i="3" s="1"/>
  <c r="D1286" i="3"/>
  <c r="E1286" i="3" s="1"/>
  <c r="D1287" i="3"/>
  <c r="E1287" i="3" s="1"/>
  <c r="D1288" i="3"/>
  <c r="E1288" i="3" s="1"/>
  <c r="D1289" i="3"/>
  <c r="E1289" i="3" s="1"/>
  <c r="D1290" i="3"/>
  <c r="E1290" i="3" s="1"/>
  <c r="D1291" i="3"/>
  <c r="E1291" i="3" s="1"/>
  <c r="D1292" i="3"/>
  <c r="E1292" i="3" s="1"/>
  <c r="D1293" i="3"/>
  <c r="E1293" i="3" s="1"/>
  <c r="D1294" i="3"/>
  <c r="E1294" i="3" s="1"/>
  <c r="D1295" i="3"/>
  <c r="E1295" i="3" s="1"/>
  <c r="D1296" i="3"/>
  <c r="E1296" i="3" s="1"/>
  <c r="D1297" i="3"/>
  <c r="E1297" i="3" s="1"/>
  <c r="D1298" i="3"/>
  <c r="E1298" i="3" s="1"/>
  <c r="D1299" i="3"/>
  <c r="E1299" i="3" s="1"/>
  <c r="D1300" i="3"/>
  <c r="E1300" i="3" s="1"/>
  <c r="D1301" i="3"/>
  <c r="E1301" i="3" s="1"/>
  <c r="D1302" i="3"/>
  <c r="E1302" i="3" s="1"/>
  <c r="D1303" i="3"/>
  <c r="E1303" i="3" s="1"/>
  <c r="D1310" i="3"/>
  <c r="E1310" i="3" s="1"/>
  <c r="D1311" i="3"/>
  <c r="E1311" i="3" s="1"/>
  <c r="D1312" i="3"/>
  <c r="E1312" i="3" s="1"/>
  <c r="D1313" i="3"/>
  <c r="E1313" i="3" s="1"/>
  <c r="D1314" i="3"/>
  <c r="E1314" i="3" s="1"/>
  <c r="D1315" i="3"/>
  <c r="E1315" i="3" s="1"/>
  <c r="D1316" i="3"/>
  <c r="E1316" i="3" s="1"/>
  <c r="D1317" i="3"/>
  <c r="E1317" i="3" s="1"/>
  <c r="D1318" i="3"/>
  <c r="E1318" i="3" s="1"/>
  <c r="D1319" i="3"/>
  <c r="E1319" i="3" s="1"/>
  <c r="D1320" i="3"/>
  <c r="E1320" i="3" s="1"/>
  <c r="D1321" i="3"/>
  <c r="E1321" i="3" s="1"/>
  <c r="D1322" i="3"/>
  <c r="E1322" i="3" s="1"/>
  <c r="D1323" i="3"/>
  <c r="E1323" i="3" s="1"/>
  <c r="D1324" i="3"/>
  <c r="E1324" i="3" s="1"/>
  <c r="D1325" i="3"/>
  <c r="E1325" i="3" s="1"/>
  <c r="D1326" i="3"/>
  <c r="E1326" i="3" s="1"/>
  <c r="D1327" i="3"/>
  <c r="E1327" i="3" s="1"/>
  <c r="D1328" i="3"/>
  <c r="E1328" i="3" s="1"/>
  <c r="D1329" i="3"/>
  <c r="E1329" i="3" s="1"/>
  <c r="D1330" i="3"/>
  <c r="E1330" i="3" s="1"/>
  <c r="D1331" i="3"/>
  <c r="E1331" i="3" s="1"/>
  <c r="D1332" i="3"/>
  <c r="E1332" i="3" s="1"/>
  <c r="D1333" i="3"/>
  <c r="E1333" i="3" s="1"/>
  <c r="D1334" i="3"/>
  <c r="E1334" i="3" s="1"/>
  <c r="D1335" i="3"/>
  <c r="E1335" i="3" s="1"/>
  <c r="D1336" i="3"/>
  <c r="E1336" i="3" s="1"/>
  <c r="D1337" i="3"/>
  <c r="E1337" i="3" s="1"/>
  <c r="D1338" i="3"/>
  <c r="E1338" i="3" s="1"/>
  <c r="D1339" i="3"/>
  <c r="E1339" i="3" s="1"/>
  <c r="D1340" i="3"/>
  <c r="E1340" i="3" s="1"/>
  <c r="D1341" i="3"/>
  <c r="E1341" i="3" s="1"/>
  <c r="D1342" i="3"/>
  <c r="E1342" i="3" s="1"/>
  <c r="D1343" i="3"/>
  <c r="E1343" i="3" s="1"/>
  <c r="D1344" i="3"/>
  <c r="E1344" i="3" s="1"/>
  <c r="D1345" i="3"/>
  <c r="E1345" i="3" s="1"/>
  <c r="D1346" i="3"/>
  <c r="E1346" i="3" s="1"/>
  <c r="D1347" i="3"/>
  <c r="E1347" i="3" s="1"/>
  <c r="D1348" i="3"/>
  <c r="E1348" i="3" s="1"/>
  <c r="D1349" i="3"/>
  <c r="E1349" i="3" s="1"/>
  <c r="D1350" i="3"/>
  <c r="E1350" i="3" s="1"/>
  <c r="D1351" i="3"/>
  <c r="E1351" i="3" s="1"/>
  <c r="D1352" i="3"/>
  <c r="E1352" i="3" s="1"/>
  <c r="D1353" i="3"/>
  <c r="E1353" i="3" s="1"/>
  <c r="D1354" i="3"/>
  <c r="E1354" i="3" s="1"/>
  <c r="D1355" i="3"/>
  <c r="E1355" i="3" s="1"/>
  <c r="D1356" i="3"/>
  <c r="E1356" i="3" s="1"/>
  <c r="D1357" i="3"/>
  <c r="E1357" i="3" s="1"/>
  <c r="D1358" i="3"/>
  <c r="E1358" i="3" s="1"/>
  <c r="D1359" i="3"/>
  <c r="E1359" i="3" s="1"/>
  <c r="D1360" i="3"/>
  <c r="E1360" i="3" s="1"/>
  <c r="D1361" i="3"/>
  <c r="E1361" i="3" s="1"/>
  <c r="D1362" i="3"/>
  <c r="E1362" i="3" s="1"/>
  <c r="D1363" i="3"/>
  <c r="E1363" i="3" s="1"/>
  <c r="D1364" i="3"/>
  <c r="E1364" i="3" s="1"/>
  <c r="D1365" i="3"/>
  <c r="E1365" i="3" s="1"/>
  <c r="D1366" i="3"/>
  <c r="E1366" i="3" s="1"/>
  <c r="D1367" i="3"/>
  <c r="E1367" i="3" s="1"/>
  <c r="D1368" i="3"/>
  <c r="E1368" i="3" s="1"/>
  <c r="D1369" i="3"/>
  <c r="E1369" i="3" s="1"/>
  <c r="D1370" i="3"/>
  <c r="E1370" i="3" s="1"/>
  <c r="D1371" i="3"/>
  <c r="E1371" i="3" s="1"/>
  <c r="D1372" i="3"/>
  <c r="E1372" i="3" s="1"/>
  <c r="D1373" i="3"/>
  <c r="E1373" i="3" s="1"/>
  <c r="D1374" i="3"/>
  <c r="E1374" i="3" s="1"/>
  <c r="D1375" i="3"/>
  <c r="E1375" i="3" s="1"/>
  <c r="D1376" i="3"/>
  <c r="E1376" i="3" s="1"/>
  <c r="D1377" i="3"/>
  <c r="E1377" i="3" s="1"/>
  <c r="D1378" i="3"/>
  <c r="E1378" i="3" s="1"/>
  <c r="D1379" i="3"/>
  <c r="E1379" i="3" s="1"/>
  <c r="D1380" i="3"/>
  <c r="E1380" i="3" s="1"/>
  <c r="D1381" i="3"/>
  <c r="E1381" i="3" s="1"/>
  <c r="D1382" i="3"/>
  <c r="E1382" i="3" s="1"/>
  <c r="D1383" i="3"/>
  <c r="E1383" i="3" s="1"/>
  <c r="D1384" i="3"/>
  <c r="E1384" i="3" s="1"/>
  <c r="D1385" i="3"/>
  <c r="E1385" i="3" s="1"/>
  <c r="D1386" i="3"/>
  <c r="E1386" i="3" s="1"/>
  <c r="D1387" i="3"/>
  <c r="E1387" i="3" s="1"/>
  <c r="D1388" i="3"/>
  <c r="E1388" i="3" s="1"/>
  <c r="D1389" i="3"/>
  <c r="E1389" i="3" s="1"/>
  <c r="D1390" i="3"/>
  <c r="E1390" i="3" s="1"/>
  <c r="D1391" i="3"/>
  <c r="E1391" i="3" s="1"/>
  <c r="D1392" i="3"/>
  <c r="E1392" i="3" s="1"/>
  <c r="D1393" i="3"/>
  <c r="E1393" i="3" s="1"/>
  <c r="D1394" i="3"/>
  <c r="E1394" i="3" s="1"/>
  <c r="D1395" i="3"/>
  <c r="E1395" i="3" s="1"/>
  <c r="D1396" i="3"/>
  <c r="E1396" i="3" s="1"/>
  <c r="D1397" i="3"/>
  <c r="E1397" i="3" s="1"/>
  <c r="D1398" i="3"/>
  <c r="E1398" i="3" s="1"/>
  <c r="D1399" i="3"/>
  <c r="E1399" i="3" s="1"/>
  <c r="D1400" i="3"/>
  <c r="E1400" i="3" s="1"/>
  <c r="D1401" i="3"/>
  <c r="E1401" i="3" s="1"/>
  <c r="D1402" i="3"/>
  <c r="E1402" i="3" s="1"/>
  <c r="D1403" i="3"/>
  <c r="E1403" i="3" s="1"/>
  <c r="D1404" i="3"/>
  <c r="E1404" i="3" s="1"/>
  <c r="D1405" i="3"/>
  <c r="E1405" i="3" s="1"/>
  <c r="D1406" i="3"/>
  <c r="E1406" i="3" s="1"/>
  <c r="D1407" i="3"/>
  <c r="E1407" i="3" s="1"/>
  <c r="D1408" i="3"/>
  <c r="E1408" i="3" s="1"/>
  <c r="D1409" i="3"/>
  <c r="E1409" i="3" s="1"/>
  <c r="D1410" i="3"/>
  <c r="E1410" i="3" s="1"/>
  <c r="D1411" i="3"/>
  <c r="E1411" i="3" s="1"/>
  <c r="D1418" i="3"/>
  <c r="E1418" i="3" s="1"/>
  <c r="D1419" i="3"/>
  <c r="E1419" i="3" s="1"/>
  <c r="D1420" i="3"/>
  <c r="E1420" i="3" s="1"/>
  <c r="D1421" i="3"/>
  <c r="E1421" i="3" s="1"/>
  <c r="D1422" i="3"/>
  <c r="E1422" i="3" s="1"/>
  <c r="D1423" i="3"/>
  <c r="E1423" i="3" s="1"/>
  <c r="D1424" i="3"/>
  <c r="E1424" i="3" s="1"/>
  <c r="D1425" i="3"/>
  <c r="E1425" i="3" s="1"/>
  <c r="D1426" i="3"/>
  <c r="E1426" i="3" s="1"/>
  <c r="D1427" i="3"/>
  <c r="E1427" i="3" s="1"/>
  <c r="D1428" i="3"/>
  <c r="E1428" i="3" s="1"/>
  <c r="D1429" i="3"/>
  <c r="E1429" i="3" s="1"/>
  <c r="D1430" i="3"/>
  <c r="E1430" i="3" s="1"/>
  <c r="D1431" i="3"/>
  <c r="E1431" i="3" s="1"/>
  <c r="D1432" i="3"/>
  <c r="E1432" i="3" s="1"/>
  <c r="D1433" i="3"/>
  <c r="E1433" i="3" s="1"/>
  <c r="D1434" i="3"/>
  <c r="E1434" i="3" s="1"/>
  <c r="D1435" i="3"/>
  <c r="E1435" i="3" s="1"/>
  <c r="D1436" i="3"/>
  <c r="E1436" i="3" s="1"/>
  <c r="D1437" i="3"/>
  <c r="E1437" i="3" s="1"/>
  <c r="D1438" i="3"/>
  <c r="E1438" i="3" s="1"/>
  <c r="D1439" i="3"/>
  <c r="E1439" i="3" s="1"/>
  <c r="D1440" i="3"/>
  <c r="E1440" i="3" s="1"/>
  <c r="D1441" i="3"/>
  <c r="E1441" i="3" s="1"/>
  <c r="D1442" i="3"/>
  <c r="E1442" i="3" s="1"/>
  <c r="D1443" i="3"/>
  <c r="E1443" i="3" s="1"/>
  <c r="D1444" i="3"/>
  <c r="E1444" i="3" s="1"/>
  <c r="D1445" i="3"/>
  <c r="E1445" i="3" s="1"/>
  <c r="D1446" i="3"/>
  <c r="E1446" i="3" s="1"/>
  <c r="D1447" i="3"/>
  <c r="E1447" i="3" s="1"/>
  <c r="D1448" i="3"/>
  <c r="E1448" i="3" s="1"/>
  <c r="D1449" i="3"/>
  <c r="E1449" i="3" s="1"/>
  <c r="D1450" i="3"/>
  <c r="E1450" i="3" s="1"/>
  <c r="D1451" i="3"/>
  <c r="E1451" i="3" s="1"/>
  <c r="D1452" i="3"/>
  <c r="E1452" i="3" s="1"/>
  <c r="D1453" i="3"/>
  <c r="E1453" i="3" s="1"/>
  <c r="D1454" i="3"/>
  <c r="E1454" i="3" s="1"/>
  <c r="D1455" i="3"/>
  <c r="E1455" i="3" s="1"/>
  <c r="D1456" i="3"/>
  <c r="E1456" i="3" s="1"/>
  <c r="D1457" i="3"/>
  <c r="E1457" i="3" s="1"/>
  <c r="D1458" i="3"/>
  <c r="E1458" i="3" s="1"/>
  <c r="D1459" i="3"/>
  <c r="E1459" i="3" s="1"/>
  <c r="D1460" i="3"/>
  <c r="E1460" i="3" s="1"/>
  <c r="D1461" i="3"/>
  <c r="E1461" i="3" s="1"/>
  <c r="D1462" i="3"/>
  <c r="E1462" i="3" s="1"/>
  <c r="D1463" i="3"/>
  <c r="E1463" i="3" s="1"/>
  <c r="D1464" i="3"/>
  <c r="E1464" i="3" s="1"/>
  <c r="D1465" i="3"/>
  <c r="E1465" i="3" s="1"/>
  <c r="D1466" i="3"/>
  <c r="E1466" i="3" s="1"/>
  <c r="D1467" i="3"/>
  <c r="E1467" i="3" s="1"/>
  <c r="D1468" i="3"/>
  <c r="E1468" i="3" s="1"/>
  <c r="D1469" i="3"/>
  <c r="E1469" i="3" s="1"/>
  <c r="D1470" i="3"/>
  <c r="E1470" i="3" s="1"/>
  <c r="D1471" i="3"/>
  <c r="E1471" i="3" s="1"/>
  <c r="D1472" i="3"/>
  <c r="E1472" i="3" s="1"/>
  <c r="D1473" i="3"/>
  <c r="E1473" i="3" s="1"/>
  <c r="D1474" i="3"/>
  <c r="E1474" i="3" s="1"/>
  <c r="D1475" i="3"/>
  <c r="E1475" i="3" s="1"/>
  <c r="D1476" i="3"/>
  <c r="E1476" i="3" s="1"/>
  <c r="D1477" i="3"/>
  <c r="E1477" i="3" s="1"/>
  <c r="D1478" i="3"/>
  <c r="E1478" i="3" s="1"/>
  <c r="D1479" i="3"/>
  <c r="E1479" i="3" s="1"/>
  <c r="D1480" i="3"/>
  <c r="E1480" i="3" s="1"/>
  <c r="D1481" i="3"/>
  <c r="E1481" i="3" s="1"/>
  <c r="D1482" i="3"/>
  <c r="E1482" i="3" s="1"/>
  <c r="D1483" i="3"/>
  <c r="E1483" i="3" s="1"/>
  <c r="D1484" i="3"/>
  <c r="E1484" i="3" s="1"/>
  <c r="D1485" i="3"/>
  <c r="E1485" i="3" s="1"/>
  <c r="D1486" i="3"/>
  <c r="E1486" i="3" s="1"/>
  <c r="D1487" i="3"/>
  <c r="E1487" i="3" s="1"/>
  <c r="D1488" i="3"/>
  <c r="E1488" i="3" s="1"/>
  <c r="D1489" i="3"/>
  <c r="E1489" i="3" s="1"/>
  <c r="D1490" i="3"/>
  <c r="E1490" i="3" s="1"/>
  <c r="D1491" i="3"/>
  <c r="E1491" i="3" s="1"/>
  <c r="D1492" i="3"/>
  <c r="E1492" i="3" s="1"/>
  <c r="D1493" i="3"/>
  <c r="E1493" i="3" s="1"/>
  <c r="D1494" i="3"/>
  <c r="E1494" i="3" s="1"/>
  <c r="D1495" i="3"/>
  <c r="E1495" i="3" s="1"/>
  <c r="D1496" i="3"/>
  <c r="E1496" i="3" s="1"/>
  <c r="D1497" i="3"/>
  <c r="E1497" i="3" s="1"/>
  <c r="D1498" i="3"/>
  <c r="E1498" i="3" s="1"/>
  <c r="D1499" i="3"/>
  <c r="E1499" i="3" s="1"/>
  <c r="D1500" i="3"/>
  <c r="E1500" i="3" s="1"/>
  <c r="D1501" i="3"/>
  <c r="E1501" i="3" s="1"/>
  <c r="D1502" i="3"/>
  <c r="E1502" i="3" s="1"/>
  <c r="D1503" i="3"/>
  <c r="E1503" i="3" s="1"/>
  <c r="D1504" i="3"/>
  <c r="E1504" i="3" s="1"/>
  <c r="D1505" i="3"/>
  <c r="E1505" i="3" s="1"/>
  <c r="D1506" i="3"/>
  <c r="E1506" i="3" s="1"/>
  <c r="D1507" i="3"/>
  <c r="E1507" i="3" s="1"/>
  <c r="D1508" i="3"/>
  <c r="E1508" i="3" s="1"/>
  <c r="D1509" i="3"/>
  <c r="E1509" i="3" s="1"/>
  <c r="D1510" i="3"/>
  <c r="E1510" i="3" s="1"/>
  <c r="D1511" i="3"/>
  <c r="E1511" i="3" s="1"/>
  <c r="D1512" i="3"/>
  <c r="E1512" i="3" s="1"/>
  <c r="D1513" i="3"/>
  <c r="E1513" i="3" s="1"/>
  <c r="D1514" i="3"/>
  <c r="E1514" i="3" s="1"/>
  <c r="D1515" i="3"/>
  <c r="E1515" i="3" s="1"/>
  <c r="D1516" i="3"/>
  <c r="E1516" i="3" s="1"/>
  <c r="D1517" i="3"/>
  <c r="E1517" i="3" s="1"/>
  <c r="D1518" i="3"/>
  <c r="E1518" i="3" s="1"/>
  <c r="D1519" i="3"/>
  <c r="E1519" i="3" s="1"/>
  <c r="D1520" i="3"/>
  <c r="E1520" i="3" s="1"/>
  <c r="D1521" i="3"/>
  <c r="E1521" i="3" s="1"/>
  <c r="D1522" i="3"/>
  <c r="E1522" i="3" s="1"/>
  <c r="D1523" i="3"/>
  <c r="E1523" i="3" s="1"/>
  <c r="D1524" i="3"/>
  <c r="E1524" i="3" s="1"/>
  <c r="D1525" i="3"/>
  <c r="E1525" i="3" s="1"/>
  <c r="D1526" i="3"/>
  <c r="E1526" i="3" s="1"/>
  <c r="D1527" i="3"/>
  <c r="E1527" i="3" s="1"/>
  <c r="D1528" i="3"/>
  <c r="E1528" i="3" s="1"/>
  <c r="D1529" i="3"/>
  <c r="E1529" i="3" s="1"/>
  <c r="D1530" i="3"/>
  <c r="E1530" i="3" s="1"/>
  <c r="D1531" i="3"/>
  <c r="E1531" i="3" s="1"/>
  <c r="D1532" i="3"/>
  <c r="E1532" i="3" s="1"/>
  <c r="D1533" i="3"/>
  <c r="E1533" i="3" s="1"/>
  <c r="D1534" i="3"/>
  <c r="E1534" i="3" s="1"/>
  <c r="D1535" i="3"/>
  <c r="E1535" i="3" s="1"/>
  <c r="D1536" i="3"/>
  <c r="E1536" i="3" s="1"/>
  <c r="D1537" i="3"/>
  <c r="E1537" i="3" s="1"/>
  <c r="D1538" i="3"/>
  <c r="E1538" i="3" s="1"/>
  <c r="D1539" i="3"/>
  <c r="E1539" i="3" s="1"/>
  <c r="D1540" i="3"/>
  <c r="E1540" i="3" s="1"/>
  <c r="D1541" i="3"/>
  <c r="E1541" i="3" s="1"/>
  <c r="D1542" i="3"/>
  <c r="E1542" i="3" s="1"/>
  <c r="D1543" i="3"/>
  <c r="E1543" i="3" s="1"/>
  <c r="D1544" i="3"/>
  <c r="E1544" i="3" s="1"/>
  <c r="D1545" i="3"/>
  <c r="E1545" i="3" s="1"/>
  <c r="D1546" i="3"/>
  <c r="E1546" i="3" s="1"/>
  <c r="D1547" i="3"/>
  <c r="E1547" i="3" s="1"/>
  <c r="D1548" i="3"/>
  <c r="E1548" i="3" s="1"/>
  <c r="D1549" i="3"/>
  <c r="E1549" i="3" s="1"/>
  <c r="D1550" i="3"/>
  <c r="E1550" i="3" s="1"/>
  <c r="D1551" i="3"/>
  <c r="E1551" i="3" s="1"/>
  <c r="D1552" i="3"/>
  <c r="E1552" i="3" s="1"/>
  <c r="D1553" i="3"/>
  <c r="E1553" i="3" s="1"/>
  <c r="D1554" i="3"/>
  <c r="E1554" i="3" s="1"/>
  <c r="D1555" i="3"/>
  <c r="E1555" i="3" s="1"/>
  <c r="D1556" i="3"/>
  <c r="E1556" i="3" s="1"/>
  <c r="D1557" i="3"/>
  <c r="E1557" i="3" s="1"/>
  <c r="D1558" i="3"/>
  <c r="E1558" i="3" s="1"/>
  <c r="D1559" i="3"/>
  <c r="E1559" i="3" s="1"/>
  <c r="D1560" i="3"/>
  <c r="E1560" i="3" s="1"/>
  <c r="D1561" i="3"/>
  <c r="E1561" i="3" s="1"/>
  <c r="D1562" i="3"/>
  <c r="E1562" i="3" s="1"/>
  <c r="D1563" i="3"/>
  <c r="E1563" i="3" s="1"/>
  <c r="D1564" i="3"/>
  <c r="E1564" i="3" s="1"/>
  <c r="D1565" i="3"/>
  <c r="E1565" i="3" s="1"/>
  <c r="D1566" i="3"/>
  <c r="E1566" i="3" s="1"/>
  <c r="D1567" i="3"/>
  <c r="E1567" i="3" s="1"/>
  <c r="D1568" i="3"/>
  <c r="E1568" i="3" s="1"/>
  <c r="D1569" i="3"/>
  <c r="E1569" i="3" s="1"/>
  <c r="D1570" i="3"/>
  <c r="E1570" i="3" s="1"/>
  <c r="D1571" i="3"/>
  <c r="E1571" i="3" s="1"/>
  <c r="D1572" i="3"/>
  <c r="E1572" i="3" s="1"/>
  <c r="D1573" i="3"/>
  <c r="E1573" i="3" s="1"/>
  <c r="D1574" i="3"/>
  <c r="E1574" i="3" s="1"/>
  <c r="D1575" i="3"/>
  <c r="E1575" i="3" s="1"/>
  <c r="D1576" i="3"/>
  <c r="E1576" i="3" s="1"/>
  <c r="D1577" i="3"/>
  <c r="E1577" i="3" s="1"/>
  <c r="D1578" i="3"/>
  <c r="E1578" i="3" s="1"/>
  <c r="D1579" i="3"/>
  <c r="E1579" i="3" s="1"/>
  <c r="D1580" i="3"/>
  <c r="E1580" i="3" s="1"/>
  <c r="D1581" i="3"/>
  <c r="E1581" i="3" s="1"/>
  <c r="D1582" i="3"/>
  <c r="E1582" i="3" s="1"/>
  <c r="D1583" i="3"/>
  <c r="E1583" i="3" s="1"/>
  <c r="D1584" i="3"/>
  <c r="E1584" i="3" s="1"/>
  <c r="D1585" i="3"/>
  <c r="E1585" i="3" s="1"/>
  <c r="D1586" i="3"/>
  <c r="E1586" i="3" s="1"/>
  <c r="D1587" i="3"/>
  <c r="E1587" i="3" s="1"/>
  <c r="D1588" i="3"/>
  <c r="E1588" i="3" s="1"/>
  <c r="D1589" i="3"/>
  <c r="E1589" i="3" s="1"/>
  <c r="D1590" i="3"/>
  <c r="E1590" i="3" s="1"/>
  <c r="D1591" i="3"/>
  <c r="E1591" i="3" s="1"/>
  <c r="D1592" i="3"/>
  <c r="E1592" i="3" s="1"/>
  <c r="D1593" i="3"/>
  <c r="E1593" i="3" s="1"/>
  <c r="D1594" i="3"/>
  <c r="E1594" i="3" s="1"/>
  <c r="D1595" i="3"/>
  <c r="E1595" i="3" s="1"/>
  <c r="D1596" i="3"/>
  <c r="E1596" i="3" s="1"/>
  <c r="D1597" i="3"/>
  <c r="E1597" i="3" s="1"/>
  <c r="D1598" i="3"/>
  <c r="E1598" i="3" s="1"/>
  <c r="D1599" i="3"/>
  <c r="E1599" i="3" s="1"/>
  <c r="D1600" i="3"/>
  <c r="E1600" i="3" s="1"/>
  <c r="D1601" i="3"/>
  <c r="E1601" i="3" s="1"/>
  <c r="D1602" i="3"/>
  <c r="E1602" i="3" s="1"/>
  <c r="D1603" i="3"/>
  <c r="E1603" i="3" s="1"/>
  <c r="D1604" i="3"/>
  <c r="E1604" i="3" s="1"/>
  <c r="D1605" i="3"/>
  <c r="E1605" i="3" s="1"/>
  <c r="D1606" i="3"/>
  <c r="E1606" i="3" s="1"/>
  <c r="D1607" i="3"/>
  <c r="E1607" i="3" s="1"/>
  <c r="D1608" i="3"/>
  <c r="E1608" i="3" s="1"/>
  <c r="D1609" i="3"/>
  <c r="E1609" i="3" s="1"/>
  <c r="D1610" i="3"/>
  <c r="E1610" i="3" s="1"/>
  <c r="D1611" i="3"/>
  <c r="E1611" i="3" s="1"/>
  <c r="D1612" i="3"/>
  <c r="E1612" i="3" s="1"/>
  <c r="D1613" i="3"/>
  <c r="E1613" i="3" s="1"/>
  <c r="D1614" i="3"/>
  <c r="E1614" i="3" s="1"/>
  <c r="D1615" i="3"/>
  <c r="E1615" i="3" s="1"/>
  <c r="D1616" i="3"/>
  <c r="E1616" i="3" s="1"/>
  <c r="D1617" i="3"/>
  <c r="E1617" i="3" s="1"/>
  <c r="D1618" i="3"/>
  <c r="E1618" i="3" s="1"/>
  <c r="D1619" i="3"/>
  <c r="E1619" i="3" s="1"/>
  <c r="D1620" i="3"/>
  <c r="E1620" i="3" s="1"/>
  <c r="D1621" i="3"/>
  <c r="E1621" i="3" s="1"/>
  <c r="D1622" i="3"/>
  <c r="E1622" i="3" s="1"/>
  <c r="D1623" i="3"/>
  <c r="E1623" i="3" s="1"/>
  <c r="D1624" i="3"/>
  <c r="E1624" i="3" s="1"/>
  <c r="D1625" i="3"/>
  <c r="E1625" i="3" s="1"/>
  <c r="D1626" i="3"/>
  <c r="E1626" i="3" s="1"/>
  <c r="D1627" i="3"/>
  <c r="E1627" i="3" s="1"/>
  <c r="D1628" i="3"/>
  <c r="E1628" i="3" s="1"/>
  <c r="D1629" i="3"/>
  <c r="E1629" i="3" s="1"/>
  <c r="D1630" i="3"/>
  <c r="E1630" i="3" s="1"/>
  <c r="D1631" i="3"/>
  <c r="E1631" i="3" s="1"/>
  <c r="D1632" i="3"/>
  <c r="E1632" i="3" s="1"/>
  <c r="D1633" i="3"/>
  <c r="E1633" i="3" s="1"/>
  <c r="D1634" i="3"/>
  <c r="E1634" i="3" s="1"/>
  <c r="D1635" i="3"/>
  <c r="E1635" i="3" s="1"/>
  <c r="D1636" i="3"/>
  <c r="E1636" i="3" s="1"/>
  <c r="D1637" i="3"/>
  <c r="E1637" i="3" s="1"/>
  <c r="D1638" i="3"/>
  <c r="E1638" i="3" s="1"/>
  <c r="D1639" i="3"/>
  <c r="E1639" i="3" s="1"/>
  <c r="D1640" i="3"/>
  <c r="E1640" i="3" s="1"/>
  <c r="D1641" i="3"/>
  <c r="E1641" i="3" s="1"/>
  <c r="D1642" i="3"/>
  <c r="E1642" i="3" s="1"/>
  <c r="D1643" i="3"/>
  <c r="E1643" i="3" s="1"/>
  <c r="D1644" i="3"/>
  <c r="E1644" i="3" s="1"/>
  <c r="D1645" i="3"/>
  <c r="E1645" i="3" s="1"/>
  <c r="D1646" i="3"/>
  <c r="E1646" i="3" s="1"/>
  <c r="D1647" i="3"/>
  <c r="E1647" i="3" s="1"/>
  <c r="D1648" i="3"/>
  <c r="E1648" i="3" s="1"/>
  <c r="D1649" i="3"/>
  <c r="E1649" i="3" s="1"/>
  <c r="D1650" i="3"/>
  <c r="E1650" i="3" s="1"/>
  <c r="D1651" i="3"/>
  <c r="E1651" i="3" s="1"/>
  <c r="D1652" i="3"/>
  <c r="E1652" i="3" s="1"/>
  <c r="D1653" i="3"/>
  <c r="E1653" i="3" s="1"/>
  <c r="D1654" i="3"/>
  <c r="E1654" i="3" s="1"/>
  <c r="D1655" i="3"/>
  <c r="E1655" i="3" s="1"/>
  <c r="D1656" i="3"/>
  <c r="E1656" i="3" s="1"/>
  <c r="D1657" i="3"/>
  <c r="E1657" i="3" s="1"/>
  <c r="D1664" i="3"/>
  <c r="E1664" i="3" s="1"/>
  <c r="D1665" i="3"/>
  <c r="E1665" i="3" s="1"/>
  <c r="D1666" i="3"/>
  <c r="E1666" i="3" s="1"/>
  <c r="D1667" i="3"/>
  <c r="E1667" i="3" s="1"/>
  <c r="D1668" i="3"/>
  <c r="E1668" i="3" s="1"/>
  <c r="D1669" i="3"/>
  <c r="E1669" i="3" s="1"/>
  <c r="D1670" i="3"/>
  <c r="E1670" i="3" s="1"/>
  <c r="D1671" i="3"/>
  <c r="E1671" i="3" s="1"/>
  <c r="D1672" i="3"/>
  <c r="E1672" i="3" s="1"/>
  <c r="D1673" i="3"/>
  <c r="E1673" i="3" s="1"/>
  <c r="D1674" i="3"/>
  <c r="E1674" i="3" s="1"/>
  <c r="D1675" i="3"/>
  <c r="E1675" i="3" s="1"/>
  <c r="D1676" i="3"/>
  <c r="E1676" i="3" s="1"/>
  <c r="D1677" i="3"/>
  <c r="E1677" i="3" s="1"/>
  <c r="D1678" i="3"/>
  <c r="E1678" i="3" s="1"/>
  <c r="D1679" i="3"/>
  <c r="E1679" i="3" s="1"/>
  <c r="D1680" i="3"/>
  <c r="E1680" i="3" s="1"/>
  <c r="D1681" i="3"/>
  <c r="E1681" i="3" s="1"/>
  <c r="D1682" i="3"/>
  <c r="E1682" i="3" s="1"/>
  <c r="D1683" i="3"/>
  <c r="E1683" i="3" s="1"/>
  <c r="D1684" i="3"/>
  <c r="E1684" i="3" s="1"/>
  <c r="D1685" i="3"/>
  <c r="E1685" i="3" s="1"/>
  <c r="D1686" i="3"/>
  <c r="E1686" i="3" s="1"/>
  <c r="D1687" i="3"/>
  <c r="E1687" i="3" s="1"/>
  <c r="D1688" i="3"/>
  <c r="E1688" i="3" s="1"/>
  <c r="D1689" i="3"/>
  <c r="E1689" i="3" s="1"/>
  <c r="D1690" i="3"/>
  <c r="E1690" i="3" s="1"/>
  <c r="D1691" i="3"/>
  <c r="E1691" i="3" s="1"/>
  <c r="D1692" i="3"/>
  <c r="E1692" i="3" s="1"/>
  <c r="D1693" i="3"/>
  <c r="E1693" i="3" s="1"/>
  <c r="D1694" i="3"/>
  <c r="E1694" i="3" s="1"/>
  <c r="D1695" i="3"/>
  <c r="E1695" i="3" s="1"/>
  <c r="D1696" i="3"/>
  <c r="E1696" i="3" s="1"/>
  <c r="D1697" i="3"/>
  <c r="E1697" i="3" s="1"/>
  <c r="D1698" i="3"/>
  <c r="E1698" i="3" s="1"/>
  <c r="D1699" i="3"/>
  <c r="E1699" i="3" s="1"/>
  <c r="D1700" i="3"/>
  <c r="E1700" i="3" s="1"/>
  <c r="D1701" i="3"/>
  <c r="E1701" i="3" s="1"/>
  <c r="D1702" i="3"/>
  <c r="E1702" i="3" s="1"/>
  <c r="D1703" i="3"/>
  <c r="E1703" i="3" s="1"/>
  <c r="D1704" i="3"/>
  <c r="E1704" i="3" s="1"/>
  <c r="D1705" i="3"/>
  <c r="E1705" i="3" s="1"/>
  <c r="D1706" i="3"/>
  <c r="E1706" i="3" s="1"/>
  <c r="D1707" i="3"/>
  <c r="E1707" i="3" s="1"/>
  <c r="D1708" i="3"/>
  <c r="E1708" i="3" s="1"/>
  <c r="D1709" i="3"/>
  <c r="E1709" i="3" s="1"/>
  <c r="D1710" i="3"/>
  <c r="E1710" i="3" s="1"/>
  <c r="D1711" i="3"/>
  <c r="E1711" i="3" s="1"/>
  <c r="D1712" i="3"/>
  <c r="E1712" i="3" s="1"/>
  <c r="D1713" i="3"/>
  <c r="E1713" i="3" s="1"/>
  <c r="D1714" i="3"/>
  <c r="E1714" i="3" s="1"/>
  <c r="D1715" i="3"/>
  <c r="E1715" i="3" s="1"/>
  <c r="D1716" i="3"/>
  <c r="E1716" i="3" s="1"/>
  <c r="D1717" i="3"/>
  <c r="E1717" i="3" s="1"/>
  <c r="D1718" i="3"/>
  <c r="E1718" i="3" s="1"/>
  <c r="D1719" i="3"/>
  <c r="E1719" i="3" s="1"/>
  <c r="D1720" i="3"/>
  <c r="E1720" i="3" s="1"/>
  <c r="D1721" i="3"/>
  <c r="E1721" i="3" s="1"/>
  <c r="D1722" i="3"/>
  <c r="E1722" i="3" s="1"/>
  <c r="D1723" i="3"/>
  <c r="E1723" i="3" s="1"/>
  <c r="D1724" i="3"/>
  <c r="E1724" i="3" s="1"/>
  <c r="D1725" i="3"/>
  <c r="E1725" i="3" s="1"/>
  <c r="D1726" i="3"/>
  <c r="E1726" i="3" s="1"/>
  <c r="D1727" i="3"/>
  <c r="E1727" i="3" s="1"/>
  <c r="D1728" i="3"/>
  <c r="E1728" i="3" s="1"/>
  <c r="D1729" i="3"/>
  <c r="E1729" i="3" s="1"/>
  <c r="D1730" i="3"/>
  <c r="E1730" i="3" s="1"/>
  <c r="D1731" i="3"/>
  <c r="E1731" i="3" s="1"/>
  <c r="D1732" i="3"/>
  <c r="E1732" i="3" s="1"/>
  <c r="D1733" i="3"/>
  <c r="E1733" i="3" s="1"/>
  <c r="D1734" i="3"/>
  <c r="E1734" i="3" s="1"/>
  <c r="D1735" i="3"/>
  <c r="E1735" i="3" s="1"/>
  <c r="D1742" i="3"/>
  <c r="E1742" i="3" s="1"/>
  <c r="D1743" i="3"/>
  <c r="E1743" i="3" s="1"/>
  <c r="D1744" i="3"/>
  <c r="E1744" i="3" s="1"/>
  <c r="D1745" i="3"/>
  <c r="E1745" i="3" s="1"/>
  <c r="D1746" i="3"/>
  <c r="E1746" i="3" s="1"/>
  <c r="D1747" i="3"/>
  <c r="E1747" i="3" s="1"/>
  <c r="D1748" i="3"/>
  <c r="E1748" i="3" s="1"/>
  <c r="D1749" i="3"/>
  <c r="E1749" i="3" s="1"/>
  <c r="D1750" i="3"/>
  <c r="E1750" i="3" s="1"/>
  <c r="D1751" i="3"/>
  <c r="E1751" i="3" s="1"/>
  <c r="D1752" i="3"/>
  <c r="E1752" i="3" s="1"/>
  <c r="D1753" i="3"/>
  <c r="E1753" i="3" s="1"/>
  <c r="D1754" i="3"/>
  <c r="E1754" i="3" s="1"/>
  <c r="D1755" i="3"/>
  <c r="E1755" i="3" s="1"/>
  <c r="D1756" i="3"/>
  <c r="E1756" i="3" s="1"/>
  <c r="D1757" i="3"/>
  <c r="E1757" i="3" s="1"/>
  <c r="D1758" i="3"/>
  <c r="E1758" i="3" s="1"/>
  <c r="D1759" i="3"/>
  <c r="E1759" i="3" s="1"/>
  <c r="D1760" i="3"/>
  <c r="E1760" i="3" s="1"/>
  <c r="D1761" i="3"/>
  <c r="E1761" i="3" s="1"/>
  <c r="D1762" i="3"/>
  <c r="E1762" i="3" s="1"/>
  <c r="D1763" i="3"/>
  <c r="E1763" i="3" s="1"/>
  <c r="D1764" i="3"/>
  <c r="E1764" i="3" s="1"/>
  <c r="D1765" i="3"/>
  <c r="E1765" i="3" s="1"/>
  <c r="D1766" i="3"/>
  <c r="E1766" i="3" s="1"/>
  <c r="D1767" i="3"/>
  <c r="E1767" i="3" s="1"/>
  <c r="D1768" i="3"/>
  <c r="E1768" i="3" s="1"/>
  <c r="D1769" i="3"/>
  <c r="E1769" i="3" s="1"/>
  <c r="D1770" i="3"/>
  <c r="E1770" i="3" s="1"/>
  <c r="D1771" i="3"/>
  <c r="E1771" i="3" s="1"/>
  <c r="D1772" i="3"/>
  <c r="E1772" i="3" s="1"/>
  <c r="D1773" i="3"/>
  <c r="E1773" i="3" s="1"/>
  <c r="D1774" i="3"/>
  <c r="E1774" i="3" s="1"/>
  <c r="D1775" i="3"/>
  <c r="E1775" i="3" s="1"/>
  <c r="D1776" i="3"/>
  <c r="E1776" i="3" s="1"/>
  <c r="D1777" i="3"/>
  <c r="E1777" i="3" s="1"/>
  <c r="D1778" i="3"/>
  <c r="E1778" i="3" s="1"/>
  <c r="D1779" i="3"/>
  <c r="E1779" i="3" s="1"/>
  <c r="D1780" i="3"/>
  <c r="E1780" i="3" s="1"/>
  <c r="D1781" i="3"/>
  <c r="E1781" i="3" s="1"/>
  <c r="D1782" i="3"/>
  <c r="E1782" i="3" s="1"/>
  <c r="D1783" i="3"/>
  <c r="E1783" i="3" s="1"/>
  <c r="D1784" i="3"/>
  <c r="E1784" i="3" s="1"/>
  <c r="D1785" i="3"/>
  <c r="E1785" i="3" s="1"/>
  <c r="D1786" i="3"/>
  <c r="E1786" i="3" s="1"/>
  <c r="D1787" i="3"/>
  <c r="E1787" i="3" s="1"/>
  <c r="D1788" i="3"/>
  <c r="E1788" i="3" s="1"/>
  <c r="D1789" i="3"/>
  <c r="E1789" i="3" s="1"/>
  <c r="D1790" i="3"/>
  <c r="E1790" i="3" s="1"/>
  <c r="D1791" i="3"/>
  <c r="E1791" i="3" s="1"/>
  <c r="D1792" i="3"/>
  <c r="E1792" i="3" s="1"/>
  <c r="D1793" i="3"/>
  <c r="E1793" i="3" s="1"/>
  <c r="D1794" i="3"/>
  <c r="E1794" i="3" s="1"/>
  <c r="D1795" i="3"/>
  <c r="E1795" i="3" s="1"/>
  <c r="D1796" i="3"/>
  <c r="E1796" i="3" s="1"/>
  <c r="D1797" i="3"/>
  <c r="E1797" i="3" s="1"/>
  <c r="D1798" i="3"/>
  <c r="E1798" i="3" s="1"/>
  <c r="D1799" i="3"/>
  <c r="E1799" i="3" s="1"/>
  <c r="D1800" i="3"/>
  <c r="E1800" i="3" s="1"/>
  <c r="D1801" i="3"/>
  <c r="E1801" i="3" s="1"/>
  <c r="D1802" i="3"/>
  <c r="E1802" i="3" s="1"/>
  <c r="D1803" i="3"/>
  <c r="E1803" i="3" s="1"/>
  <c r="D1804" i="3"/>
  <c r="E1804" i="3" s="1"/>
  <c r="D1805" i="3"/>
  <c r="E1805" i="3" s="1"/>
  <c r="D1806" i="3"/>
  <c r="E1806" i="3" s="1"/>
  <c r="D1807" i="3"/>
  <c r="E1807" i="3" s="1"/>
  <c r="D1808" i="3"/>
  <c r="E1808" i="3" s="1"/>
  <c r="D1809" i="3"/>
  <c r="E1809" i="3" s="1"/>
  <c r="D1810" i="3"/>
  <c r="E1810" i="3" s="1"/>
  <c r="D1811" i="3"/>
  <c r="E1811" i="3" s="1"/>
  <c r="D1812" i="3"/>
  <c r="E1812" i="3" s="1"/>
  <c r="D1813" i="3"/>
  <c r="E1813" i="3" s="1"/>
  <c r="D1814" i="3"/>
  <c r="E1814" i="3" s="1"/>
  <c r="D1815" i="3"/>
  <c r="E1815" i="3" s="1"/>
  <c r="D1816" i="3"/>
  <c r="E1816" i="3" s="1"/>
  <c r="D1817" i="3"/>
  <c r="E1817" i="3" s="1"/>
  <c r="D1818" i="3"/>
  <c r="E1818" i="3" s="1"/>
  <c r="D1819" i="3"/>
  <c r="E1819" i="3" s="1"/>
  <c r="D1820" i="3"/>
  <c r="E1820" i="3" s="1"/>
  <c r="D1821" i="3"/>
  <c r="E1821" i="3" s="1"/>
  <c r="D1822" i="3"/>
  <c r="E1822" i="3" s="1"/>
  <c r="D1823" i="3"/>
  <c r="E1823" i="3" s="1"/>
  <c r="D1824" i="3"/>
  <c r="E1824" i="3" s="1"/>
  <c r="D1825" i="3"/>
  <c r="E1825" i="3" s="1"/>
  <c r="D1832" i="3"/>
  <c r="E1832" i="3" s="1"/>
  <c r="D1833" i="3"/>
  <c r="E1833" i="3" s="1"/>
  <c r="D1834" i="3"/>
  <c r="E1834" i="3" s="1"/>
  <c r="D1835" i="3"/>
  <c r="E1835" i="3" s="1"/>
  <c r="D1836" i="3"/>
  <c r="E1836" i="3" s="1"/>
  <c r="D1837" i="3"/>
  <c r="E1837" i="3" s="1"/>
  <c r="D1838" i="3"/>
  <c r="E1838" i="3" s="1"/>
  <c r="D1839" i="3"/>
  <c r="E1839" i="3" s="1"/>
  <c r="D1840" i="3"/>
  <c r="E1840" i="3" s="1"/>
  <c r="D1841" i="3"/>
  <c r="E1841" i="3" s="1"/>
  <c r="D1842" i="3"/>
  <c r="E1842" i="3" s="1"/>
  <c r="D1843" i="3"/>
  <c r="E1843" i="3" s="1"/>
  <c r="D1844" i="3"/>
  <c r="E1844" i="3" s="1"/>
  <c r="D1845" i="3"/>
  <c r="E1845" i="3" s="1"/>
  <c r="D1846" i="3"/>
  <c r="E1846" i="3" s="1"/>
  <c r="D1847" i="3"/>
  <c r="E1847" i="3" s="1"/>
  <c r="D1848" i="3"/>
  <c r="E1848" i="3" s="1"/>
  <c r="D1849" i="3"/>
  <c r="E1849" i="3" s="1"/>
  <c r="D1856" i="3"/>
  <c r="E1856" i="3" s="1"/>
  <c r="D1857" i="3"/>
  <c r="E1857" i="3" s="1"/>
  <c r="D1858" i="3"/>
  <c r="E1858" i="3" s="1"/>
  <c r="D1859" i="3"/>
  <c r="E1859" i="3" s="1"/>
  <c r="D1860" i="3"/>
  <c r="E1860" i="3" s="1"/>
  <c r="D1861" i="3"/>
  <c r="E1861" i="3" s="1"/>
  <c r="D1862" i="3"/>
  <c r="E1862" i="3" s="1"/>
  <c r="D1863" i="3"/>
  <c r="E1863" i="3" s="1"/>
  <c r="D1864" i="3"/>
  <c r="E1864" i="3" s="1"/>
  <c r="D1865" i="3"/>
  <c r="E1865" i="3" s="1"/>
  <c r="D1866" i="3"/>
  <c r="E1866" i="3" s="1"/>
  <c r="D1867" i="3"/>
  <c r="E1867" i="3" s="1"/>
  <c r="D1868" i="3"/>
  <c r="E1868" i="3" s="1"/>
  <c r="D1869" i="3"/>
  <c r="E1869" i="3" s="1"/>
  <c r="D1870" i="3"/>
  <c r="E1870" i="3" s="1"/>
  <c r="D1871" i="3"/>
  <c r="E1871" i="3" s="1"/>
  <c r="D1872" i="3"/>
  <c r="E1872" i="3" s="1"/>
  <c r="D1873" i="3"/>
  <c r="E1873" i="3" s="1"/>
  <c r="D1874" i="3"/>
  <c r="E1874" i="3" s="1"/>
  <c r="D1875" i="3"/>
  <c r="E1875" i="3" s="1"/>
  <c r="D1876" i="3"/>
  <c r="E1876" i="3" s="1"/>
  <c r="D1877" i="3"/>
  <c r="E1877" i="3" s="1"/>
  <c r="D1878" i="3"/>
  <c r="E1878" i="3" s="1"/>
  <c r="D1879" i="3"/>
  <c r="E1879" i="3" s="1"/>
  <c r="D1880" i="3"/>
  <c r="E1880" i="3" s="1"/>
  <c r="D1881" i="3"/>
  <c r="E1881" i="3" s="1"/>
  <c r="D1882" i="3"/>
  <c r="E1882" i="3" s="1"/>
  <c r="D1883" i="3"/>
  <c r="E1883" i="3" s="1"/>
  <c r="D1884" i="3"/>
  <c r="E1884" i="3" s="1"/>
  <c r="D1885" i="3"/>
  <c r="E1885" i="3" s="1"/>
  <c r="D1886" i="3"/>
  <c r="E1886" i="3" s="1"/>
  <c r="D1887" i="3"/>
  <c r="E1887" i="3" s="1"/>
  <c r="D1888" i="3"/>
  <c r="E1888" i="3" s="1"/>
  <c r="D1889" i="3"/>
  <c r="E1889" i="3" s="1"/>
  <c r="D1890" i="3"/>
  <c r="E1890" i="3" s="1"/>
  <c r="D1891" i="3"/>
  <c r="E1891" i="3" s="1"/>
  <c r="D1898" i="3"/>
  <c r="E1898" i="3" s="1"/>
  <c r="D1899" i="3"/>
  <c r="E1899" i="3" s="1"/>
  <c r="D1900" i="3"/>
  <c r="E1900" i="3" s="1"/>
  <c r="D1901" i="3"/>
  <c r="E1901" i="3" s="1"/>
  <c r="D1902" i="3"/>
  <c r="E1902" i="3" s="1"/>
  <c r="D1903" i="3"/>
  <c r="E1903" i="3" s="1"/>
  <c r="D1904" i="3"/>
  <c r="E1904" i="3" s="1"/>
  <c r="D1905" i="3"/>
  <c r="E1905" i="3" s="1"/>
  <c r="D1906" i="3"/>
  <c r="E1906" i="3" s="1"/>
  <c r="D1907" i="3"/>
  <c r="E1907" i="3" s="1"/>
  <c r="D1908" i="3"/>
  <c r="E1908" i="3" s="1"/>
  <c r="D1909" i="3"/>
  <c r="E1909" i="3" s="1"/>
  <c r="D1910" i="3"/>
  <c r="E1910" i="3" s="1"/>
  <c r="D1911" i="3"/>
  <c r="E1911" i="3" s="1"/>
  <c r="D1912" i="3"/>
  <c r="E1912" i="3" s="1"/>
  <c r="D1913" i="3"/>
  <c r="E1913" i="3" s="1"/>
  <c r="D1914" i="3"/>
  <c r="E1914" i="3" s="1"/>
  <c r="D1915" i="3"/>
  <c r="E1915" i="3" s="1"/>
  <c r="D1916" i="3"/>
  <c r="E1916" i="3" s="1"/>
  <c r="D1917" i="3"/>
  <c r="E1917" i="3" s="1"/>
  <c r="D1918" i="3"/>
  <c r="E1918" i="3" s="1"/>
  <c r="D1919" i="3"/>
  <c r="E1919" i="3" s="1"/>
  <c r="D1920" i="3"/>
  <c r="E1920" i="3" s="1"/>
  <c r="D1921" i="3"/>
  <c r="E1921" i="3" s="1"/>
  <c r="D1922" i="3"/>
  <c r="E1922" i="3" s="1"/>
  <c r="D1923" i="3"/>
  <c r="E1923" i="3" s="1"/>
  <c r="D1924" i="3"/>
  <c r="E1924" i="3" s="1"/>
  <c r="D1925" i="3"/>
  <c r="E1925" i="3" s="1"/>
  <c r="D1926" i="3"/>
  <c r="E1926" i="3" s="1"/>
  <c r="D1927" i="3"/>
  <c r="E1927" i="3" s="1"/>
  <c r="D1928" i="3"/>
  <c r="E1928" i="3" s="1"/>
  <c r="D1929" i="3"/>
  <c r="E1929" i="3" s="1"/>
  <c r="D1930" i="3"/>
  <c r="E1930" i="3" s="1"/>
  <c r="D1931" i="3"/>
  <c r="E1931" i="3" s="1"/>
  <c r="D1932" i="3"/>
  <c r="E1932" i="3" s="1"/>
  <c r="D1933" i="3"/>
  <c r="E1933" i="3" s="1"/>
  <c r="D1934" i="3"/>
  <c r="E1934" i="3" s="1"/>
  <c r="D1935" i="3"/>
  <c r="E1935" i="3" s="1"/>
  <c r="D1936" i="3"/>
  <c r="E1936" i="3" s="1"/>
  <c r="D1937" i="3"/>
  <c r="E1937" i="3" s="1"/>
  <c r="D1938" i="3"/>
  <c r="E1938" i="3" s="1"/>
  <c r="D1939" i="3"/>
  <c r="E1939" i="3" s="1"/>
  <c r="D1946" i="3"/>
  <c r="E1946" i="3" s="1"/>
  <c r="D1947" i="3"/>
  <c r="E1947" i="3" s="1"/>
  <c r="D1948" i="3"/>
  <c r="E1948" i="3" s="1"/>
  <c r="D1949" i="3"/>
  <c r="E1949" i="3" s="1"/>
  <c r="D1950" i="3"/>
  <c r="E1950" i="3" s="1"/>
  <c r="D1951" i="3"/>
  <c r="E1951" i="3" s="1"/>
  <c r="D1952" i="3"/>
  <c r="E1952" i="3" s="1"/>
  <c r="D1953" i="3"/>
  <c r="E1953" i="3" s="1"/>
  <c r="D1954" i="3"/>
  <c r="E1954" i="3" s="1"/>
  <c r="D1955" i="3"/>
  <c r="E1955" i="3" s="1"/>
  <c r="D1956" i="3"/>
  <c r="E1956" i="3" s="1"/>
  <c r="D1957" i="3"/>
  <c r="E1957" i="3" s="1"/>
  <c r="D1958" i="3"/>
  <c r="E1958" i="3" s="1"/>
  <c r="D1959" i="3"/>
  <c r="E1959" i="3" s="1"/>
  <c r="D1960" i="3"/>
  <c r="E1960" i="3" s="1"/>
  <c r="D1961" i="3"/>
  <c r="E1961" i="3" s="1"/>
  <c r="D1962" i="3"/>
  <c r="E1962" i="3" s="1"/>
  <c r="D1963" i="3"/>
  <c r="E1963" i="3" s="1"/>
  <c r="D1964" i="3"/>
  <c r="E1964" i="3" s="1"/>
  <c r="D1965" i="3"/>
  <c r="E1965" i="3" s="1"/>
  <c r="D1966" i="3"/>
  <c r="E1966" i="3" s="1"/>
  <c r="D1967" i="3"/>
  <c r="E1967" i="3" s="1"/>
  <c r="D1968" i="3"/>
  <c r="E1968" i="3" s="1"/>
  <c r="D1969" i="3"/>
  <c r="E1969" i="3" s="1"/>
  <c r="D1970" i="3"/>
  <c r="E1970" i="3" s="1"/>
  <c r="D1971" i="3"/>
  <c r="E1971" i="3" s="1"/>
  <c r="D1972" i="3"/>
  <c r="E1972" i="3" s="1"/>
  <c r="D1973" i="3"/>
  <c r="E1973" i="3" s="1"/>
  <c r="D1974" i="3"/>
  <c r="E1974" i="3" s="1"/>
  <c r="D1975" i="3"/>
  <c r="E1975" i="3" s="1"/>
  <c r="D2006" i="3"/>
  <c r="E2006" i="3" s="1"/>
  <c r="D2007" i="3"/>
  <c r="E2007" i="3" s="1"/>
  <c r="D2008" i="3"/>
  <c r="E2008" i="3" s="1"/>
  <c r="D2009" i="3"/>
  <c r="E2009" i="3" s="1"/>
  <c r="D2010" i="3"/>
  <c r="E2010" i="3" s="1"/>
  <c r="D2011" i="3"/>
  <c r="E2011" i="3" s="1"/>
  <c r="D2012" i="3"/>
  <c r="E2012" i="3" s="1"/>
  <c r="D2013" i="3"/>
  <c r="E2013" i="3" s="1"/>
  <c r="D2014" i="3"/>
  <c r="E2014" i="3" s="1"/>
  <c r="D2015" i="3"/>
  <c r="E2015" i="3" s="1"/>
  <c r="D2016" i="3"/>
  <c r="E2016" i="3" s="1"/>
  <c r="D2017" i="3"/>
  <c r="E2017" i="3" s="1"/>
  <c r="D2018" i="3"/>
  <c r="E2018" i="3" s="1"/>
  <c r="D2019" i="3"/>
  <c r="E2019" i="3" s="1"/>
  <c r="D2020" i="3"/>
  <c r="E2020" i="3" s="1"/>
  <c r="D2021" i="3"/>
  <c r="E2021" i="3" s="1"/>
  <c r="D2022" i="3"/>
  <c r="E2022" i="3" s="1"/>
  <c r="D2023" i="3"/>
  <c r="E2023" i="3" s="1"/>
  <c r="D2024" i="3"/>
  <c r="E2024" i="3" s="1"/>
  <c r="D2025" i="3"/>
  <c r="E2025" i="3" s="1"/>
  <c r="D2026" i="3"/>
  <c r="E2026" i="3" s="1"/>
  <c r="D2027" i="3"/>
  <c r="E2027" i="3" s="1"/>
  <c r="D2028" i="3"/>
  <c r="E2028" i="3" s="1"/>
  <c r="D2029" i="3"/>
  <c r="E2029" i="3" s="1"/>
  <c r="D2030" i="3"/>
  <c r="E2030" i="3" s="1"/>
  <c r="D2031" i="3"/>
  <c r="E2031" i="3" s="1"/>
  <c r="D2032" i="3"/>
  <c r="E2032" i="3" s="1"/>
  <c r="D2033" i="3"/>
  <c r="E2033" i="3" s="1"/>
  <c r="D2034" i="3"/>
  <c r="E2034" i="3" s="1"/>
  <c r="D2035" i="3"/>
  <c r="E2035" i="3" s="1"/>
  <c r="D2036" i="3"/>
  <c r="E2036" i="3" s="1"/>
  <c r="D2037" i="3"/>
  <c r="E2037" i="3" s="1"/>
  <c r="D2038" i="3"/>
  <c r="E2038" i="3" s="1"/>
  <c r="D2039" i="3"/>
  <c r="E2039" i="3" s="1"/>
  <c r="D2040" i="3"/>
  <c r="E2040" i="3" s="1"/>
  <c r="D2041" i="3"/>
  <c r="E2041" i="3" s="1"/>
  <c r="D2042" i="3"/>
  <c r="E2042" i="3" s="1"/>
  <c r="D2043" i="3"/>
  <c r="E2043" i="3" s="1"/>
  <c r="D2044" i="3"/>
  <c r="E2044" i="3" s="1"/>
  <c r="D2045" i="3"/>
  <c r="E2045" i="3" s="1"/>
  <c r="D2046" i="3"/>
  <c r="E2046" i="3" s="1"/>
  <c r="D2047" i="3"/>
  <c r="E2047" i="3" s="1"/>
  <c r="D2048" i="3"/>
  <c r="E2048" i="3" s="1"/>
  <c r="D2049" i="3"/>
  <c r="E2049" i="3" s="1"/>
  <c r="D2050" i="3"/>
  <c r="E2050" i="3" s="1"/>
  <c r="D2051" i="3"/>
  <c r="E2051" i="3" s="1"/>
  <c r="D2052" i="3"/>
  <c r="E2052" i="3" s="1"/>
  <c r="D2053" i="3"/>
  <c r="E2053" i="3" s="1"/>
  <c r="D2054" i="3"/>
  <c r="E2054" i="3" s="1"/>
  <c r="D2055" i="3"/>
  <c r="E2055" i="3" s="1"/>
  <c r="D2056" i="3"/>
  <c r="E2056" i="3" s="1"/>
  <c r="D2057" i="3"/>
  <c r="E2057" i="3" s="1"/>
  <c r="D2058" i="3"/>
  <c r="E2058" i="3" s="1"/>
  <c r="D2059" i="3"/>
  <c r="E2059" i="3" s="1"/>
  <c r="D2060" i="3"/>
  <c r="E2060" i="3" s="1"/>
  <c r="D2061" i="3"/>
  <c r="E2061" i="3" s="1"/>
  <c r="D2062" i="3"/>
  <c r="E2062" i="3" s="1"/>
  <c r="D2063" i="3"/>
  <c r="E2063" i="3" s="1"/>
  <c r="D2064" i="3"/>
  <c r="E2064" i="3" s="1"/>
  <c r="D2065" i="3"/>
  <c r="E2065" i="3" s="1"/>
  <c r="D2066" i="3"/>
  <c r="E2066" i="3" s="1"/>
  <c r="D2067" i="3"/>
  <c r="E2067" i="3" s="1"/>
  <c r="D2068" i="3"/>
  <c r="E2068" i="3" s="1"/>
  <c r="D2069" i="3"/>
  <c r="E2069" i="3" s="1"/>
  <c r="D2070" i="3"/>
  <c r="E2070" i="3" s="1"/>
  <c r="D2071" i="3"/>
  <c r="E2071" i="3" s="1"/>
  <c r="D2072" i="3"/>
  <c r="E2072" i="3" s="1"/>
  <c r="D2073" i="3"/>
  <c r="E2073" i="3" s="1"/>
  <c r="D2074" i="3"/>
  <c r="E2074" i="3" s="1"/>
  <c r="D2075" i="3"/>
  <c r="E2075" i="3" s="1"/>
  <c r="D2076" i="3"/>
  <c r="E2076" i="3" s="1"/>
  <c r="D2077" i="3"/>
  <c r="E2077" i="3" s="1"/>
  <c r="D2078" i="3"/>
  <c r="E2078" i="3" s="1"/>
  <c r="D2079" i="3"/>
  <c r="E2079" i="3" s="1"/>
  <c r="D2080" i="3"/>
  <c r="E2080" i="3" s="1"/>
  <c r="D2081" i="3"/>
  <c r="E2081" i="3" s="1"/>
  <c r="D2082" i="3"/>
  <c r="E2082" i="3" s="1"/>
  <c r="D2083" i="3"/>
  <c r="E2083" i="3" s="1"/>
  <c r="D2084" i="3"/>
  <c r="E2084" i="3" s="1"/>
  <c r="D2085" i="3"/>
  <c r="E2085" i="3" s="1"/>
  <c r="D2086" i="3"/>
  <c r="E2086" i="3" s="1"/>
  <c r="D2087" i="3"/>
  <c r="E2087" i="3" s="1"/>
  <c r="D2088" i="3"/>
  <c r="E2088" i="3" s="1"/>
  <c r="D2089" i="3"/>
  <c r="E2089" i="3" s="1"/>
  <c r="D2090" i="3"/>
  <c r="E2090" i="3" s="1"/>
  <c r="D2091" i="3"/>
  <c r="E2091" i="3" s="1"/>
  <c r="D2092" i="3"/>
  <c r="E2092" i="3" s="1"/>
  <c r="D2093" i="3"/>
  <c r="E2093" i="3" s="1"/>
  <c r="D2094" i="3"/>
  <c r="E2094" i="3" s="1"/>
  <c r="D2095" i="3"/>
  <c r="E2095" i="3" s="1"/>
  <c r="D2096" i="3"/>
  <c r="E2096" i="3" s="1"/>
  <c r="D2097" i="3"/>
  <c r="E2097" i="3" s="1"/>
  <c r="D2098" i="3"/>
  <c r="E2098" i="3" s="1"/>
  <c r="D2099" i="3"/>
  <c r="E2099" i="3" s="1"/>
  <c r="D2100" i="3"/>
  <c r="E2100" i="3" s="1"/>
  <c r="D2101" i="3"/>
  <c r="E2101" i="3" s="1"/>
  <c r="D2102" i="3"/>
  <c r="E2102" i="3" s="1"/>
  <c r="D2103" i="3"/>
  <c r="E2103" i="3" s="1"/>
  <c r="D2104" i="3"/>
  <c r="E2104" i="3" s="1"/>
  <c r="D2105" i="3"/>
  <c r="E2105" i="3" s="1"/>
  <c r="D2106" i="3"/>
  <c r="E2106" i="3" s="1"/>
  <c r="D2107" i="3"/>
  <c r="E2107" i="3" s="1"/>
  <c r="D2114" i="3"/>
  <c r="E2114" i="3" s="1"/>
  <c r="D2115" i="3"/>
  <c r="E2115" i="3" s="1"/>
  <c r="D2116" i="3"/>
  <c r="E2116" i="3" s="1"/>
  <c r="D2117" i="3"/>
  <c r="E2117" i="3" s="1"/>
  <c r="D2118" i="3"/>
  <c r="E2118" i="3" s="1"/>
  <c r="D2119" i="3"/>
  <c r="E2119" i="3" s="1"/>
  <c r="D2120" i="3"/>
  <c r="E2120" i="3" s="1"/>
  <c r="D2121" i="3"/>
  <c r="E2121" i="3" s="1"/>
  <c r="D2122" i="3"/>
  <c r="E2122" i="3" s="1"/>
  <c r="D2123" i="3"/>
  <c r="E2123" i="3" s="1"/>
  <c r="D2124" i="3"/>
  <c r="E2124" i="3" s="1"/>
  <c r="D2125" i="3"/>
  <c r="E2125" i="3" s="1"/>
  <c r="D2138" i="3"/>
  <c r="E2138" i="3" s="1"/>
  <c r="D2139" i="3"/>
  <c r="E2139" i="3" s="1"/>
  <c r="D2140" i="3"/>
  <c r="E2140" i="3" s="1"/>
  <c r="D2141" i="3"/>
  <c r="E2141" i="3" s="1"/>
  <c r="D2142" i="3"/>
  <c r="E2142" i="3" s="1"/>
  <c r="D2143" i="3"/>
  <c r="E2143" i="3" s="1"/>
  <c r="D2144" i="3"/>
  <c r="E2144" i="3" s="1"/>
  <c r="D2145" i="3"/>
  <c r="E2145" i="3" s="1"/>
  <c r="D2146" i="3"/>
  <c r="E2146" i="3" s="1"/>
  <c r="D2147" i="3"/>
  <c r="E2147" i="3" s="1"/>
  <c r="D2148" i="3"/>
  <c r="E2148" i="3" s="1"/>
  <c r="D2149" i="3"/>
  <c r="E2149" i="3" s="1"/>
  <c r="D2150" i="3"/>
  <c r="E2150" i="3" s="1"/>
  <c r="D2151" i="3"/>
  <c r="E2151" i="3" s="1"/>
  <c r="D2152" i="3"/>
  <c r="E2152" i="3" s="1"/>
  <c r="D2153" i="3"/>
  <c r="E2153" i="3" s="1"/>
  <c r="D2154" i="3"/>
  <c r="E2154" i="3" s="1"/>
  <c r="D2155" i="3"/>
  <c r="E2155" i="3" s="1"/>
  <c r="D2156" i="3"/>
  <c r="E2156" i="3" s="1"/>
  <c r="D2157" i="3"/>
  <c r="E2157" i="3" s="1"/>
  <c r="D2158" i="3"/>
  <c r="E2158" i="3" s="1"/>
  <c r="D2159" i="3"/>
  <c r="E2159" i="3" s="1"/>
  <c r="D2160" i="3"/>
  <c r="E2160" i="3" s="1"/>
  <c r="D2161" i="3"/>
  <c r="E2161" i="3" s="1"/>
  <c r="D2162" i="3"/>
  <c r="E2162" i="3" s="1"/>
  <c r="D2163" i="3"/>
  <c r="E2163" i="3" s="1"/>
  <c r="D2164" i="3"/>
  <c r="E2164" i="3" s="1"/>
  <c r="D2165" i="3"/>
  <c r="E2165" i="3" s="1"/>
  <c r="D2166" i="3"/>
  <c r="E2166" i="3" s="1"/>
  <c r="D2167" i="3"/>
  <c r="E2167" i="3" s="1"/>
  <c r="D2168" i="3"/>
  <c r="E2168" i="3" s="1"/>
  <c r="D2169" i="3"/>
  <c r="E2169" i="3" s="1"/>
  <c r="D2170" i="3"/>
  <c r="E2170" i="3" s="1"/>
  <c r="D2171" i="3"/>
  <c r="E2171" i="3" s="1"/>
  <c r="D2172" i="3"/>
  <c r="E2172" i="3" s="1"/>
  <c r="D2173" i="3"/>
  <c r="E2173" i="3" s="1"/>
  <c r="D2174" i="3"/>
  <c r="E2174" i="3" s="1"/>
  <c r="D2175" i="3"/>
  <c r="E2175" i="3" s="1"/>
  <c r="D2176" i="3"/>
  <c r="E2176" i="3" s="1"/>
  <c r="D2177" i="3"/>
  <c r="E2177" i="3" s="1"/>
  <c r="D2178" i="3"/>
  <c r="E2178" i="3" s="1"/>
  <c r="D2179" i="3"/>
  <c r="E2179" i="3" s="1"/>
  <c r="D2180" i="3"/>
  <c r="E2180" i="3" s="1"/>
  <c r="D2181" i="3"/>
  <c r="E2181" i="3" s="1"/>
  <c r="D2182" i="3"/>
  <c r="E2182" i="3" s="1"/>
  <c r="D2183" i="3"/>
  <c r="E2183" i="3" s="1"/>
  <c r="D2184" i="3"/>
  <c r="E2184" i="3" s="1"/>
  <c r="D2185" i="3"/>
  <c r="E2185" i="3" s="1"/>
  <c r="D2186" i="3"/>
  <c r="E2186" i="3" s="1"/>
  <c r="D2187" i="3"/>
  <c r="E2187" i="3" s="1"/>
  <c r="D2188" i="3"/>
  <c r="E2188" i="3" s="1"/>
  <c r="D2189" i="3"/>
  <c r="E2189" i="3" s="1"/>
  <c r="D2190" i="3"/>
  <c r="E2190" i="3" s="1"/>
  <c r="D2191" i="3"/>
  <c r="E2191" i="3" s="1"/>
  <c r="D2192" i="3"/>
  <c r="E2192" i="3" s="1"/>
  <c r="D2193" i="3"/>
  <c r="E2193" i="3" s="1"/>
  <c r="D2194" i="3"/>
  <c r="E2194" i="3" s="1"/>
  <c r="D2195" i="3"/>
  <c r="E2195" i="3" s="1"/>
  <c r="D2196" i="3"/>
  <c r="E2196" i="3" s="1"/>
  <c r="D2197" i="3"/>
  <c r="E2197" i="3" s="1"/>
  <c r="D2198" i="3"/>
  <c r="E2198" i="3" s="1"/>
  <c r="D2199" i="3"/>
  <c r="E2199" i="3" s="1"/>
  <c r="D2200" i="3"/>
  <c r="E2200" i="3" s="1"/>
  <c r="D2201" i="3"/>
  <c r="E2201" i="3" s="1"/>
  <c r="D2202" i="3"/>
  <c r="E2202" i="3" s="1"/>
  <c r="D2203" i="3"/>
  <c r="E2203" i="3" s="1"/>
  <c r="D2204" i="3"/>
  <c r="E2204" i="3" s="1"/>
  <c r="D2205" i="3"/>
  <c r="E2205" i="3" s="1"/>
  <c r="D2206" i="3"/>
  <c r="E2206" i="3" s="1"/>
  <c r="D2207" i="3"/>
  <c r="E2207" i="3" s="1"/>
  <c r="D2208" i="3"/>
  <c r="E2208" i="3" s="1"/>
  <c r="D2209" i="3"/>
  <c r="E2209" i="3" s="1"/>
  <c r="D2210" i="3"/>
  <c r="E2210" i="3" s="1"/>
  <c r="D2211" i="3"/>
  <c r="E2211" i="3" s="1"/>
  <c r="D2212" i="3"/>
  <c r="E2212" i="3" s="1"/>
  <c r="D2213" i="3"/>
  <c r="E2213" i="3" s="1"/>
  <c r="D2214" i="3"/>
  <c r="E2214" i="3" s="1"/>
  <c r="D2215" i="3"/>
  <c r="E2215" i="3" s="1"/>
  <c r="D2216" i="3"/>
  <c r="E2216" i="3" s="1"/>
  <c r="D2217" i="3"/>
  <c r="E2217" i="3" s="1"/>
  <c r="D2218" i="3"/>
  <c r="E2218" i="3" s="1"/>
  <c r="D2219" i="3"/>
  <c r="E2219" i="3" s="1"/>
  <c r="D2220" i="3"/>
  <c r="E2220" i="3" s="1"/>
  <c r="D2221" i="3"/>
  <c r="E2221" i="3" s="1"/>
  <c r="D2222" i="3"/>
  <c r="E2222" i="3" s="1"/>
  <c r="D2223" i="3"/>
  <c r="E2223" i="3" s="1"/>
  <c r="D2224" i="3"/>
  <c r="E2224" i="3" s="1"/>
  <c r="D2225" i="3"/>
  <c r="E2225" i="3" s="1"/>
  <c r="D2226" i="3"/>
  <c r="E2226" i="3" s="1"/>
  <c r="D2227" i="3"/>
  <c r="E2227" i="3" s="1"/>
  <c r="D2228" i="3"/>
  <c r="E2228" i="3" s="1"/>
  <c r="D2229" i="3"/>
  <c r="E2229" i="3" s="1"/>
  <c r="D2230" i="3"/>
  <c r="E2230" i="3" s="1"/>
  <c r="D2231" i="3"/>
  <c r="E2231" i="3" s="1"/>
  <c r="D2232" i="3"/>
  <c r="E2232" i="3" s="1"/>
  <c r="D2233" i="3"/>
  <c r="E2233" i="3" s="1"/>
  <c r="D2234" i="3"/>
  <c r="E2234" i="3" s="1"/>
  <c r="D2235" i="3"/>
  <c r="E2235" i="3" s="1"/>
  <c r="D2236" i="3"/>
  <c r="E2236" i="3" s="1"/>
  <c r="D2237" i="3"/>
  <c r="E2237" i="3" s="1"/>
  <c r="D2238" i="3"/>
  <c r="E2238" i="3" s="1"/>
  <c r="D2239" i="3"/>
  <c r="E2239" i="3" s="1"/>
  <c r="D2240" i="3"/>
  <c r="E2240" i="3" s="1"/>
  <c r="D2241" i="3"/>
  <c r="E2241" i="3" s="1"/>
  <c r="D2242" i="3"/>
  <c r="E2242" i="3" s="1"/>
  <c r="D2243" i="3"/>
  <c r="E2243" i="3" s="1"/>
  <c r="D2244" i="3"/>
  <c r="E2244" i="3" s="1"/>
  <c r="D2245" i="3"/>
  <c r="E2245" i="3" s="1"/>
  <c r="D2246" i="3"/>
  <c r="E2246" i="3" s="1"/>
  <c r="D2247" i="3"/>
  <c r="E2247" i="3" s="1"/>
  <c r="D2248" i="3"/>
  <c r="E2248" i="3" s="1"/>
  <c r="D2249" i="3"/>
  <c r="E2249" i="3" s="1"/>
  <c r="D2250" i="3"/>
  <c r="E2250" i="3" s="1"/>
  <c r="D2251" i="3"/>
  <c r="E2251" i="3" s="1"/>
  <c r="D2252" i="3"/>
  <c r="E2252" i="3" s="1"/>
  <c r="D2253" i="3"/>
  <c r="E2253" i="3" s="1"/>
  <c r="D2254" i="3"/>
  <c r="E2254" i="3" s="1"/>
  <c r="D2255" i="3"/>
  <c r="E2255" i="3" s="1"/>
  <c r="D2256" i="3"/>
  <c r="E2256" i="3" s="1"/>
  <c r="D2257" i="3"/>
  <c r="E2257" i="3" s="1"/>
  <c r="D2258" i="3"/>
  <c r="E2258" i="3" s="1"/>
  <c r="D2259" i="3"/>
  <c r="E2259" i="3" s="1"/>
  <c r="D2260" i="3"/>
  <c r="E2260" i="3" s="1"/>
  <c r="D2261" i="3"/>
  <c r="E2261" i="3" s="1"/>
  <c r="D2262" i="3"/>
  <c r="E2262" i="3" s="1"/>
  <c r="D2263" i="3"/>
  <c r="E2263" i="3" s="1"/>
  <c r="D2264" i="3"/>
  <c r="E2264" i="3" s="1"/>
  <c r="D2265" i="3"/>
  <c r="E2265" i="3" s="1"/>
  <c r="D2266" i="3"/>
  <c r="E2266" i="3" s="1"/>
  <c r="D2267" i="3"/>
  <c r="E2267" i="3" s="1"/>
  <c r="D2268" i="3"/>
  <c r="E2268" i="3" s="1"/>
  <c r="D2269" i="3"/>
  <c r="E2269" i="3" s="1"/>
  <c r="D2270" i="3"/>
  <c r="E2270" i="3" s="1"/>
  <c r="D2271" i="3"/>
  <c r="E2271" i="3" s="1"/>
  <c r="D2272" i="3"/>
  <c r="E2272" i="3" s="1"/>
  <c r="D2273" i="3"/>
  <c r="E2273" i="3" s="1"/>
  <c r="D2274" i="3"/>
  <c r="E2274" i="3" s="1"/>
  <c r="D2275" i="3"/>
  <c r="E2275" i="3" s="1"/>
  <c r="D2276" i="3"/>
  <c r="E2276" i="3" s="1"/>
  <c r="D2277" i="3"/>
  <c r="E2277" i="3" s="1"/>
  <c r="D2278" i="3"/>
  <c r="E2278" i="3" s="1"/>
  <c r="D2279" i="3"/>
  <c r="E2279" i="3" s="1"/>
  <c r="D2280" i="3"/>
  <c r="E2280" i="3" s="1"/>
  <c r="D2281" i="3"/>
  <c r="E2281" i="3" s="1"/>
  <c r="D2282" i="3"/>
  <c r="E2282" i="3" s="1"/>
  <c r="D2283" i="3"/>
  <c r="E2283" i="3" s="1"/>
  <c r="D2284" i="3"/>
  <c r="E2284" i="3" s="1"/>
  <c r="D2285" i="3"/>
  <c r="E2285" i="3" s="1"/>
  <c r="D2286" i="3"/>
  <c r="E2286" i="3" s="1"/>
  <c r="D2287" i="3"/>
  <c r="E2287" i="3" s="1"/>
  <c r="D2288" i="3"/>
  <c r="E2288" i="3" s="1"/>
  <c r="D2289" i="3"/>
  <c r="E2289" i="3" s="1"/>
  <c r="D2290" i="3"/>
  <c r="E2290" i="3" s="1"/>
  <c r="D2291" i="3"/>
  <c r="E2291" i="3" s="1"/>
  <c r="D2292" i="3"/>
  <c r="E2292" i="3" s="1"/>
  <c r="D2293" i="3"/>
  <c r="E2293" i="3" s="1"/>
  <c r="D2294" i="3"/>
  <c r="E2294" i="3" s="1"/>
  <c r="D2295" i="3"/>
  <c r="E2295" i="3" s="1"/>
  <c r="D2296" i="3"/>
  <c r="E2296" i="3" s="1"/>
  <c r="D2297" i="3"/>
  <c r="E2297" i="3" s="1"/>
  <c r="D2298" i="3"/>
  <c r="E2298" i="3" s="1"/>
  <c r="D2299" i="3"/>
  <c r="E2299" i="3" s="1"/>
  <c r="D2300" i="3"/>
  <c r="E2300" i="3" s="1"/>
  <c r="D2301" i="3"/>
  <c r="E2301" i="3" s="1"/>
  <c r="D2302" i="3"/>
  <c r="E2302" i="3" s="1"/>
  <c r="D2303" i="3"/>
  <c r="E2303" i="3" s="1"/>
  <c r="D2304" i="3"/>
  <c r="E2304" i="3" s="1"/>
  <c r="D2305" i="3"/>
  <c r="E2305" i="3" s="1"/>
  <c r="D2306" i="3"/>
  <c r="E2306" i="3" s="1"/>
  <c r="D2307" i="3"/>
  <c r="E2307" i="3" s="1"/>
  <c r="D2308" i="3"/>
  <c r="E2308" i="3" s="1"/>
  <c r="D2309" i="3"/>
  <c r="E2309" i="3" s="1"/>
  <c r="D2310" i="3"/>
  <c r="E2310" i="3" s="1"/>
  <c r="D2311" i="3"/>
  <c r="E2311" i="3" s="1"/>
  <c r="D2312" i="3"/>
  <c r="E2312" i="3" s="1"/>
  <c r="D2313" i="3"/>
  <c r="E2313" i="3" s="1"/>
  <c r="D2314" i="3"/>
  <c r="E2314" i="3" s="1"/>
  <c r="D2315" i="3"/>
  <c r="E2315" i="3" s="1"/>
  <c r="D2316" i="3"/>
  <c r="E2316" i="3" s="1"/>
  <c r="D2317" i="3"/>
  <c r="E2317" i="3" s="1"/>
  <c r="D2318" i="3"/>
  <c r="E2318" i="3" s="1"/>
  <c r="D2319" i="3"/>
  <c r="E2319" i="3" s="1"/>
  <c r="D2320" i="3"/>
  <c r="E2320" i="3" s="1"/>
  <c r="D2321" i="3"/>
  <c r="E2321" i="3" s="1"/>
  <c r="D2322" i="3"/>
  <c r="E2322" i="3" s="1"/>
  <c r="D2323" i="3"/>
  <c r="E2323" i="3" s="1"/>
  <c r="D2324" i="3"/>
  <c r="E2324" i="3" s="1"/>
  <c r="D2325" i="3"/>
  <c r="E2325" i="3" s="1"/>
  <c r="D2326" i="3"/>
  <c r="E2326" i="3" s="1"/>
  <c r="D2327" i="3"/>
  <c r="E2327" i="3" s="1"/>
  <c r="D2328" i="3"/>
  <c r="E2328" i="3" s="1"/>
  <c r="D2329" i="3"/>
  <c r="E2329" i="3" s="1"/>
  <c r="D2330" i="3"/>
  <c r="E2330" i="3" s="1"/>
  <c r="D2331" i="3"/>
  <c r="E2331" i="3" s="1"/>
  <c r="D2332" i="3"/>
  <c r="E2332" i="3" s="1"/>
  <c r="D2333" i="3"/>
  <c r="E2333" i="3" s="1"/>
  <c r="D2334" i="3"/>
  <c r="E2334" i="3" s="1"/>
  <c r="D2335" i="3"/>
  <c r="E2335" i="3" s="1"/>
  <c r="D2336" i="3"/>
  <c r="E2336" i="3" s="1"/>
  <c r="D2337" i="3"/>
  <c r="E2337" i="3" s="1"/>
  <c r="D2338" i="3"/>
  <c r="E2338" i="3" s="1"/>
  <c r="D2339" i="3"/>
  <c r="E2339" i="3" s="1"/>
  <c r="D2340" i="3"/>
  <c r="E2340" i="3" s="1"/>
  <c r="D2341" i="3"/>
  <c r="E2341" i="3" s="1"/>
  <c r="D2342" i="3"/>
  <c r="E2342" i="3" s="1"/>
  <c r="D2343" i="3"/>
  <c r="E2343" i="3" s="1"/>
  <c r="D2344" i="3"/>
  <c r="E2344" i="3" s="1"/>
  <c r="D2345" i="3"/>
  <c r="E2345" i="3" s="1"/>
  <c r="D2346" i="3"/>
  <c r="E2346" i="3" s="1"/>
  <c r="D2347" i="3"/>
  <c r="E2347" i="3" s="1"/>
  <c r="D2348" i="3"/>
  <c r="E2348" i="3" s="1"/>
  <c r="D2349" i="3"/>
  <c r="E2349" i="3" s="1"/>
  <c r="D2350" i="3"/>
  <c r="E2350" i="3" s="1"/>
  <c r="D2351" i="3"/>
  <c r="E2351" i="3" s="1"/>
  <c r="D2352" i="3"/>
  <c r="E2352" i="3" s="1"/>
  <c r="D2353" i="3"/>
  <c r="E2353" i="3" s="1"/>
  <c r="D2354" i="3"/>
  <c r="E2354" i="3" s="1"/>
  <c r="D2355" i="3"/>
  <c r="E2355" i="3" s="1"/>
  <c r="D2356" i="3"/>
  <c r="E2356" i="3" s="1"/>
  <c r="D2357" i="3"/>
  <c r="E2357" i="3" s="1"/>
  <c r="D2358" i="3"/>
  <c r="E2358" i="3" s="1"/>
  <c r="D2359" i="3"/>
  <c r="E2359" i="3" s="1"/>
  <c r="D2366" i="3"/>
  <c r="E2366" i="3" s="1"/>
  <c r="D2367" i="3"/>
  <c r="E2367" i="3" s="1"/>
  <c r="D2368" i="3"/>
  <c r="E2368" i="3" s="1"/>
  <c r="D2369" i="3"/>
  <c r="E2369" i="3" s="1"/>
  <c r="D2370" i="3"/>
  <c r="E2370" i="3" s="1"/>
  <c r="D2371" i="3"/>
  <c r="E2371" i="3" s="1"/>
  <c r="D2372" i="3"/>
  <c r="E2372" i="3" s="1"/>
  <c r="D2373" i="3"/>
  <c r="E2373" i="3" s="1"/>
  <c r="D2374" i="3"/>
  <c r="E2374" i="3" s="1"/>
  <c r="D2375" i="3"/>
  <c r="E2375" i="3" s="1"/>
  <c r="D2376" i="3"/>
  <c r="E2376" i="3" s="1"/>
  <c r="D2377" i="3"/>
  <c r="E2377" i="3" s="1"/>
  <c r="D2378" i="3"/>
  <c r="E2378" i="3" s="1"/>
  <c r="D2379" i="3"/>
  <c r="E2379" i="3" s="1"/>
  <c r="D2380" i="3"/>
  <c r="E2380" i="3" s="1"/>
  <c r="D2381" i="3"/>
  <c r="E2381" i="3" s="1"/>
  <c r="D2382" i="3"/>
  <c r="E2382" i="3" s="1"/>
  <c r="D2383" i="3"/>
  <c r="E2383" i="3" s="1"/>
  <c r="D2384" i="3"/>
  <c r="E2384" i="3" s="1"/>
  <c r="D2385" i="3"/>
  <c r="E2385" i="3" s="1"/>
  <c r="D2386" i="3"/>
  <c r="E2386" i="3" s="1"/>
  <c r="D2387" i="3"/>
  <c r="E2387" i="3" s="1"/>
  <c r="D2388" i="3"/>
  <c r="E2388" i="3" s="1"/>
  <c r="D2389" i="3"/>
  <c r="E2389" i="3" s="1"/>
  <c r="D2390" i="3"/>
  <c r="E2390" i="3" s="1"/>
  <c r="D2391" i="3"/>
  <c r="E2391" i="3" s="1"/>
  <c r="D2392" i="3"/>
  <c r="E2392" i="3" s="1"/>
  <c r="D2393" i="3"/>
  <c r="E2393" i="3" s="1"/>
  <c r="D2394" i="3"/>
  <c r="E2394" i="3" s="1"/>
  <c r="D2395" i="3"/>
  <c r="E2395" i="3" s="1"/>
  <c r="D2396" i="3"/>
  <c r="E2396" i="3" s="1"/>
  <c r="D2397" i="3"/>
  <c r="E2397" i="3" s="1"/>
  <c r="D2398" i="3"/>
  <c r="E2398" i="3" s="1"/>
  <c r="D2399" i="3"/>
  <c r="E2399" i="3" s="1"/>
  <c r="D2400" i="3"/>
  <c r="E2400" i="3" s="1"/>
  <c r="D2401" i="3"/>
  <c r="E2401" i="3" s="1"/>
  <c r="D2402" i="3"/>
  <c r="E2402" i="3" s="1"/>
  <c r="D2403" i="3"/>
  <c r="E2403" i="3" s="1"/>
  <c r="D2404" i="3"/>
  <c r="E2404" i="3" s="1"/>
  <c r="D2405" i="3"/>
  <c r="E2405" i="3" s="1"/>
  <c r="D2406" i="3"/>
  <c r="E2406" i="3" s="1"/>
  <c r="D2407" i="3"/>
  <c r="E2407" i="3" s="1"/>
  <c r="D2408" i="3"/>
  <c r="E2408" i="3" s="1"/>
  <c r="D2409" i="3"/>
  <c r="E2409" i="3" s="1"/>
  <c r="D2410" i="3"/>
  <c r="E2410" i="3" s="1"/>
  <c r="D2411" i="3"/>
  <c r="E2411" i="3" s="1"/>
  <c r="D2412" i="3"/>
  <c r="E2412" i="3" s="1"/>
  <c r="D2413" i="3"/>
  <c r="E2413" i="3" s="1"/>
  <c r="D2414" i="3"/>
  <c r="E2414" i="3" s="1"/>
  <c r="D2415" i="3"/>
  <c r="E2415" i="3" s="1"/>
  <c r="D2416" i="3"/>
  <c r="E2416" i="3" s="1"/>
  <c r="D2417" i="3"/>
  <c r="E2417" i="3" s="1"/>
  <c r="D2418" i="3"/>
  <c r="E2418" i="3" s="1"/>
  <c r="D2419" i="3"/>
  <c r="E2419" i="3" s="1"/>
  <c r="D2420" i="3"/>
  <c r="E2420" i="3" s="1"/>
  <c r="D2421" i="3"/>
  <c r="E2421" i="3" s="1"/>
  <c r="D2422" i="3"/>
  <c r="E2422" i="3" s="1"/>
  <c r="D2423" i="3"/>
  <c r="E2423" i="3" s="1"/>
  <c r="D2424" i="3"/>
  <c r="E2424" i="3" s="1"/>
  <c r="D2425" i="3"/>
  <c r="E2425" i="3" s="1"/>
  <c r="D2426" i="3"/>
  <c r="E2426" i="3" s="1"/>
  <c r="D2427" i="3"/>
  <c r="E2427" i="3" s="1"/>
  <c r="D2428" i="3"/>
  <c r="E2428" i="3" s="1"/>
  <c r="D2429" i="3"/>
  <c r="E2429" i="3" s="1"/>
  <c r="D2430" i="3"/>
  <c r="E2430" i="3" s="1"/>
  <c r="D2431" i="3"/>
  <c r="E2431" i="3" s="1"/>
  <c r="D2432" i="3"/>
  <c r="E2432" i="3" s="1"/>
  <c r="D2433" i="3"/>
  <c r="E2433" i="3" s="1"/>
  <c r="D2434" i="3"/>
  <c r="E2434" i="3" s="1"/>
  <c r="D2435" i="3"/>
  <c r="E2435" i="3" s="1"/>
  <c r="D2436" i="3"/>
  <c r="E2436" i="3" s="1"/>
  <c r="D2437" i="3"/>
  <c r="E2437" i="3" s="1"/>
  <c r="D2438" i="3"/>
  <c r="E2438" i="3" s="1"/>
  <c r="D2439" i="3"/>
  <c r="E2439" i="3" s="1"/>
  <c r="D2440" i="3"/>
  <c r="E2440" i="3" s="1"/>
  <c r="D2441" i="3"/>
  <c r="E2441" i="3" s="1"/>
  <c r="D2442" i="3"/>
  <c r="E2442" i="3" s="1"/>
  <c r="D2443" i="3"/>
  <c r="E2443" i="3" s="1"/>
  <c r="D2444" i="3"/>
  <c r="E2444" i="3" s="1"/>
  <c r="D2445" i="3"/>
  <c r="E2445" i="3" s="1"/>
  <c r="D2446" i="3"/>
  <c r="E2446" i="3" s="1"/>
  <c r="D2447" i="3"/>
  <c r="E2447" i="3" s="1"/>
  <c r="D2448" i="3"/>
  <c r="E2448" i="3" s="1"/>
  <c r="D2449" i="3"/>
  <c r="E2449" i="3" s="1"/>
  <c r="D2450" i="3"/>
  <c r="E2450" i="3" s="1"/>
  <c r="D2451" i="3"/>
  <c r="E2451" i="3" s="1"/>
  <c r="D2452" i="3"/>
  <c r="E2452" i="3" s="1"/>
  <c r="D2453" i="3"/>
  <c r="E2453" i="3" s="1"/>
  <c r="D2454" i="3"/>
  <c r="E2454" i="3" s="1"/>
  <c r="D2455" i="3"/>
  <c r="E2455" i="3" s="1"/>
  <c r="D2456" i="3"/>
  <c r="E2456" i="3" s="1"/>
  <c r="D2457" i="3"/>
  <c r="E2457" i="3" s="1"/>
  <c r="D2458" i="3"/>
  <c r="E2458" i="3" s="1"/>
  <c r="D2459" i="3"/>
  <c r="E2459" i="3" s="1"/>
  <c r="D2460" i="3"/>
  <c r="E2460" i="3" s="1"/>
  <c r="D2461" i="3"/>
  <c r="E2461" i="3" s="1"/>
  <c r="D2462" i="3"/>
  <c r="E2462" i="3" s="1"/>
  <c r="D2463" i="3"/>
  <c r="E2463" i="3" s="1"/>
  <c r="D2464" i="3"/>
  <c r="E2464" i="3" s="1"/>
  <c r="D2465" i="3"/>
  <c r="E2465" i="3" s="1"/>
  <c r="D2466" i="3"/>
  <c r="E2466" i="3" s="1"/>
  <c r="D2467" i="3"/>
  <c r="E2467" i="3" s="1"/>
  <c r="D2468" i="3"/>
  <c r="E2468" i="3" s="1"/>
  <c r="D2469" i="3"/>
  <c r="E2469" i="3" s="1"/>
  <c r="D2470" i="3"/>
  <c r="E2470" i="3" s="1"/>
  <c r="D2471" i="3"/>
  <c r="E2471" i="3" s="1"/>
  <c r="D2472" i="3"/>
  <c r="E2472" i="3" s="1"/>
  <c r="D2473" i="3"/>
  <c r="E2473" i="3" s="1"/>
  <c r="D2474" i="3"/>
  <c r="E2474" i="3" s="1"/>
  <c r="D2475" i="3"/>
  <c r="E2475" i="3" s="1"/>
  <c r="D2476" i="3"/>
  <c r="E2476" i="3" s="1"/>
  <c r="D2477" i="3"/>
  <c r="E2477" i="3" s="1"/>
  <c r="D2478" i="3"/>
  <c r="E2478" i="3" s="1"/>
  <c r="D2479" i="3"/>
  <c r="E2479" i="3" s="1"/>
  <c r="D2480" i="3"/>
  <c r="E2480" i="3" s="1"/>
  <c r="D2481" i="3"/>
  <c r="E2481" i="3" s="1"/>
  <c r="D2482" i="3"/>
  <c r="E2482" i="3" s="1"/>
  <c r="D2483" i="3"/>
  <c r="E2483" i="3" s="1"/>
  <c r="D2484" i="3"/>
  <c r="E2484" i="3" s="1"/>
  <c r="D2485" i="3"/>
  <c r="E2485" i="3" s="1"/>
  <c r="D2486" i="3"/>
  <c r="E2486" i="3" s="1"/>
  <c r="D2487" i="3"/>
  <c r="E2487" i="3" s="1"/>
  <c r="D2488" i="3"/>
  <c r="E2488" i="3" s="1"/>
  <c r="D2489" i="3"/>
  <c r="E2489" i="3" s="1"/>
  <c r="D2490" i="3"/>
  <c r="E2490" i="3" s="1"/>
  <c r="D2491" i="3"/>
  <c r="E2491" i="3" s="1"/>
  <c r="D2492" i="3"/>
  <c r="E2492" i="3" s="1"/>
  <c r="D2493" i="3"/>
  <c r="E2493" i="3" s="1"/>
  <c r="D2494" i="3"/>
  <c r="E2494" i="3" s="1"/>
  <c r="D2495" i="3"/>
  <c r="E2495" i="3" s="1"/>
  <c r="D2496" i="3"/>
  <c r="E2496" i="3" s="1"/>
  <c r="D2497" i="3"/>
  <c r="E2497" i="3" s="1"/>
  <c r="D2498" i="3"/>
  <c r="E2498" i="3" s="1"/>
  <c r="D2499" i="3"/>
  <c r="E2499" i="3" s="1"/>
  <c r="D2500" i="3"/>
  <c r="E2500" i="3" s="1"/>
  <c r="D2501" i="3"/>
  <c r="E2501" i="3" s="1"/>
  <c r="D2502" i="3"/>
  <c r="E2502" i="3" s="1"/>
  <c r="D2503" i="3"/>
  <c r="E2503" i="3" s="1"/>
  <c r="D2504" i="3"/>
  <c r="E2504" i="3" s="1"/>
  <c r="D2505" i="3"/>
  <c r="E2505" i="3" s="1"/>
  <c r="D2506" i="3"/>
  <c r="E2506" i="3" s="1"/>
  <c r="D2507" i="3"/>
  <c r="E2507" i="3" s="1"/>
  <c r="D2508" i="3"/>
  <c r="E2508" i="3" s="1"/>
  <c r="D2509" i="3"/>
  <c r="E2509" i="3" s="1"/>
  <c r="D2510" i="3"/>
  <c r="E2510" i="3" s="1"/>
  <c r="D2511" i="3"/>
  <c r="E2511" i="3" s="1"/>
  <c r="D2512" i="3"/>
  <c r="E2512" i="3" s="1"/>
  <c r="D2513" i="3"/>
  <c r="E2513" i="3" s="1"/>
  <c r="D2514" i="3"/>
  <c r="E2514" i="3" s="1"/>
  <c r="D2515" i="3"/>
  <c r="E2515" i="3" s="1"/>
  <c r="D2516" i="3"/>
  <c r="E2516" i="3" s="1"/>
  <c r="D2517" i="3"/>
  <c r="E2517" i="3" s="1"/>
  <c r="D2518" i="3"/>
  <c r="E2518" i="3" s="1"/>
  <c r="D2519" i="3"/>
  <c r="E2519" i="3" s="1"/>
  <c r="D2520" i="3"/>
  <c r="E2520" i="3" s="1"/>
  <c r="D2521" i="3"/>
  <c r="E2521" i="3" s="1"/>
  <c r="D2522" i="3"/>
  <c r="E2522" i="3" s="1"/>
  <c r="D2523" i="3"/>
  <c r="E2523" i="3" s="1"/>
  <c r="D2524" i="3"/>
  <c r="E2524" i="3" s="1"/>
  <c r="D2525" i="3"/>
  <c r="E2525" i="3" s="1"/>
  <c r="D2526" i="3"/>
  <c r="E2526" i="3" s="1"/>
  <c r="D2527" i="3"/>
  <c r="E2527" i="3" s="1"/>
  <c r="D2528" i="3"/>
  <c r="E2528" i="3" s="1"/>
  <c r="D2529" i="3"/>
  <c r="E2529" i="3" s="1"/>
  <c r="D2530" i="3"/>
  <c r="E2530" i="3" s="1"/>
  <c r="D2531" i="3"/>
  <c r="E2531" i="3" s="1"/>
  <c r="D2532" i="3"/>
  <c r="E2532" i="3" s="1"/>
  <c r="D2533" i="3"/>
  <c r="E2533" i="3" s="1"/>
  <c r="D2" i="3"/>
  <c r="E2" i="3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" i="3"/>
  <c r="H2111" i="1" l="1"/>
  <c r="E2111" i="1"/>
  <c r="G2111" i="1" s="1"/>
  <c r="H2110" i="1"/>
  <c r="E2110" i="1"/>
  <c r="G2110" i="1" s="1"/>
  <c r="H2109" i="1"/>
  <c r="E2109" i="1"/>
  <c r="G2109" i="1" s="1"/>
  <c r="H2108" i="1"/>
  <c r="E2108" i="1"/>
  <c r="G2108" i="1" s="1"/>
  <c r="H2107" i="1"/>
  <c r="E2107" i="1"/>
  <c r="G2107" i="1" s="1"/>
  <c r="H2106" i="1"/>
  <c r="E2106" i="1"/>
  <c r="G2106" i="1" s="1"/>
  <c r="H2105" i="1"/>
  <c r="E2105" i="1"/>
  <c r="G2105" i="1" s="1"/>
  <c r="H2104" i="1"/>
  <c r="E2104" i="1"/>
  <c r="G2104" i="1" s="1"/>
  <c r="H2103" i="1"/>
  <c r="E2103" i="1"/>
  <c r="G2103" i="1" s="1"/>
  <c r="H2102" i="1"/>
  <c r="E2102" i="1"/>
  <c r="G2102" i="1" s="1"/>
  <c r="H2101" i="1"/>
  <c r="E2101" i="1"/>
  <c r="G2101" i="1" s="1"/>
  <c r="H2100" i="1"/>
  <c r="E2100" i="1"/>
  <c r="G2100" i="1" s="1"/>
  <c r="H2099" i="1"/>
  <c r="E2099" i="1"/>
  <c r="G2099" i="1" s="1"/>
  <c r="H2098" i="1"/>
  <c r="E2098" i="1"/>
  <c r="G2098" i="1" s="1"/>
  <c r="H2097" i="1"/>
  <c r="E2097" i="1"/>
  <c r="G2097" i="1" s="1"/>
  <c r="H2096" i="1"/>
  <c r="E2096" i="1"/>
  <c r="G2096" i="1" s="1"/>
  <c r="H2095" i="1"/>
  <c r="E2095" i="1"/>
  <c r="G2095" i="1" s="1"/>
  <c r="H2094" i="1"/>
  <c r="E2094" i="1"/>
  <c r="G2094" i="1" s="1"/>
  <c r="H2093" i="1"/>
  <c r="E2093" i="1"/>
  <c r="G2093" i="1" s="1"/>
  <c r="H2092" i="1"/>
  <c r="E2092" i="1"/>
  <c r="G2092" i="1" s="1"/>
  <c r="H2091" i="1"/>
  <c r="E2091" i="1"/>
  <c r="G2091" i="1" s="1"/>
  <c r="H2090" i="1"/>
  <c r="E2090" i="1"/>
  <c r="G2090" i="1" s="1"/>
  <c r="H2089" i="1"/>
  <c r="E2089" i="1"/>
  <c r="G2089" i="1" s="1"/>
  <c r="H2088" i="1"/>
  <c r="E2088" i="1"/>
  <c r="G2088" i="1" s="1"/>
  <c r="H2087" i="1"/>
  <c r="E2087" i="1"/>
  <c r="G2087" i="1" s="1"/>
  <c r="H2086" i="1"/>
  <c r="E2086" i="1"/>
  <c r="G2086" i="1" s="1"/>
  <c r="H2085" i="1"/>
  <c r="E2085" i="1"/>
  <c r="G2085" i="1" s="1"/>
  <c r="H2084" i="1"/>
  <c r="E2084" i="1"/>
  <c r="G2084" i="1" s="1"/>
  <c r="H2082" i="1"/>
  <c r="E2082" i="1"/>
  <c r="G2082" i="1" s="1"/>
  <c r="H2081" i="1"/>
  <c r="E2081" i="1"/>
  <c r="G2081" i="1" s="1"/>
  <c r="H2080" i="1"/>
  <c r="E2080" i="1"/>
  <c r="G2080" i="1" s="1"/>
  <c r="H2079" i="1"/>
  <c r="E2079" i="1"/>
  <c r="G2079" i="1" s="1"/>
  <c r="H2078" i="1"/>
  <c r="E2078" i="1"/>
  <c r="G2078" i="1" s="1"/>
  <c r="H2077" i="1"/>
  <c r="E2077" i="1"/>
  <c r="G2077" i="1" s="1"/>
  <c r="H2076" i="1"/>
  <c r="E2076" i="1"/>
  <c r="G2076" i="1" s="1"/>
  <c r="H2075" i="1"/>
  <c r="E2075" i="1"/>
  <c r="G2075" i="1" s="1"/>
  <c r="H2074" i="1"/>
  <c r="E2074" i="1"/>
  <c r="G2074" i="1" s="1"/>
  <c r="H2073" i="1"/>
  <c r="E2073" i="1"/>
  <c r="G2073" i="1" s="1"/>
  <c r="H2072" i="1"/>
  <c r="E2072" i="1"/>
  <c r="G2072" i="1" s="1"/>
  <c r="H2071" i="1"/>
  <c r="E2071" i="1"/>
  <c r="G2071" i="1" s="1"/>
  <c r="H2070" i="1"/>
  <c r="E2070" i="1"/>
  <c r="G2070" i="1" s="1"/>
  <c r="H2069" i="1"/>
  <c r="E2069" i="1"/>
  <c r="G2069" i="1" s="1"/>
  <c r="H2068" i="1"/>
  <c r="E2068" i="1"/>
  <c r="G2068" i="1" s="1"/>
  <c r="H2067" i="1"/>
  <c r="E2067" i="1"/>
  <c r="G2067" i="1" s="1"/>
  <c r="H2066" i="1"/>
  <c r="E2066" i="1"/>
  <c r="G2066" i="1" s="1"/>
  <c r="H2065" i="1"/>
  <c r="E2065" i="1"/>
  <c r="G2065" i="1" s="1"/>
  <c r="H2064" i="1"/>
  <c r="E2064" i="1"/>
  <c r="G2064" i="1" s="1"/>
  <c r="H2063" i="1"/>
  <c r="E2063" i="1"/>
  <c r="G2063" i="1" s="1"/>
  <c r="H2062" i="1"/>
  <c r="E2062" i="1"/>
  <c r="G2062" i="1" s="1"/>
  <c r="H2060" i="1"/>
  <c r="E2060" i="1"/>
  <c r="G2060" i="1" s="1"/>
  <c r="H2059" i="1"/>
  <c r="E2059" i="1"/>
  <c r="G2059" i="1" s="1"/>
  <c r="H2058" i="1"/>
  <c r="E2058" i="1"/>
  <c r="G2058" i="1" s="1"/>
  <c r="H2057" i="1"/>
  <c r="E2057" i="1"/>
  <c r="G2057" i="1" s="1"/>
  <c r="H2056" i="1"/>
  <c r="E2056" i="1"/>
  <c r="G2056" i="1" s="1"/>
  <c r="H2055" i="1"/>
  <c r="E2055" i="1"/>
  <c r="G2055" i="1" s="1"/>
  <c r="H2054" i="1"/>
  <c r="E2054" i="1"/>
  <c r="G2054" i="1" s="1"/>
  <c r="H2053" i="1"/>
  <c r="E2053" i="1"/>
  <c r="G2053" i="1" s="1"/>
  <c r="H2052" i="1"/>
  <c r="E2052" i="1"/>
  <c r="G2052" i="1" s="1"/>
  <c r="H2051" i="1"/>
  <c r="E2051" i="1"/>
  <c r="G2051" i="1" s="1"/>
  <c r="H2050" i="1"/>
  <c r="E2050" i="1"/>
  <c r="G2050" i="1" s="1"/>
  <c r="H2049" i="1"/>
  <c r="E2049" i="1"/>
  <c r="G2049" i="1" s="1"/>
  <c r="H2048" i="1"/>
  <c r="E2048" i="1"/>
  <c r="G2048" i="1" s="1"/>
  <c r="H2047" i="1"/>
  <c r="E2047" i="1"/>
  <c r="G2047" i="1" s="1"/>
  <c r="H2046" i="1"/>
  <c r="E2046" i="1"/>
  <c r="G2046" i="1" s="1"/>
  <c r="H2043" i="1"/>
  <c r="E2043" i="1"/>
  <c r="G2043" i="1" s="1"/>
  <c r="H2042" i="1"/>
  <c r="E2042" i="1"/>
  <c r="G2042" i="1" s="1"/>
  <c r="H2040" i="1"/>
  <c r="E2040" i="1"/>
  <c r="G2040" i="1" s="1"/>
  <c r="H2039" i="1"/>
  <c r="E2039" i="1"/>
  <c r="G2039" i="1" s="1"/>
  <c r="H2038" i="1"/>
  <c r="E2038" i="1"/>
  <c r="G2038" i="1" s="1"/>
  <c r="H2037" i="1"/>
  <c r="E2037" i="1"/>
  <c r="G2037" i="1" s="1"/>
  <c r="H2036" i="1"/>
  <c r="E2036" i="1"/>
  <c r="G2036" i="1" s="1"/>
  <c r="H2035" i="1"/>
  <c r="E2035" i="1"/>
  <c r="G2035" i="1" s="1"/>
  <c r="H2034" i="1"/>
  <c r="E2034" i="1"/>
  <c r="G2034" i="1" s="1"/>
  <c r="H2033" i="1"/>
  <c r="E2033" i="1"/>
  <c r="G2033" i="1" s="1"/>
  <c r="H2032" i="1"/>
  <c r="E2032" i="1"/>
  <c r="G2032" i="1" s="1"/>
  <c r="H2031" i="1"/>
  <c r="E2031" i="1"/>
  <c r="G2031" i="1" s="1"/>
  <c r="H2030" i="1"/>
  <c r="E2030" i="1"/>
  <c r="G2030" i="1" s="1"/>
  <c r="H2029" i="1"/>
  <c r="E2029" i="1"/>
  <c r="G2029" i="1" s="1"/>
  <c r="H2028" i="1"/>
  <c r="E2028" i="1"/>
  <c r="G2028" i="1" s="1"/>
  <c r="H2027" i="1"/>
  <c r="E2027" i="1"/>
  <c r="G2027" i="1" s="1"/>
  <c r="H2026" i="1"/>
  <c r="E2026" i="1"/>
  <c r="G2026" i="1" s="1"/>
  <c r="H2025" i="1"/>
  <c r="E2025" i="1"/>
  <c r="G2025" i="1" s="1"/>
  <c r="H2024" i="1"/>
  <c r="E2024" i="1"/>
  <c r="G2024" i="1" s="1"/>
  <c r="H2018" i="1"/>
  <c r="E2018" i="1"/>
  <c r="G2018" i="1" s="1"/>
  <c r="H2017" i="1"/>
  <c r="E2017" i="1"/>
  <c r="G2017" i="1" s="1"/>
  <c r="H2016" i="1"/>
  <c r="E2016" i="1"/>
  <c r="G2016" i="1" s="1"/>
  <c r="H2015" i="1"/>
  <c r="E2015" i="1"/>
  <c r="G2015" i="1" s="1"/>
  <c r="H2014" i="1"/>
  <c r="E2014" i="1"/>
  <c r="G2014" i="1" s="1"/>
  <c r="H2012" i="1"/>
  <c r="E2012" i="1"/>
  <c r="G2012" i="1" s="1"/>
  <c r="H2011" i="1"/>
  <c r="E2011" i="1"/>
  <c r="G2011" i="1" s="1"/>
  <c r="H2010" i="1"/>
  <c r="E2010" i="1"/>
  <c r="G2010" i="1" s="1"/>
  <c r="H2009" i="1"/>
  <c r="E2009" i="1"/>
  <c r="G2009" i="1" s="1"/>
  <c r="H2008" i="1"/>
  <c r="E2008" i="1"/>
  <c r="G2008" i="1" s="1"/>
  <c r="H2007" i="1"/>
  <c r="E2007" i="1"/>
  <c r="G2007" i="1" s="1"/>
  <c r="H2006" i="1"/>
  <c r="E2006" i="1"/>
  <c r="G2006" i="1" s="1"/>
  <c r="H2004" i="1"/>
  <c r="E2004" i="1"/>
  <c r="G2004" i="1" s="1"/>
  <c r="H2003" i="1"/>
  <c r="E2003" i="1"/>
  <c r="G2003" i="1" s="1"/>
  <c r="H2002" i="1"/>
  <c r="E2002" i="1"/>
  <c r="G2002" i="1" s="1"/>
  <c r="H2001" i="1"/>
  <c r="E2001" i="1"/>
  <c r="G2001" i="1" s="1"/>
  <c r="H2000" i="1"/>
  <c r="E2000" i="1"/>
  <c r="G2000" i="1" s="1"/>
  <c r="H1999" i="1"/>
  <c r="E1999" i="1"/>
  <c r="G1999" i="1" s="1"/>
  <c r="H1997" i="1"/>
  <c r="E1997" i="1"/>
  <c r="G1997" i="1" s="1"/>
  <c r="H1996" i="1"/>
  <c r="E1996" i="1"/>
  <c r="G1996" i="1" s="1"/>
  <c r="H1995" i="1"/>
  <c r="E1995" i="1"/>
  <c r="G1995" i="1" s="1"/>
  <c r="H1993" i="1"/>
  <c r="E1993" i="1"/>
  <c r="G1993" i="1" s="1"/>
  <c r="H1992" i="1"/>
  <c r="E1992" i="1"/>
  <c r="G1992" i="1" s="1"/>
  <c r="H1991" i="1"/>
  <c r="E1991" i="1"/>
  <c r="G1991" i="1" s="1"/>
  <c r="H1990" i="1"/>
  <c r="E1990" i="1"/>
  <c r="G1990" i="1" s="1"/>
  <c r="H1989" i="1"/>
  <c r="E1989" i="1"/>
  <c r="G1989" i="1" s="1"/>
  <c r="H1988" i="1"/>
  <c r="E1988" i="1"/>
  <c r="G1988" i="1" s="1"/>
  <c r="H1987" i="1"/>
  <c r="E1987" i="1"/>
  <c r="G1987" i="1" s="1"/>
  <c r="H1986" i="1"/>
  <c r="E1986" i="1"/>
  <c r="G1986" i="1" s="1"/>
  <c r="H1985" i="1"/>
  <c r="E1985" i="1"/>
  <c r="G1985" i="1" s="1"/>
  <c r="H1984" i="1"/>
  <c r="E1984" i="1"/>
  <c r="G1984" i="1" s="1"/>
  <c r="H1983" i="1"/>
  <c r="E1983" i="1"/>
  <c r="G1983" i="1" s="1"/>
  <c r="H1982" i="1"/>
  <c r="E1982" i="1"/>
  <c r="G1982" i="1" s="1"/>
  <c r="H1981" i="1"/>
  <c r="E1981" i="1"/>
  <c r="G1981" i="1" s="1"/>
  <c r="H1980" i="1"/>
  <c r="E1980" i="1"/>
  <c r="G1980" i="1" s="1"/>
  <c r="H1978" i="1"/>
  <c r="E1978" i="1"/>
  <c r="G1978" i="1" s="1"/>
  <c r="H1977" i="1"/>
  <c r="E1977" i="1"/>
  <c r="G1977" i="1" s="1"/>
  <c r="H1976" i="1"/>
  <c r="E1976" i="1"/>
  <c r="G1976" i="1" s="1"/>
  <c r="H1975" i="1"/>
  <c r="E1975" i="1"/>
  <c r="G1975" i="1" s="1"/>
  <c r="H1974" i="1"/>
  <c r="E1974" i="1"/>
  <c r="G1974" i="1" s="1"/>
  <c r="H1973" i="1"/>
  <c r="E1973" i="1"/>
  <c r="G1973" i="1" s="1"/>
  <c r="H1972" i="1"/>
  <c r="E1972" i="1"/>
  <c r="G1972" i="1" s="1"/>
  <c r="H1971" i="1"/>
  <c r="E1971" i="1"/>
  <c r="G1971" i="1" s="1"/>
  <c r="H1970" i="1"/>
  <c r="E1970" i="1"/>
  <c r="G1970" i="1" s="1"/>
  <c r="H1969" i="1"/>
  <c r="E1969" i="1"/>
  <c r="G1969" i="1" s="1"/>
  <c r="H1968" i="1"/>
  <c r="E1968" i="1"/>
  <c r="G1968" i="1" s="1"/>
  <c r="H1967" i="1"/>
  <c r="E1967" i="1"/>
  <c r="G1967" i="1" s="1"/>
  <c r="H1965" i="1"/>
  <c r="E1965" i="1"/>
  <c r="G1965" i="1" s="1"/>
  <c r="H1964" i="1"/>
  <c r="E1964" i="1"/>
  <c r="G1964" i="1" s="1"/>
  <c r="H1963" i="1"/>
  <c r="E1963" i="1"/>
  <c r="G1963" i="1" s="1"/>
  <c r="H1962" i="1"/>
  <c r="E1962" i="1"/>
  <c r="G1962" i="1" s="1"/>
  <c r="H1961" i="1"/>
  <c r="E1961" i="1"/>
  <c r="G1961" i="1" s="1"/>
  <c r="H1960" i="1"/>
  <c r="E1960" i="1"/>
  <c r="G1960" i="1" s="1"/>
  <c r="H1959" i="1"/>
  <c r="E1959" i="1"/>
  <c r="G1959" i="1" s="1"/>
  <c r="H1958" i="1"/>
  <c r="E1958" i="1"/>
  <c r="G1958" i="1" s="1"/>
  <c r="H1957" i="1"/>
  <c r="E1957" i="1"/>
  <c r="G1957" i="1" s="1"/>
  <c r="H1956" i="1"/>
  <c r="E1956" i="1"/>
  <c r="G1956" i="1" s="1"/>
  <c r="H1955" i="1"/>
  <c r="E1955" i="1"/>
  <c r="G1955" i="1" s="1"/>
  <c r="H1954" i="1"/>
  <c r="E1954" i="1"/>
  <c r="G1954" i="1" s="1"/>
  <c r="H1953" i="1"/>
  <c r="E1953" i="1"/>
  <c r="G1953" i="1" s="1"/>
  <c r="H1952" i="1"/>
  <c r="E1952" i="1"/>
  <c r="G1952" i="1" s="1"/>
  <c r="H1951" i="1"/>
  <c r="E1951" i="1"/>
  <c r="G1951" i="1" s="1"/>
  <c r="H1950" i="1"/>
  <c r="E1950" i="1"/>
  <c r="G1950" i="1" s="1"/>
  <c r="H1949" i="1"/>
  <c r="E1949" i="1"/>
  <c r="G1949" i="1" s="1"/>
  <c r="H1948" i="1"/>
  <c r="E1948" i="1"/>
  <c r="G1948" i="1" s="1"/>
  <c r="H1947" i="1"/>
  <c r="E1947" i="1"/>
  <c r="G1947" i="1" s="1"/>
  <c r="H1946" i="1"/>
  <c r="E1946" i="1"/>
  <c r="G1946" i="1" s="1"/>
  <c r="H1945" i="1"/>
  <c r="E1945" i="1"/>
  <c r="G1945" i="1" s="1"/>
  <c r="H1944" i="1"/>
  <c r="E1944" i="1"/>
  <c r="G1944" i="1" s="1"/>
  <c r="H1943" i="1"/>
  <c r="E1943" i="1"/>
  <c r="G1943" i="1" s="1"/>
  <c r="H1942" i="1"/>
  <c r="E1942" i="1"/>
  <c r="G1942" i="1" s="1"/>
  <c r="H1941" i="1"/>
  <c r="E1941" i="1"/>
  <c r="G1941" i="1" s="1"/>
  <c r="H1940" i="1"/>
  <c r="E1940" i="1"/>
  <c r="G1940" i="1" s="1"/>
  <c r="H1939" i="1"/>
  <c r="E1939" i="1"/>
  <c r="G1939" i="1" s="1"/>
  <c r="H1938" i="1"/>
  <c r="E1938" i="1"/>
  <c r="G1938" i="1" s="1"/>
  <c r="H1937" i="1"/>
  <c r="E1937" i="1"/>
  <c r="G1937" i="1" s="1"/>
  <c r="H1936" i="1"/>
  <c r="E1936" i="1"/>
  <c r="G1936" i="1" s="1"/>
  <c r="H1935" i="1"/>
  <c r="E1935" i="1"/>
  <c r="G1935" i="1" s="1"/>
  <c r="H1934" i="1"/>
  <c r="E1934" i="1"/>
  <c r="G1934" i="1" s="1"/>
  <c r="H1933" i="1"/>
  <c r="E1933" i="1"/>
  <c r="G1933" i="1" s="1"/>
  <c r="H1932" i="1"/>
  <c r="E1932" i="1"/>
  <c r="G1932" i="1" s="1"/>
  <c r="H1931" i="1"/>
  <c r="E1931" i="1"/>
  <c r="G1931" i="1" s="1"/>
  <c r="H1930" i="1"/>
  <c r="E1930" i="1"/>
  <c r="G1930" i="1" s="1"/>
  <c r="H1929" i="1"/>
  <c r="E1929" i="1"/>
  <c r="G1929" i="1" s="1"/>
  <c r="H1928" i="1"/>
  <c r="E1928" i="1"/>
  <c r="G1928" i="1" s="1"/>
  <c r="H1927" i="1"/>
  <c r="E1927" i="1"/>
  <c r="G1927" i="1" s="1"/>
  <c r="H1926" i="1"/>
  <c r="E1926" i="1"/>
  <c r="G1926" i="1" s="1"/>
  <c r="H1924" i="1"/>
  <c r="E1924" i="1"/>
  <c r="G1924" i="1" s="1"/>
  <c r="H1923" i="1"/>
  <c r="E1923" i="1"/>
  <c r="G1923" i="1" s="1"/>
  <c r="H1922" i="1"/>
  <c r="E1922" i="1"/>
  <c r="G1922" i="1" s="1"/>
  <c r="H1921" i="1"/>
  <c r="E1921" i="1"/>
  <c r="G1921" i="1" s="1"/>
  <c r="H1920" i="1"/>
  <c r="E1920" i="1"/>
  <c r="G1920" i="1" s="1"/>
  <c r="H1919" i="1"/>
  <c r="E1919" i="1"/>
  <c r="G1919" i="1" s="1"/>
  <c r="H1918" i="1"/>
  <c r="E1918" i="1"/>
  <c r="G1918" i="1" s="1"/>
  <c r="H1917" i="1"/>
  <c r="E1917" i="1"/>
  <c r="G1917" i="1" s="1"/>
  <c r="H1916" i="1"/>
  <c r="E1916" i="1"/>
  <c r="G1916" i="1" s="1"/>
  <c r="H1915" i="1"/>
  <c r="E1915" i="1"/>
  <c r="G1915" i="1" s="1"/>
  <c r="H1914" i="1"/>
  <c r="E1914" i="1"/>
  <c r="G1914" i="1" s="1"/>
  <c r="H1913" i="1"/>
  <c r="E1913" i="1"/>
  <c r="G1913" i="1" s="1"/>
  <c r="H1912" i="1"/>
  <c r="E1912" i="1"/>
  <c r="G1912" i="1" s="1"/>
  <c r="H1911" i="1"/>
  <c r="E1911" i="1"/>
  <c r="G1911" i="1" s="1"/>
  <c r="H1910" i="1"/>
  <c r="E1910" i="1"/>
  <c r="G1910" i="1" s="1"/>
  <c r="H1909" i="1"/>
  <c r="E1909" i="1"/>
  <c r="G1909" i="1" s="1"/>
  <c r="H1908" i="1"/>
  <c r="E1908" i="1"/>
  <c r="G1908" i="1" s="1"/>
  <c r="H1906" i="1"/>
  <c r="E1906" i="1"/>
  <c r="G1906" i="1" s="1"/>
  <c r="H1905" i="1"/>
  <c r="E1905" i="1"/>
  <c r="G1905" i="1" s="1"/>
  <c r="H1904" i="1"/>
  <c r="E1904" i="1"/>
  <c r="G1904" i="1" s="1"/>
  <c r="H1903" i="1"/>
  <c r="E1903" i="1"/>
  <c r="G1903" i="1" s="1"/>
  <c r="H1902" i="1"/>
  <c r="E1902" i="1"/>
  <c r="G1902" i="1" s="1"/>
  <c r="H1901" i="1"/>
  <c r="E1901" i="1"/>
  <c r="G1901" i="1" s="1"/>
  <c r="H1900" i="1"/>
  <c r="E1900" i="1"/>
  <c r="G1900" i="1" s="1"/>
  <c r="H1898" i="1"/>
  <c r="E1898" i="1"/>
  <c r="G1898" i="1" s="1"/>
  <c r="H1897" i="1"/>
  <c r="E1897" i="1"/>
  <c r="G1897" i="1" s="1"/>
  <c r="H1896" i="1"/>
  <c r="E1896" i="1"/>
  <c r="G1896" i="1" s="1"/>
  <c r="H1895" i="1"/>
  <c r="E1895" i="1"/>
  <c r="G1895" i="1" s="1"/>
  <c r="H1894" i="1"/>
  <c r="E1894" i="1"/>
  <c r="G1894" i="1" s="1"/>
  <c r="H1893" i="1"/>
  <c r="E1893" i="1"/>
  <c r="G1893" i="1" s="1"/>
  <c r="H1892" i="1"/>
  <c r="E1892" i="1"/>
  <c r="G1892" i="1" s="1"/>
  <c r="H1891" i="1"/>
  <c r="E1891" i="1"/>
  <c r="G1891" i="1" s="1"/>
  <c r="H1890" i="1"/>
  <c r="E1890" i="1"/>
  <c r="G1890" i="1" s="1"/>
  <c r="H1889" i="1"/>
  <c r="E1889" i="1"/>
  <c r="G1889" i="1" s="1"/>
  <c r="H1888" i="1"/>
  <c r="E1888" i="1"/>
  <c r="G1888" i="1" s="1"/>
  <c r="H1887" i="1"/>
  <c r="E1887" i="1"/>
  <c r="G1887" i="1" s="1"/>
  <c r="H1886" i="1"/>
  <c r="E1886" i="1"/>
  <c r="G1886" i="1" s="1"/>
  <c r="H1885" i="1"/>
  <c r="E1885" i="1"/>
  <c r="G1885" i="1" s="1"/>
  <c r="H1884" i="1"/>
  <c r="E1884" i="1"/>
  <c r="G1884" i="1" s="1"/>
  <c r="H1883" i="1"/>
  <c r="E1883" i="1"/>
  <c r="G1883" i="1" s="1"/>
  <c r="H1882" i="1"/>
  <c r="E1882" i="1"/>
  <c r="G1882" i="1" s="1"/>
  <c r="H1881" i="1"/>
  <c r="E1881" i="1"/>
  <c r="G1881" i="1" s="1"/>
  <c r="H1880" i="1"/>
  <c r="E1880" i="1"/>
  <c r="G1880" i="1" s="1"/>
  <c r="H1879" i="1"/>
  <c r="E1879" i="1"/>
  <c r="G1879" i="1" s="1"/>
  <c r="H1878" i="1"/>
  <c r="E1878" i="1"/>
  <c r="G1878" i="1" s="1"/>
  <c r="H1877" i="1"/>
  <c r="E1877" i="1"/>
  <c r="G1877" i="1" s="1"/>
  <c r="H1876" i="1"/>
  <c r="E1876" i="1"/>
  <c r="G1876" i="1" s="1"/>
  <c r="H1875" i="1"/>
  <c r="E1875" i="1"/>
  <c r="G1875" i="1" s="1"/>
  <c r="H1874" i="1"/>
  <c r="E1874" i="1"/>
  <c r="G1874" i="1" s="1"/>
  <c r="H1873" i="1"/>
  <c r="E1873" i="1"/>
  <c r="G1873" i="1" s="1"/>
  <c r="H1872" i="1"/>
  <c r="E1872" i="1"/>
  <c r="G1872" i="1" s="1"/>
  <c r="H1871" i="1"/>
  <c r="E1871" i="1"/>
  <c r="G1871" i="1" s="1"/>
  <c r="H1870" i="1"/>
  <c r="E1870" i="1"/>
  <c r="G1870" i="1" s="1"/>
  <c r="H1869" i="1"/>
  <c r="E1869" i="1"/>
  <c r="G1869" i="1" s="1"/>
  <c r="H1868" i="1"/>
  <c r="E1868" i="1"/>
  <c r="G1868" i="1" s="1"/>
  <c r="H1864" i="1"/>
  <c r="E1864" i="1"/>
  <c r="G1864" i="1" s="1"/>
  <c r="H1863" i="1"/>
  <c r="E1863" i="1"/>
  <c r="G1863" i="1" s="1"/>
  <c r="H1862" i="1"/>
  <c r="E1862" i="1"/>
  <c r="G1862" i="1" s="1"/>
  <c r="H1861" i="1"/>
  <c r="E1861" i="1"/>
  <c r="G1861" i="1" s="1"/>
  <c r="H1859" i="1"/>
  <c r="E1859" i="1"/>
  <c r="G1859" i="1" s="1"/>
  <c r="H1858" i="1"/>
  <c r="E1858" i="1"/>
  <c r="G1858" i="1" s="1"/>
  <c r="H1857" i="1"/>
  <c r="E1857" i="1"/>
  <c r="G1857" i="1" s="1"/>
  <c r="H1856" i="1"/>
  <c r="E1856" i="1"/>
  <c r="G1856" i="1" s="1"/>
  <c r="H1855" i="1"/>
  <c r="E1855" i="1"/>
  <c r="G1855" i="1" s="1"/>
  <c r="H1854" i="1"/>
  <c r="E1854" i="1"/>
  <c r="G1854" i="1" s="1"/>
  <c r="H1853" i="1"/>
  <c r="E1853" i="1"/>
  <c r="G1853" i="1" s="1"/>
  <c r="H1852" i="1"/>
  <c r="E1852" i="1"/>
  <c r="G1852" i="1" s="1"/>
  <c r="H1851" i="1"/>
  <c r="E1851" i="1"/>
  <c r="G1851" i="1" s="1"/>
  <c r="H1850" i="1"/>
  <c r="E1850" i="1"/>
  <c r="G1850" i="1" s="1"/>
  <c r="H1849" i="1"/>
  <c r="E1849" i="1"/>
  <c r="G1849" i="1" s="1"/>
  <c r="H1848" i="1"/>
  <c r="E1848" i="1"/>
  <c r="G1848" i="1" s="1"/>
  <c r="H1847" i="1"/>
  <c r="E1847" i="1"/>
  <c r="G1847" i="1" s="1"/>
  <c r="H1846" i="1"/>
  <c r="E1846" i="1"/>
  <c r="G1846" i="1" s="1"/>
  <c r="H1845" i="1"/>
  <c r="E1845" i="1"/>
  <c r="G1845" i="1" s="1"/>
  <c r="H1844" i="1"/>
  <c r="E1844" i="1"/>
  <c r="G1844" i="1" s="1"/>
  <c r="H1843" i="1"/>
  <c r="E1843" i="1"/>
  <c r="G1843" i="1" s="1"/>
  <c r="H1842" i="1"/>
  <c r="E1842" i="1"/>
  <c r="G1842" i="1" s="1"/>
  <c r="H1841" i="1"/>
  <c r="E1841" i="1"/>
  <c r="G1841" i="1" s="1"/>
  <c r="H1840" i="1"/>
  <c r="E1840" i="1"/>
  <c r="G1840" i="1" s="1"/>
  <c r="H1839" i="1"/>
  <c r="E1839" i="1"/>
  <c r="G1839" i="1" s="1"/>
  <c r="H1838" i="1"/>
  <c r="E1838" i="1"/>
  <c r="G1838" i="1" s="1"/>
  <c r="H1837" i="1"/>
  <c r="E1837" i="1"/>
  <c r="G1837" i="1" s="1"/>
  <c r="H1836" i="1"/>
  <c r="E1836" i="1"/>
  <c r="G1836" i="1" s="1"/>
  <c r="H1835" i="1"/>
  <c r="E1835" i="1"/>
  <c r="G1835" i="1" s="1"/>
  <c r="H1834" i="1"/>
  <c r="E1834" i="1"/>
  <c r="G1834" i="1" s="1"/>
  <c r="H1833" i="1"/>
  <c r="E1833" i="1"/>
  <c r="G1833" i="1" s="1"/>
  <c r="H1832" i="1"/>
  <c r="E1832" i="1"/>
  <c r="G1832" i="1" s="1"/>
  <c r="H1831" i="1"/>
  <c r="E1831" i="1"/>
  <c r="G1831" i="1" s="1"/>
  <c r="H1830" i="1"/>
  <c r="E1830" i="1"/>
  <c r="G1830" i="1" s="1"/>
  <c r="H1829" i="1"/>
  <c r="E1829" i="1"/>
  <c r="G1829" i="1" s="1"/>
  <c r="H1828" i="1"/>
  <c r="E1828" i="1"/>
  <c r="G1828" i="1" s="1"/>
  <c r="H1827" i="1"/>
  <c r="E1827" i="1"/>
  <c r="G1827" i="1" s="1"/>
  <c r="H1826" i="1"/>
  <c r="E1826" i="1"/>
  <c r="G1826" i="1" s="1"/>
  <c r="H1825" i="1"/>
  <c r="E1825" i="1"/>
  <c r="G1825" i="1" s="1"/>
  <c r="H1824" i="1"/>
  <c r="E1824" i="1"/>
  <c r="G1824" i="1" s="1"/>
  <c r="H1823" i="1"/>
  <c r="E1823" i="1"/>
  <c r="G1823" i="1" s="1"/>
  <c r="H1822" i="1"/>
  <c r="E1822" i="1"/>
  <c r="G1822" i="1" s="1"/>
  <c r="H1821" i="1"/>
  <c r="E1821" i="1"/>
  <c r="G1821" i="1" s="1"/>
  <c r="H1820" i="1"/>
  <c r="E1820" i="1"/>
  <c r="G1820" i="1" s="1"/>
  <c r="H1819" i="1"/>
  <c r="E1819" i="1"/>
  <c r="G1819" i="1" s="1"/>
  <c r="H1817" i="1"/>
  <c r="E1817" i="1"/>
  <c r="G1817" i="1" s="1"/>
  <c r="H1814" i="1"/>
  <c r="E1814" i="1"/>
  <c r="G1814" i="1" s="1"/>
  <c r="H1813" i="1"/>
  <c r="E1813" i="1"/>
  <c r="G1813" i="1" s="1"/>
  <c r="H1812" i="1"/>
  <c r="E1812" i="1"/>
  <c r="G1812" i="1" s="1"/>
  <c r="H1810" i="1"/>
  <c r="E1810" i="1"/>
  <c r="G1810" i="1" s="1"/>
  <c r="H1808" i="1"/>
  <c r="E1808" i="1"/>
  <c r="G1808" i="1" s="1"/>
  <c r="H1807" i="1"/>
  <c r="E1807" i="1"/>
  <c r="G1807" i="1" s="1"/>
  <c r="H1806" i="1"/>
  <c r="E1806" i="1"/>
  <c r="G1806" i="1" s="1"/>
  <c r="H1804" i="1"/>
  <c r="E1804" i="1"/>
  <c r="G1804" i="1" s="1"/>
  <c r="H1803" i="1"/>
  <c r="E1803" i="1"/>
  <c r="G1803" i="1" s="1"/>
  <c r="H1802" i="1"/>
  <c r="E1802" i="1"/>
  <c r="G1802" i="1" s="1"/>
  <c r="H1801" i="1"/>
  <c r="E1801" i="1"/>
  <c r="G1801" i="1" s="1"/>
  <c r="H1800" i="1"/>
  <c r="E1800" i="1"/>
  <c r="G1800" i="1" s="1"/>
  <c r="H1799" i="1"/>
  <c r="E1799" i="1"/>
  <c r="G1799" i="1" s="1"/>
  <c r="H1798" i="1"/>
  <c r="E1798" i="1"/>
  <c r="G1798" i="1" s="1"/>
  <c r="H1797" i="1"/>
  <c r="E1797" i="1"/>
  <c r="G1797" i="1" s="1"/>
  <c r="H1796" i="1"/>
  <c r="E1796" i="1"/>
  <c r="G1796" i="1" s="1"/>
  <c r="H1795" i="1"/>
  <c r="E1795" i="1"/>
  <c r="G1795" i="1" s="1"/>
  <c r="H1794" i="1"/>
  <c r="E1794" i="1"/>
  <c r="G1794" i="1" s="1"/>
  <c r="H1793" i="1"/>
  <c r="E1793" i="1"/>
  <c r="G1793" i="1" s="1"/>
  <c r="H1792" i="1"/>
  <c r="E1792" i="1"/>
  <c r="G1792" i="1" s="1"/>
  <c r="H1791" i="1"/>
  <c r="E1791" i="1"/>
  <c r="G1791" i="1" s="1"/>
  <c r="H1790" i="1"/>
  <c r="E1790" i="1"/>
  <c r="G1790" i="1" s="1"/>
  <c r="H1789" i="1"/>
  <c r="E1789" i="1"/>
  <c r="G1789" i="1" s="1"/>
  <c r="H1788" i="1"/>
  <c r="E1788" i="1"/>
  <c r="G1788" i="1" s="1"/>
  <c r="H1787" i="1"/>
  <c r="E1787" i="1"/>
  <c r="G1787" i="1" s="1"/>
  <c r="H1786" i="1"/>
  <c r="E1786" i="1"/>
  <c r="G1786" i="1" s="1"/>
  <c r="H1785" i="1"/>
  <c r="E1785" i="1"/>
  <c r="G1785" i="1" s="1"/>
  <c r="H1784" i="1"/>
  <c r="E1784" i="1"/>
  <c r="G1784" i="1" s="1"/>
  <c r="H1783" i="1"/>
  <c r="E1783" i="1"/>
  <c r="G1783" i="1" s="1"/>
  <c r="H1782" i="1"/>
  <c r="E1782" i="1"/>
  <c r="G1782" i="1" s="1"/>
  <c r="H1781" i="1"/>
  <c r="E1781" i="1"/>
  <c r="G1781" i="1" s="1"/>
  <c r="H1779" i="1"/>
  <c r="E1779" i="1"/>
  <c r="G1779" i="1" s="1"/>
  <c r="H1778" i="1"/>
  <c r="E1778" i="1"/>
  <c r="G1778" i="1" s="1"/>
  <c r="H1777" i="1"/>
  <c r="E1777" i="1"/>
  <c r="G1777" i="1" s="1"/>
  <c r="H1776" i="1"/>
  <c r="E1776" i="1"/>
  <c r="G1776" i="1" s="1"/>
  <c r="H1775" i="1"/>
  <c r="E1775" i="1"/>
  <c r="G1775" i="1" s="1"/>
  <c r="H1774" i="1"/>
  <c r="E1774" i="1"/>
  <c r="G1774" i="1" s="1"/>
  <c r="H1773" i="1"/>
  <c r="E1773" i="1"/>
  <c r="G1773" i="1" s="1"/>
  <c r="H1772" i="1"/>
  <c r="E1772" i="1"/>
  <c r="G1772" i="1" s="1"/>
  <c r="H1771" i="1"/>
  <c r="E1771" i="1"/>
  <c r="G1771" i="1" s="1"/>
  <c r="H1770" i="1"/>
  <c r="E1770" i="1"/>
  <c r="G1770" i="1" s="1"/>
  <c r="H1769" i="1"/>
  <c r="E1769" i="1"/>
  <c r="G1769" i="1" s="1"/>
  <c r="H1768" i="1"/>
  <c r="E1768" i="1"/>
  <c r="G1768" i="1" s="1"/>
  <c r="H1767" i="1"/>
  <c r="E1767" i="1"/>
  <c r="G1767" i="1" s="1"/>
  <c r="H1766" i="1"/>
  <c r="E1766" i="1"/>
  <c r="G1766" i="1" s="1"/>
  <c r="H1765" i="1"/>
  <c r="E1765" i="1"/>
  <c r="G1765" i="1" s="1"/>
  <c r="H1764" i="1"/>
  <c r="E1764" i="1"/>
  <c r="G1764" i="1" s="1"/>
  <c r="H1763" i="1"/>
  <c r="E1763" i="1"/>
  <c r="G1763" i="1" s="1"/>
  <c r="H1762" i="1"/>
  <c r="E1762" i="1"/>
  <c r="G1762" i="1" s="1"/>
  <c r="H1761" i="1"/>
  <c r="E1761" i="1"/>
  <c r="G1761" i="1" s="1"/>
  <c r="H1760" i="1"/>
  <c r="E1760" i="1"/>
  <c r="G1760" i="1" s="1"/>
  <c r="H1759" i="1"/>
  <c r="E1759" i="1"/>
  <c r="G1759" i="1" s="1"/>
  <c r="H1758" i="1"/>
  <c r="E1758" i="1"/>
  <c r="G1758" i="1" s="1"/>
  <c r="H1757" i="1"/>
  <c r="E1757" i="1"/>
  <c r="G1757" i="1" s="1"/>
  <c r="H1756" i="1"/>
  <c r="E1756" i="1"/>
  <c r="G1756" i="1" s="1"/>
  <c r="H1755" i="1"/>
  <c r="E1755" i="1"/>
  <c r="G1755" i="1" s="1"/>
  <c r="H1754" i="1"/>
  <c r="E1754" i="1"/>
  <c r="G1754" i="1" s="1"/>
  <c r="H1753" i="1"/>
  <c r="E1753" i="1"/>
  <c r="G1753" i="1" s="1"/>
  <c r="H1752" i="1"/>
  <c r="E1752" i="1"/>
  <c r="G1752" i="1" s="1"/>
  <c r="H1751" i="1"/>
  <c r="E1751" i="1"/>
  <c r="G1751" i="1" s="1"/>
  <c r="H1750" i="1"/>
  <c r="E1750" i="1"/>
  <c r="G1750" i="1" s="1"/>
  <c r="H1749" i="1"/>
  <c r="E1749" i="1"/>
  <c r="G1749" i="1" s="1"/>
  <c r="H1748" i="1"/>
  <c r="E1748" i="1"/>
  <c r="G1748" i="1" s="1"/>
  <c r="H1747" i="1"/>
  <c r="E1747" i="1"/>
  <c r="G1747" i="1" s="1"/>
  <c r="H1746" i="1"/>
  <c r="E1746" i="1"/>
  <c r="G1746" i="1" s="1"/>
  <c r="H1745" i="1"/>
  <c r="E1745" i="1"/>
  <c r="G1745" i="1" s="1"/>
  <c r="H1743" i="1"/>
  <c r="E1743" i="1"/>
  <c r="G1743" i="1" s="1"/>
  <c r="H1742" i="1"/>
  <c r="E1742" i="1"/>
  <c r="G1742" i="1" s="1"/>
  <c r="H1741" i="1"/>
  <c r="E1741" i="1"/>
  <c r="G1741" i="1" s="1"/>
  <c r="H1740" i="1"/>
  <c r="E1740" i="1"/>
  <c r="G1740" i="1" s="1"/>
  <c r="H1739" i="1"/>
  <c r="E1739" i="1"/>
  <c r="G1739" i="1" s="1"/>
  <c r="H1738" i="1"/>
  <c r="E1738" i="1"/>
  <c r="G1738" i="1" s="1"/>
  <c r="H1737" i="1"/>
  <c r="E1737" i="1"/>
  <c r="G1737" i="1" s="1"/>
  <c r="H1736" i="1"/>
  <c r="E1736" i="1"/>
  <c r="G1736" i="1" s="1"/>
  <c r="H1735" i="1"/>
  <c r="E1735" i="1"/>
  <c r="G1735" i="1" s="1"/>
  <c r="H1734" i="1"/>
  <c r="E1734" i="1"/>
  <c r="G1734" i="1" s="1"/>
  <c r="H1733" i="1"/>
  <c r="E1733" i="1"/>
  <c r="G1733" i="1" s="1"/>
  <c r="H1732" i="1"/>
  <c r="E1732" i="1"/>
  <c r="G1732" i="1" s="1"/>
  <c r="H1731" i="1"/>
  <c r="E1731" i="1"/>
  <c r="G1731" i="1" s="1"/>
  <c r="H1730" i="1"/>
  <c r="E1730" i="1"/>
  <c r="G1730" i="1" s="1"/>
  <c r="H1729" i="1"/>
  <c r="E1729" i="1"/>
  <c r="G1729" i="1" s="1"/>
  <c r="H1728" i="1"/>
  <c r="E1728" i="1"/>
  <c r="G1728" i="1" s="1"/>
  <c r="H1727" i="1"/>
  <c r="E1727" i="1"/>
  <c r="G1727" i="1" s="1"/>
  <c r="H1726" i="1"/>
  <c r="E1726" i="1"/>
  <c r="G1726" i="1" s="1"/>
  <c r="H1725" i="1"/>
  <c r="E1725" i="1"/>
  <c r="G1725" i="1" s="1"/>
  <c r="H1724" i="1"/>
  <c r="E1724" i="1"/>
  <c r="G1724" i="1" s="1"/>
  <c r="H1723" i="1"/>
  <c r="E1723" i="1"/>
  <c r="G1723" i="1" s="1"/>
  <c r="H1722" i="1"/>
  <c r="E1722" i="1"/>
  <c r="G1722" i="1" s="1"/>
  <c r="H1721" i="1"/>
  <c r="E1721" i="1"/>
  <c r="G1721" i="1" s="1"/>
  <c r="H1720" i="1"/>
  <c r="E1720" i="1"/>
  <c r="G1720" i="1" s="1"/>
  <c r="H1719" i="1"/>
  <c r="E1719" i="1"/>
  <c r="G1719" i="1" s="1"/>
  <c r="H1718" i="1"/>
  <c r="E1718" i="1"/>
  <c r="G1718" i="1" s="1"/>
  <c r="H1717" i="1"/>
  <c r="E1717" i="1"/>
  <c r="G1717" i="1" s="1"/>
  <c r="H1716" i="1"/>
  <c r="E1716" i="1"/>
  <c r="G1716" i="1" s="1"/>
  <c r="H1715" i="1"/>
  <c r="E1715" i="1"/>
  <c r="G1715" i="1" s="1"/>
  <c r="H1714" i="1"/>
  <c r="E1714" i="1"/>
  <c r="G1714" i="1" s="1"/>
  <c r="H1713" i="1"/>
  <c r="E1713" i="1"/>
  <c r="G1713" i="1" s="1"/>
  <c r="H1712" i="1"/>
  <c r="E1712" i="1"/>
  <c r="G1712" i="1" s="1"/>
  <c r="H1711" i="1"/>
  <c r="E1711" i="1"/>
  <c r="G1711" i="1" s="1"/>
  <c r="H1710" i="1"/>
  <c r="E1710" i="1"/>
  <c r="G1710" i="1" s="1"/>
  <c r="H1709" i="1"/>
  <c r="E1709" i="1"/>
  <c r="G1709" i="1" s="1"/>
  <c r="H1708" i="1"/>
  <c r="E1708" i="1"/>
  <c r="G1708" i="1" s="1"/>
  <c r="H1707" i="1"/>
  <c r="E1707" i="1"/>
  <c r="G1707" i="1" s="1"/>
  <c r="H1706" i="1"/>
  <c r="E1706" i="1"/>
  <c r="G1706" i="1" s="1"/>
  <c r="H1705" i="1"/>
  <c r="E1705" i="1"/>
  <c r="G1705" i="1" s="1"/>
  <c r="H1704" i="1"/>
  <c r="E1704" i="1"/>
  <c r="G1704" i="1" s="1"/>
  <c r="H1703" i="1"/>
  <c r="E1703" i="1"/>
  <c r="G1703" i="1" s="1"/>
  <c r="H1702" i="1"/>
  <c r="E1702" i="1"/>
  <c r="G1702" i="1" s="1"/>
  <c r="H1700" i="1"/>
  <c r="E1700" i="1"/>
  <c r="G1700" i="1" s="1"/>
  <c r="H1699" i="1"/>
  <c r="E1699" i="1"/>
  <c r="G1699" i="1" s="1"/>
  <c r="H1698" i="1"/>
  <c r="E1698" i="1"/>
  <c r="G1698" i="1" s="1"/>
  <c r="H1695" i="1"/>
  <c r="E1695" i="1"/>
  <c r="G1695" i="1" s="1"/>
  <c r="H1694" i="1"/>
  <c r="E1694" i="1"/>
  <c r="G1694" i="1" s="1"/>
  <c r="H1693" i="1"/>
  <c r="E1693" i="1"/>
  <c r="G1693" i="1" s="1"/>
  <c r="H1692" i="1"/>
  <c r="E1692" i="1"/>
  <c r="G1692" i="1" s="1"/>
  <c r="H1691" i="1"/>
  <c r="E1691" i="1"/>
  <c r="G1691" i="1" s="1"/>
  <c r="H1690" i="1"/>
  <c r="E1690" i="1"/>
  <c r="G1690" i="1" s="1"/>
  <c r="H1689" i="1"/>
  <c r="E1689" i="1"/>
  <c r="G1689" i="1" s="1"/>
  <c r="H1688" i="1"/>
  <c r="E1688" i="1"/>
  <c r="G1688" i="1" s="1"/>
  <c r="H1687" i="1"/>
  <c r="E1687" i="1"/>
  <c r="G1687" i="1" s="1"/>
  <c r="H1686" i="1"/>
  <c r="E1686" i="1"/>
  <c r="G1686" i="1" s="1"/>
  <c r="H1685" i="1"/>
  <c r="E1685" i="1"/>
  <c r="G1685" i="1" s="1"/>
  <c r="H1684" i="1"/>
  <c r="E1684" i="1"/>
  <c r="G1684" i="1" s="1"/>
  <c r="H1683" i="1"/>
  <c r="E1683" i="1"/>
  <c r="G1683" i="1" s="1"/>
  <c r="H1682" i="1"/>
  <c r="E1682" i="1"/>
  <c r="G1682" i="1" s="1"/>
  <c r="H1681" i="1"/>
  <c r="E1681" i="1"/>
  <c r="G1681" i="1" s="1"/>
  <c r="H1680" i="1"/>
  <c r="E1680" i="1"/>
  <c r="G1680" i="1" s="1"/>
  <c r="H1679" i="1"/>
  <c r="E1679" i="1"/>
  <c r="G1679" i="1" s="1"/>
  <c r="H1678" i="1"/>
  <c r="E1678" i="1"/>
  <c r="G1678" i="1" s="1"/>
  <c r="H1677" i="1"/>
  <c r="E1677" i="1"/>
  <c r="G1677" i="1" s="1"/>
  <c r="H1676" i="1"/>
  <c r="E1676" i="1"/>
  <c r="G1676" i="1" s="1"/>
  <c r="H1675" i="1"/>
  <c r="E1675" i="1"/>
  <c r="G1675" i="1" s="1"/>
  <c r="H1674" i="1"/>
  <c r="E1674" i="1"/>
  <c r="G1674" i="1" s="1"/>
  <c r="H1673" i="1"/>
  <c r="E1673" i="1"/>
  <c r="G1673" i="1" s="1"/>
  <c r="H1672" i="1"/>
  <c r="E1672" i="1"/>
  <c r="G1672" i="1" s="1"/>
  <c r="H1671" i="1"/>
  <c r="E1671" i="1"/>
  <c r="G1671" i="1" s="1"/>
  <c r="H1670" i="1"/>
  <c r="E1670" i="1"/>
  <c r="G1670" i="1" s="1"/>
  <c r="H1669" i="1"/>
  <c r="E1669" i="1"/>
  <c r="G1669" i="1" s="1"/>
  <c r="H1668" i="1"/>
  <c r="E1668" i="1"/>
  <c r="G1668" i="1" s="1"/>
  <c r="H1667" i="1"/>
  <c r="E1667" i="1"/>
  <c r="G1667" i="1" s="1"/>
  <c r="H1666" i="1"/>
  <c r="E1666" i="1"/>
  <c r="G1666" i="1" s="1"/>
  <c r="H1665" i="1"/>
  <c r="E1665" i="1"/>
  <c r="G1665" i="1" s="1"/>
  <c r="H1664" i="1"/>
  <c r="E1664" i="1"/>
  <c r="G1664" i="1" s="1"/>
  <c r="H1663" i="1"/>
  <c r="E1663" i="1"/>
  <c r="G1663" i="1" s="1"/>
  <c r="H1662" i="1"/>
  <c r="E1662" i="1"/>
  <c r="G1662" i="1" s="1"/>
  <c r="H1660" i="1"/>
  <c r="E1660" i="1"/>
  <c r="G1660" i="1" s="1"/>
  <c r="H1659" i="1"/>
  <c r="E1659" i="1"/>
  <c r="G1659" i="1" s="1"/>
  <c r="H1658" i="1"/>
  <c r="E1658" i="1"/>
  <c r="G1658" i="1" s="1"/>
  <c r="H1657" i="1"/>
  <c r="E1657" i="1"/>
  <c r="G1657" i="1" s="1"/>
  <c r="H1656" i="1"/>
  <c r="E1656" i="1"/>
  <c r="G1656" i="1" s="1"/>
  <c r="H1655" i="1"/>
  <c r="E1655" i="1"/>
  <c r="G1655" i="1" s="1"/>
  <c r="H1654" i="1"/>
  <c r="E1654" i="1"/>
  <c r="G1654" i="1" s="1"/>
  <c r="H1653" i="1"/>
  <c r="E1653" i="1"/>
  <c r="G1653" i="1" s="1"/>
  <c r="H1652" i="1"/>
  <c r="E1652" i="1"/>
  <c r="G1652" i="1" s="1"/>
  <c r="H1651" i="1"/>
  <c r="E1651" i="1"/>
  <c r="G1651" i="1" s="1"/>
  <c r="H1650" i="1"/>
  <c r="E1650" i="1"/>
  <c r="G1650" i="1" s="1"/>
  <c r="H1649" i="1"/>
  <c r="E1649" i="1"/>
  <c r="G1649" i="1" s="1"/>
  <c r="H1648" i="1"/>
  <c r="E1648" i="1"/>
  <c r="G1648" i="1" s="1"/>
  <c r="H1647" i="1"/>
  <c r="E1647" i="1"/>
  <c r="G1647" i="1" s="1"/>
  <c r="H1646" i="1"/>
  <c r="E1646" i="1"/>
  <c r="G1646" i="1" s="1"/>
  <c r="H1645" i="1"/>
  <c r="E1645" i="1"/>
  <c r="G1645" i="1" s="1"/>
  <c r="H1644" i="1"/>
  <c r="E1644" i="1"/>
  <c r="G1644" i="1" s="1"/>
  <c r="H1643" i="1"/>
  <c r="E1643" i="1"/>
  <c r="G1643" i="1" s="1"/>
  <c r="H1642" i="1"/>
  <c r="E1642" i="1"/>
  <c r="G1642" i="1" s="1"/>
  <c r="H1641" i="1"/>
  <c r="E1641" i="1"/>
  <c r="G1641" i="1" s="1"/>
  <c r="H1640" i="1"/>
  <c r="E1640" i="1"/>
  <c r="G1640" i="1" s="1"/>
  <c r="H1639" i="1"/>
  <c r="E1639" i="1"/>
  <c r="G1639" i="1" s="1"/>
  <c r="H1638" i="1"/>
  <c r="E1638" i="1"/>
  <c r="G1638" i="1" s="1"/>
  <c r="H1637" i="1"/>
  <c r="E1637" i="1"/>
  <c r="G1637" i="1" s="1"/>
  <c r="H1636" i="1"/>
  <c r="E1636" i="1"/>
  <c r="G1636" i="1" s="1"/>
  <c r="H1635" i="1"/>
  <c r="E1635" i="1"/>
  <c r="G1635" i="1" s="1"/>
  <c r="H1634" i="1"/>
  <c r="E1634" i="1"/>
  <c r="G1634" i="1" s="1"/>
  <c r="H1633" i="1"/>
  <c r="E1633" i="1"/>
  <c r="G1633" i="1" s="1"/>
  <c r="H1632" i="1"/>
  <c r="E1632" i="1"/>
  <c r="G1632" i="1" s="1"/>
  <c r="H1631" i="1"/>
  <c r="E1631" i="1"/>
  <c r="G1631" i="1" s="1"/>
  <c r="H1630" i="1"/>
  <c r="E1630" i="1"/>
  <c r="G1630" i="1" s="1"/>
  <c r="H1629" i="1"/>
  <c r="E1629" i="1"/>
  <c r="G1629" i="1" s="1"/>
  <c r="H1628" i="1"/>
  <c r="E1628" i="1"/>
  <c r="G1628" i="1" s="1"/>
  <c r="H1627" i="1"/>
  <c r="E1627" i="1"/>
  <c r="G1627" i="1" s="1"/>
  <c r="H1626" i="1"/>
  <c r="E1626" i="1"/>
  <c r="G1626" i="1" s="1"/>
  <c r="H1625" i="1"/>
  <c r="E1625" i="1"/>
  <c r="G1625" i="1" s="1"/>
  <c r="H1624" i="1"/>
  <c r="E1624" i="1"/>
  <c r="G1624" i="1" s="1"/>
  <c r="H1623" i="1"/>
  <c r="E1623" i="1"/>
  <c r="G1623" i="1" s="1"/>
  <c r="H1621" i="1"/>
  <c r="E1621" i="1"/>
  <c r="G1621" i="1" s="1"/>
  <c r="H1620" i="1"/>
  <c r="E1620" i="1"/>
  <c r="G1620" i="1" s="1"/>
  <c r="H1618" i="1"/>
  <c r="E1618" i="1"/>
  <c r="G1618" i="1" s="1"/>
  <c r="H1617" i="1"/>
  <c r="E1617" i="1"/>
  <c r="G1617" i="1" s="1"/>
  <c r="H1616" i="1"/>
  <c r="E1616" i="1"/>
  <c r="G1616" i="1" s="1"/>
  <c r="H1615" i="1"/>
  <c r="E1615" i="1"/>
  <c r="G1615" i="1" s="1"/>
  <c r="H1614" i="1"/>
  <c r="E1614" i="1"/>
  <c r="G1614" i="1" s="1"/>
  <c r="H1613" i="1"/>
  <c r="E1613" i="1"/>
  <c r="G1613" i="1" s="1"/>
  <c r="H1612" i="1"/>
  <c r="E1612" i="1"/>
  <c r="G1612" i="1" s="1"/>
  <c r="H1611" i="1"/>
  <c r="E1611" i="1"/>
  <c r="G1611" i="1" s="1"/>
  <c r="H1610" i="1"/>
  <c r="E1610" i="1"/>
  <c r="G1610" i="1" s="1"/>
  <c r="H1609" i="1"/>
  <c r="E1609" i="1"/>
  <c r="G1609" i="1" s="1"/>
  <c r="H1608" i="1"/>
  <c r="E1608" i="1"/>
  <c r="G1608" i="1" s="1"/>
  <c r="H1607" i="1"/>
  <c r="E1607" i="1"/>
  <c r="G1607" i="1" s="1"/>
  <c r="H1606" i="1"/>
  <c r="E1606" i="1"/>
  <c r="G1606" i="1" s="1"/>
  <c r="H1605" i="1"/>
  <c r="E1605" i="1"/>
  <c r="G1605" i="1" s="1"/>
  <c r="H1604" i="1"/>
  <c r="E1604" i="1"/>
  <c r="G1604" i="1" s="1"/>
  <c r="H1603" i="1"/>
  <c r="E1603" i="1"/>
  <c r="G1603" i="1" s="1"/>
  <c r="H1602" i="1"/>
  <c r="E1602" i="1"/>
  <c r="G1602" i="1" s="1"/>
  <c r="H1596" i="1"/>
  <c r="E1596" i="1"/>
  <c r="G1596" i="1" s="1"/>
  <c r="H1595" i="1"/>
  <c r="E1595" i="1"/>
  <c r="G1595" i="1" s="1"/>
  <c r="H1594" i="1"/>
  <c r="E1594" i="1"/>
  <c r="G1594" i="1" s="1"/>
  <c r="H1593" i="1"/>
  <c r="E1593" i="1"/>
  <c r="G1593" i="1" s="1"/>
  <c r="H1592" i="1"/>
  <c r="E1592" i="1"/>
  <c r="G1592" i="1" s="1"/>
  <c r="H1590" i="1"/>
  <c r="E1590" i="1"/>
  <c r="G1590" i="1" s="1"/>
  <c r="H1589" i="1"/>
  <c r="E1589" i="1"/>
  <c r="G1589" i="1" s="1"/>
  <c r="H1588" i="1"/>
  <c r="E1588" i="1"/>
  <c r="G1588" i="1" s="1"/>
  <c r="H1587" i="1"/>
  <c r="E1587" i="1"/>
  <c r="G1587" i="1" s="1"/>
  <c r="H1586" i="1"/>
  <c r="E1586" i="1"/>
  <c r="G1586" i="1" s="1"/>
  <c r="H1585" i="1"/>
  <c r="E1585" i="1"/>
  <c r="G1585" i="1" s="1"/>
  <c r="H1584" i="1"/>
  <c r="E1584" i="1"/>
  <c r="G1584" i="1" s="1"/>
  <c r="H1582" i="1"/>
  <c r="E1582" i="1"/>
  <c r="G1582" i="1" s="1"/>
  <c r="H1581" i="1"/>
  <c r="E1581" i="1"/>
  <c r="G1581" i="1" s="1"/>
  <c r="H1580" i="1"/>
  <c r="E1580" i="1"/>
  <c r="G1580" i="1" s="1"/>
  <c r="H1579" i="1"/>
  <c r="E1579" i="1"/>
  <c r="G1579" i="1" s="1"/>
  <c r="H1578" i="1"/>
  <c r="E1578" i="1"/>
  <c r="G1578" i="1" s="1"/>
  <c r="H1577" i="1"/>
  <c r="E1577" i="1"/>
  <c r="G1577" i="1" s="1"/>
  <c r="H1575" i="1"/>
  <c r="E1575" i="1"/>
  <c r="G1575" i="1" s="1"/>
  <c r="H1574" i="1"/>
  <c r="E1574" i="1"/>
  <c r="G1574" i="1" s="1"/>
  <c r="H1573" i="1"/>
  <c r="E1573" i="1"/>
  <c r="G1573" i="1" s="1"/>
  <c r="H1571" i="1"/>
  <c r="E1571" i="1"/>
  <c r="G1571" i="1" s="1"/>
  <c r="H1570" i="1"/>
  <c r="E1570" i="1"/>
  <c r="G1570" i="1" s="1"/>
  <c r="H1569" i="1"/>
  <c r="E1569" i="1"/>
  <c r="G1569" i="1" s="1"/>
  <c r="H1568" i="1"/>
  <c r="E1568" i="1"/>
  <c r="G1568" i="1" s="1"/>
  <c r="H1567" i="1"/>
  <c r="E1567" i="1"/>
  <c r="G1567" i="1" s="1"/>
  <c r="H1566" i="1"/>
  <c r="E1566" i="1"/>
  <c r="G1566" i="1" s="1"/>
  <c r="H1565" i="1"/>
  <c r="E1565" i="1"/>
  <c r="G1565" i="1" s="1"/>
  <c r="H1564" i="1"/>
  <c r="E1564" i="1"/>
  <c r="G1564" i="1" s="1"/>
  <c r="H1563" i="1"/>
  <c r="E1563" i="1"/>
  <c r="G1563" i="1" s="1"/>
  <c r="H1562" i="1"/>
  <c r="E1562" i="1"/>
  <c r="G1562" i="1" s="1"/>
  <c r="H1561" i="1"/>
  <c r="E1561" i="1"/>
  <c r="G1561" i="1" s="1"/>
  <c r="H1560" i="1"/>
  <c r="E1560" i="1"/>
  <c r="G1560" i="1" s="1"/>
  <c r="H1559" i="1"/>
  <c r="E1559" i="1"/>
  <c r="G1559" i="1" s="1"/>
  <c r="H1558" i="1"/>
  <c r="E1558" i="1"/>
  <c r="G1558" i="1" s="1"/>
  <c r="H1556" i="1"/>
  <c r="E1556" i="1"/>
  <c r="G1556" i="1" s="1"/>
  <c r="H1555" i="1"/>
  <c r="E1555" i="1"/>
  <c r="G1555" i="1" s="1"/>
  <c r="H1554" i="1"/>
  <c r="E1554" i="1"/>
  <c r="G1554" i="1" s="1"/>
  <c r="H1553" i="1"/>
  <c r="E1553" i="1"/>
  <c r="G1553" i="1" s="1"/>
  <c r="H1552" i="1"/>
  <c r="E1552" i="1"/>
  <c r="G1552" i="1" s="1"/>
  <c r="H1551" i="1"/>
  <c r="E1551" i="1"/>
  <c r="G1551" i="1" s="1"/>
  <c r="H1550" i="1"/>
  <c r="E1550" i="1"/>
  <c r="G1550" i="1" s="1"/>
  <c r="H1549" i="1"/>
  <c r="E1549" i="1"/>
  <c r="G1549" i="1" s="1"/>
  <c r="H1548" i="1"/>
  <c r="E1548" i="1"/>
  <c r="G1548" i="1" s="1"/>
  <c r="H1547" i="1"/>
  <c r="E1547" i="1"/>
  <c r="G1547" i="1" s="1"/>
  <c r="H1546" i="1"/>
  <c r="E1546" i="1"/>
  <c r="G1546" i="1" s="1"/>
  <c r="H1545" i="1"/>
  <c r="E1545" i="1"/>
  <c r="G1545" i="1" s="1"/>
  <c r="H1543" i="1"/>
  <c r="E1543" i="1"/>
  <c r="G1543" i="1" s="1"/>
  <c r="H1542" i="1"/>
  <c r="E1542" i="1"/>
  <c r="G1542" i="1" s="1"/>
  <c r="H1541" i="1"/>
  <c r="E1541" i="1"/>
  <c r="G1541" i="1" s="1"/>
  <c r="H1540" i="1"/>
  <c r="E1540" i="1"/>
  <c r="G1540" i="1" s="1"/>
  <c r="H1539" i="1"/>
  <c r="E1539" i="1"/>
  <c r="G1539" i="1" s="1"/>
  <c r="H1538" i="1"/>
  <c r="E1538" i="1"/>
  <c r="G1538" i="1" s="1"/>
  <c r="H1537" i="1"/>
  <c r="E1537" i="1"/>
  <c r="G1537" i="1" s="1"/>
  <c r="H1536" i="1"/>
  <c r="E1536" i="1"/>
  <c r="G1536" i="1" s="1"/>
  <c r="H1535" i="1"/>
  <c r="E1535" i="1"/>
  <c r="G1535" i="1" s="1"/>
  <c r="H1534" i="1"/>
  <c r="E1534" i="1"/>
  <c r="G1534" i="1" s="1"/>
  <c r="H1533" i="1"/>
  <c r="E1533" i="1"/>
  <c r="G1533" i="1" s="1"/>
  <c r="H1532" i="1"/>
  <c r="E1532" i="1"/>
  <c r="G1532" i="1" s="1"/>
  <c r="H1531" i="1"/>
  <c r="E1531" i="1"/>
  <c r="G1531" i="1" s="1"/>
  <c r="H1530" i="1"/>
  <c r="E1530" i="1"/>
  <c r="G1530" i="1" s="1"/>
  <c r="H1529" i="1"/>
  <c r="E1529" i="1"/>
  <c r="G1529" i="1" s="1"/>
  <c r="H1528" i="1"/>
  <c r="E1528" i="1"/>
  <c r="G1528" i="1" s="1"/>
  <c r="H1527" i="1"/>
  <c r="E1527" i="1"/>
  <c r="G1527" i="1" s="1"/>
  <c r="H1526" i="1"/>
  <c r="E1526" i="1"/>
  <c r="G1526" i="1" s="1"/>
  <c r="H1525" i="1"/>
  <c r="E1525" i="1"/>
  <c r="G1525" i="1" s="1"/>
  <c r="H1524" i="1"/>
  <c r="E1524" i="1"/>
  <c r="G1524" i="1" s="1"/>
  <c r="H1523" i="1"/>
  <c r="E1523" i="1"/>
  <c r="G1523" i="1" s="1"/>
  <c r="H1522" i="1"/>
  <c r="E1522" i="1"/>
  <c r="G1522" i="1" s="1"/>
  <c r="H1521" i="1"/>
  <c r="E1521" i="1"/>
  <c r="G1521" i="1" s="1"/>
  <c r="H1520" i="1"/>
  <c r="E1520" i="1"/>
  <c r="G1520" i="1" s="1"/>
  <c r="H1519" i="1"/>
  <c r="E1519" i="1"/>
  <c r="G1519" i="1" s="1"/>
  <c r="H1518" i="1"/>
  <c r="E1518" i="1"/>
  <c r="G1518" i="1" s="1"/>
  <c r="H1517" i="1"/>
  <c r="E1517" i="1"/>
  <c r="G1517" i="1" s="1"/>
  <c r="H1516" i="1"/>
  <c r="E1516" i="1"/>
  <c r="G1516" i="1" s="1"/>
  <c r="H1515" i="1"/>
  <c r="E1515" i="1"/>
  <c r="G1515" i="1" s="1"/>
  <c r="H1514" i="1"/>
  <c r="E1514" i="1"/>
  <c r="G1514" i="1" s="1"/>
  <c r="H1513" i="1"/>
  <c r="E1513" i="1"/>
  <c r="G1513" i="1" s="1"/>
  <c r="H1512" i="1"/>
  <c r="E1512" i="1"/>
  <c r="G1512" i="1" s="1"/>
  <c r="H1511" i="1"/>
  <c r="E1511" i="1"/>
  <c r="G1511" i="1" s="1"/>
  <c r="H1510" i="1"/>
  <c r="E1510" i="1"/>
  <c r="G1510" i="1" s="1"/>
  <c r="H1509" i="1"/>
  <c r="E1509" i="1"/>
  <c r="G1509" i="1" s="1"/>
  <c r="H1508" i="1"/>
  <c r="E1508" i="1"/>
  <c r="G1508" i="1" s="1"/>
  <c r="H1507" i="1"/>
  <c r="E1507" i="1"/>
  <c r="G1507" i="1" s="1"/>
  <c r="H1506" i="1"/>
  <c r="E1506" i="1"/>
  <c r="G1506" i="1" s="1"/>
  <c r="H1505" i="1"/>
  <c r="E1505" i="1"/>
  <c r="G1505" i="1" s="1"/>
  <c r="H1504" i="1"/>
  <c r="E1504" i="1"/>
  <c r="G1504" i="1" s="1"/>
  <c r="H1502" i="1"/>
  <c r="E1502" i="1"/>
  <c r="G1502" i="1" s="1"/>
  <c r="H1501" i="1"/>
  <c r="E1501" i="1"/>
  <c r="G1501" i="1" s="1"/>
  <c r="H1500" i="1"/>
  <c r="E1500" i="1"/>
  <c r="G1500" i="1" s="1"/>
  <c r="H1499" i="1"/>
  <c r="E1499" i="1"/>
  <c r="G1499" i="1" s="1"/>
  <c r="H1498" i="1"/>
  <c r="E1498" i="1"/>
  <c r="G1498" i="1" s="1"/>
  <c r="H1497" i="1"/>
  <c r="E1497" i="1"/>
  <c r="G1497" i="1" s="1"/>
  <c r="H1496" i="1"/>
  <c r="E1496" i="1"/>
  <c r="G1496" i="1" s="1"/>
  <c r="H1495" i="1"/>
  <c r="E1495" i="1"/>
  <c r="G1495" i="1" s="1"/>
  <c r="H1494" i="1"/>
  <c r="E1494" i="1"/>
  <c r="G1494" i="1" s="1"/>
  <c r="H1493" i="1"/>
  <c r="E1493" i="1"/>
  <c r="G1493" i="1" s="1"/>
  <c r="H1492" i="1"/>
  <c r="E1492" i="1"/>
  <c r="G1492" i="1" s="1"/>
  <c r="H1491" i="1"/>
  <c r="E1491" i="1"/>
  <c r="G1491" i="1" s="1"/>
  <c r="H1490" i="1"/>
  <c r="E1490" i="1"/>
  <c r="G1490" i="1" s="1"/>
  <c r="H1489" i="1"/>
  <c r="E1489" i="1"/>
  <c r="G1489" i="1" s="1"/>
  <c r="H1488" i="1"/>
  <c r="E1488" i="1"/>
  <c r="G1488" i="1" s="1"/>
  <c r="H1487" i="1"/>
  <c r="E1487" i="1"/>
  <c r="G1487" i="1" s="1"/>
  <c r="H1486" i="1"/>
  <c r="E1486" i="1"/>
  <c r="G1486" i="1" s="1"/>
  <c r="H1484" i="1"/>
  <c r="E1484" i="1"/>
  <c r="G1484" i="1" s="1"/>
  <c r="H1483" i="1"/>
  <c r="E1483" i="1"/>
  <c r="G1483" i="1" s="1"/>
  <c r="H1482" i="1"/>
  <c r="E1482" i="1"/>
  <c r="G1482" i="1" s="1"/>
  <c r="H1481" i="1"/>
  <c r="E1481" i="1"/>
  <c r="G1481" i="1" s="1"/>
  <c r="H1480" i="1"/>
  <c r="E1480" i="1"/>
  <c r="G1480" i="1" s="1"/>
  <c r="H1479" i="1"/>
  <c r="E1479" i="1"/>
  <c r="G1479" i="1" s="1"/>
  <c r="H1478" i="1"/>
  <c r="E1478" i="1"/>
  <c r="G1478" i="1" s="1"/>
  <c r="H1476" i="1"/>
  <c r="E1476" i="1"/>
  <c r="G1476" i="1" s="1"/>
  <c r="H1475" i="1"/>
  <c r="E1475" i="1"/>
  <c r="G1475" i="1" s="1"/>
  <c r="H1474" i="1"/>
  <c r="E1474" i="1"/>
  <c r="G1474" i="1" s="1"/>
  <c r="H1473" i="1"/>
  <c r="E1473" i="1"/>
  <c r="G1473" i="1" s="1"/>
  <c r="H1472" i="1"/>
  <c r="E1472" i="1"/>
  <c r="G1472" i="1" s="1"/>
  <c r="H1471" i="1"/>
  <c r="E1471" i="1"/>
  <c r="G1471" i="1" s="1"/>
  <c r="H1470" i="1"/>
  <c r="E1470" i="1"/>
  <c r="G1470" i="1" s="1"/>
  <c r="H1469" i="1"/>
  <c r="E1469" i="1"/>
  <c r="G1469" i="1" s="1"/>
  <c r="H1468" i="1"/>
  <c r="E1468" i="1"/>
  <c r="G1468" i="1" s="1"/>
  <c r="H1467" i="1"/>
  <c r="E1467" i="1"/>
  <c r="G1467" i="1" s="1"/>
  <c r="H1466" i="1"/>
  <c r="E1466" i="1"/>
  <c r="G1466" i="1" s="1"/>
  <c r="H1465" i="1"/>
  <c r="E1465" i="1"/>
  <c r="G1465" i="1" s="1"/>
  <c r="H1464" i="1"/>
  <c r="E1464" i="1"/>
  <c r="G1464" i="1" s="1"/>
  <c r="H1463" i="1"/>
  <c r="E1463" i="1"/>
  <c r="G1463" i="1" s="1"/>
  <c r="H1462" i="1"/>
  <c r="E1462" i="1"/>
  <c r="G1462" i="1" s="1"/>
  <c r="H1461" i="1"/>
  <c r="E1461" i="1"/>
  <c r="G1461" i="1" s="1"/>
  <c r="H1460" i="1"/>
  <c r="E1460" i="1"/>
  <c r="G1460" i="1" s="1"/>
  <c r="H1459" i="1"/>
  <c r="E1459" i="1"/>
  <c r="G1459" i="1" s="1"/>
  <c r="H1458" i="1"/>
  <c r="E1458" i="1"/>
  <c r="G1458" i="1" s="1"/>
  <c r="H1457" i="1"/>
  <c r="E1457" i="1"/>
  <c r="G1457" i="1" s="1"/>
  <c r="H1456" i="1"/>
  <c r="E1456" i="1"/>
  <c r="G1456" i="1" s="1"/>
  <c r="H1455" i="1"/>
  <c r="E1455" i="1"/>
  <c r="G1455" i="1" s="1"/>
  <c r="H1454" i="1"/>
  <c r="E1454" i="1"/>
  <c r="G1454" i="1" s="1"/>
  <c r="H1453" i="1"/>
  <c r="E1453" i="1"/>
  <c r="G1453" i="1" s="1"/>
  <c r="H1452" i="1"/>
  <c r="E1452" i="1"/>
  <c r="G1452" i="1" s="1"/>
  <c r="H1451" i="1"/>
  <c r="E1451" i="1"/>
  <c r="G1451" i="1" s="1"/>
  <c r="H1450" i="1"/>
  <c r="E1450" i="1"/>
  <c r="G1450" i="1" s="1"/>
  <c r="H1449" i="1"/>
  <c r="E1449" i="1"/>
  <c r="G1449" i="1" s="1"/>
  <c r="H1448" i="1"/>
  <c r="E1448" i="1"/>
  <c r="G1448" i="1" s="1"/>
  <c r="H1447" i="1"/>
  <c r="E1447" i="1"/>
  <c r="G1447" i="1" s="1"/>
  <c r="H1446" i="1"/>
  <c r="E1446" i="1"/>
  <c r="G1446" i="1" s="1"/>
  <c r="H1442" i="1"/>
  <c r="E1442" i="1"/>
  <c r="G1442" i="1" s="1"/>
  <c r="H1441" i="1"/>
  <c r="E1441" i="1"/>
  <c r="G1441" i="1" s="1"/>
  <c r="H1440" i="1"/>
  <c r="E1440" i="1"/>
  <c r="G1440" i="1" s="1"/>
  <c r="H1439" i="1"/>
  <c r="E1439" i="1"/>
  <c r="G1439" i="1" s="1"/>
  <c r="H1437" i="1"/>
  <c r="E1437" i="1"/>
  <c r="G1437" i="1" s="1"/>
  <c r="H1436" i="1"/>
  <c r="E1436" i="1"/>
  <c r="G1436" i="1" s="1"/>
  <c r="H1435" i="1"/>
  <c r="E1435" i="1"/>
  <c r="G1435" i="1" s="1"/>
  <c r="H1434" i="1"/>
  <c r="E1434" i="1"/>
  <c r="G1434" i="1" s="1"/>
  <c r="H1433" i="1"/>
  <c r="E1433" i="1"/>
  <c r="G1433" i="1" s="1"/>
  <c r="H1432" i="1"/>
  <c r="E1432" i="1"/>
  <c r="G1432" i="1" s="1"/>
  <c r="H1431" i="1"/>
  <c r="E1431" i="1"/>
  <c r="G1431" i="1" s="1"/>
  <c r="H1430" i="1"/>
  <c r="E1430" i="1"/>
  <c r="G1430" i="1" s="1"/>
  <c r="H1429" i="1"/>
  <c r="E1429" i="1"/>
  <c r="G1429" i="1" s="1"/>
  <c r="H1428" i="1"/>
  <c r="E1428" i="1"/>
  <c r="G1428" i="1" s="1"/>
  <c r="H1427" i="1"/>
  <c r="E1427" i="1"/>
  <c r="G1427" i="1" s="1"/>
  <c r="H1426" i="1"/>
  <c r="E1426" i="1"/>
  <c r="G1426" i="1" s="1"/>
  <c r="H1425" i="1"/>
  <c r="E1425" i="1"/>
  <c r="G1425" i="1" s="1"/>
  <c r="H1424" i="1"/>
  <c r="E1424" i="1"/>
  <c r="G1424" i="1" s="1"/>
  <c r="H1423" i="1"/>
  <c r="E1423" i="1"/>
  <c r="G1423" i="1" s="1"/>
  <c r="H1422" i="1"/>
  <c r="E1422" i="1"/>
  <c r="G1422" i="1" s="1"/>
  <c r="H1421" i="1"/>
  <c r="E1421" i="1"/>
  <c r="G1421" i="1" s="1"/>
  <c r="H1420" i="1"/>
  <c r="E1420" i="1"/>
  <c r="G1420" i="1" s="1"/>
  <c r="H1419" i="1"/>
  <c r="E1419" i="1"/>
  <c r="G1419" i="1" s="1"/>
  <c r="H1418" i="1"/>
  <c r="E1418" i="1"/>
  <c r="G1418" i="1" s="1"/>
  <c r="H1417" i="1"/>
  <c r="E1417" i="1"/>
  <c r="G1417" i="1" s="1"/>
  <c r="H1416" i="1"/>
  <c r="E1416" i="1"/>
  <c r="G1416" i="1" s="1"/>
  <c r="H1415" i="1"/>
  <c r="E1415" i="1"/>
  <c r="G1415" i="1" s="1"/>
  <c r="H1414" i="1"/>
  <c r="E1414" i="1"/>
  <c r="G1414" i="1" s="1"/>
  <c r="H1413" i="1"/>
  <c r="E1413" i="1"/>
  <c r="G1413" i="1" s="1"/>
  <c r="H1412" i="1"/>
  <c r="E1412" i="1"/>
  <c r="G1412" i="1" s="1"/>
  <c r="H1411" i="1"/>
  <c r="E1411" i="1"/>
  <c r="G1411" i="1" s="1"/>
  <c r="H1410" i="1"/>
  <c r="E1410" i="1"/>
  <c r="G1410" i="1" s="1"/>
  <c r="H1409" i="1"/>
  <c r="E1409" i="1"/>
  <c r="G1409" i="1" s="1"/>
  <c r="H1408" i="1"/>
  <c r="E1408" i="1"/>
  <c r="G1408" i="1" s="1"/>
  <c r="H1407" i="1"/>
  <c r="E1407" i="1"/>
  <c r="G1407" i="1" s="1"/>
  <c r="H1406" i="1"/>
  <c r="E1406" i="1"/>
  <c r="G1406" i="1" s="1"/>
  <c r="H1405" i="1"/>
  <c r="E1405" i="1"/>
  <c r="G1405" i="1" s="1"/>
  <c r="H1404" i="1"/>
  <c r="E1404" i="1"/>
  <c r="G1404" i="1" s="1"/>
  <c r="H1403" i="1"/>
  <c r="E1403" i="1"/>
  <c r="G1403" i="1" s="1"/>
  <c r="H1402" i="1"/>
  <c r="E1402" i="1"/>
  <c r="G1402" i="1" s="1"/>
  <c r="H1401" i="1"/>
  <c r="E1401" i="1"/>
  <c r="G1401" i="1" s="1"/>
  <c r="H1400" i="1"/>
  <c r="E1400" i="1"/>
  <c r="G1400" i="1" s="1"/>
  <c r="H1399" i="1"/>
  <c r="E1399" i="1"/>
  <c r="G1399" i="1" s="1"/>
  <c r="H1398" i="1"/>
  <c r="E1398" i="1"/>
  <c r="G1398" i="1" s="1"/>
  <c r="H1397" i="1"/>
  <c r="E1397" i="1"/>
  <c r="G1397" i="1" s="1"/>
  <c r="H1395" i="1"/>
  <c r="E1395" i="1"/>
  <c r="G1395" i="1" s="1"/>
  <c r="H1392" i="1"/>
  <c r="E1392" i="1"/>
  <c r="G1392" i="1" s="1"/>
  <c r="H1391" i="1"/>
  <c r="E1391" i="1"/>
  <c r="G1391" i="1" s="1"/>
  <c r="H1390" i="1"/>
  <c r="E1390" i="1"/>
  <c r="G1390" i="1" s="1"/>
  <c r="H1388" i="1"/>
  <c r="E1388" i="1"/>
  <c r="G1388" i="1" s="1"/>
  <c r="H1386" i="1"/>
  <c r="E1386" i="1"/>
  <c r="G1386" i="1" s="1"/>
  <c r="H1385" i="1"/>
  <c r="E1385" i="1"/>
  <c r="G1385" i="1" s="1"/>
  <c r="H1384" i="1"/>
  <c r="E1384" i="1"/>
  <c r="G1384" i="1" s="1"/>
  <c r="H1382" i="1"/>
  <c r="E1382" i="1"/>
  <c r="G1382" i="1" s="1"/>
  <c r="H1381" i="1"/>
  <c r="E1381" i="1"/>
  <c r="G1381" i="1" s="1"/>
  <c r="H1380" i="1"/>
  <c r="E1380" i="1"/>
  <c r="G1380" i="1" s="1"/>
  <c r="H1379" i="1"/>
  <c r="E1379" i="1"/>
  <c r="G1379" i="1" s="1"/>
  <c r="H1378" i="1"/>
  <c r="E1378" i="1"/>
  <c r="G1378" i="1" s="1"/>
  <c r="H1377" i="1"/>
  <c r="E1377" i="1"/>
  <c r="G1377" i="1" s="1"/>
  <c r="H1376" i="1"/>
  <c r="E1376" i="1"/>
  <c r="G1376" i="1" s="1"/>
  <c r="H1375" i="1"/>
  <c r="E1375" i="1"/>
  <c r="G1375" i="1" s="1"/>
  <c r="H1374" i="1"/>
  <c r="E1374" i="1"/>
  <c r="G1374" i="1" s="1"/>
  <c r="H1373" i="1"/>
  <c r="E1373" i="1"/>
  <c r="G1373" i="1" s="1"/>
  <c r="H1372" i="1"/>
  <c r="E1372" i="1"/>
  <c r="G1372" i="1" s="1"/>
  <c r="H1371" i="1"/>
  <c r="E1371" i="1"/>
  <c r="G1371" i="1" s="1"/>
  <c r="H1370" i="1"/>
  <c r="E1370" i="1"/>
  <c r="G1370" i="1" s="1"/>
  <c r="H1369" i="1"/>
  <c r="E1369" i="1"/>
  <c r="G1369" i="1" s="1"/>
  <c r="H1368" i="1"/>
  <c r="E1368" i="1"/>
  <c r="G1368" i="1" s="1"/>
  <c r="H1367" i="1"/>
  <c r="E1367" i="1"/>
  <c r="G1367" i="1" s="1"/>
  <c r="H1366" i="1"/>
  <c r="E1366" i="1"/>
  <c r="G1366" i="1" s="1"/>
  <c r="H1365" i="1"/>
  <c r="E1365" i="1"/>
  <c r="G1365" i="1" s="1"/>
  <c r="H1364" i="1"/>
  <c r="E1364" i="1"/>
  <c r="G1364" i="1" s="1"/>
  <c r="H1363" i="1"/>
  <c r="E1363" i="1"/>
  <c r="G1363" i="1" s="1"/>
  <c r="H1362" i="1"/>
  <c r="E1362" i="1"/>
  <c r="G1362" i="1" s="1"/>
  <c r="H1361" i="1"/>
  <c r="E1361" i="1"/>
  <c r="G1361" i="1" s="1"/>
  <c r="H1360" i="1"/>
  <c r="E1360" i="1"/>
  <c r="G1360" i="1" s="1"/>
  <c r="H1359" i="1"/>
  <c r="E1359" i="1"/>
  <c r="G1359" i="1" s="1"/>
  <c r="H1357" i="1"/>
  <c r="E1357" i="1"/>
  <c r="G1357" i="1" s="1"/>
  <c r="H1356" i="1"/>
  <c r="E1356" i="1"/>
  <c r="G1356" i="1" s="1"/>
  <c r="H1355" i="1"/>
  <c r="E1355" i="1"/>
  <c r="G1355" i="1" s="1"/>
  <c r="H1354" i="1"/>
  <c r="E1354" i="1"/>
  <c r="G1354" i="1" s="1"/>
  <c r="H1353" i="1"/>
  <c r="E1353" i="1"/>
  <c r="G1353" i="1" s="1"/>
  <c r="H1352" i="1"/>
  <c r="E1352" i="1"/>
  <c r="G1352" i="1" s="1"/>
  <c r="H1351" i="1"/>
  <c r="E1351" i="1"/>
  <c r="G1351" i="1" s="1"/>
  <c r="H1350" i="1"/>
  <c r="E1350" i="1"/>
  <c r="G1350" i="1" s="1"/>
  <c r="H1349" i="1"/>
  <c r="E1349" i="1"/>
  <c r="G1349" i="1" s="1"/>
  <c r="H1348" i="1"/>
  <c r="E1348" i="1"/>
  <c r="G1348" i="1" s="1"/>
  <c r="H1347" i="1"/>
  <c r="E1347" i="1"/>
  <c r="G1347" i="1" s="1"/>
  <c r="H1346" i="1"/>
  <c r="E1346" i="1"/>
  <c r="G1346" i="1" s="1"/>
  <c r="H1345" i="1"/>
  <c r="E1345" i="1"/>
  <c r="G1345" i="1" s="1"/>
  <c r="H1344" i="1"/>
  <c r="E1344" i="1"/>
  <c r="G1344" i="1" s="1"/>
  <c r="H1343" i="1"/>
  <c r="E1343" i="1"/>
  <c r="G1343" i="1" s="1"/>
  <c r="H1342" i="1"/>
  <c r="E1342" i="1"/>
  <c r="G1342" i="1" s="1"/>
  <c r="H1341" i="1"/>
  <c r="E1341" i="1"/>
  <c r="G1341" i="1" s="1"/>
  <c r="H1340" i="1"/>
  <c r="E1340" i="1"/>
  <c r="G1340" i="1" s="1"/>
  <c r="H1339" i="1"/>
  <c r="E1339" i="1"/>
  <c r="G1339" i="1" s="1"/>
  <c r="H1338" i="1"/>
  <c r="E1338" i="1"/>
  <c r="G1338" i="1" s="1"/>
  <c r="H1337" i="1"/>
  <c r="E1337" i="1"/>
  <c r="G1337" i="1" s="1"/>
  <c r="H1336" i="1"/>
  <c r="E1336" i="1"/>
  <c r="G1336" i="1" s="1"/>
  <c r="H1335" i="1"/>
  <c r="E1335" i="1"/>
  <c r="G1335" i="1" s="1"/>
  <c r="H1334" i="1"/>
  <c r="E1334" i="1"/>
  <c r="G1334" i="1" s="1"/>
  <c r="H1333" i="1"/>
  <c r="E1333" i="1"/>
  <c r="G1333" i="1" s="1"/>
  <c r="H1332" i="1"/>
  <c r="E1332" i="1"/>
  <c r="G1332" i="1" s="1"/>
  <c r="H1331" i="1"/>
  <c r="E1331" i="1"/>
  <c r="G1331" i="1" s="1"/>
  <c r="H1330" i="1"/>
  <c r="E1330" i="1"/>
  <c r="G1330" i="1" s="1"/>
  <c r="H1329" i="1"/>
  <c r="E1329" i="1"/>
  <c r="G1329" i="1" s="1"/>
  <c r="H1328" i="1"/>
  <c r="E1328" i="1"/>
  <c r="G1328" i="1" s="1"/>
  <c r="H1327" i="1"/>
  <c r="E1327" i="1"/>
  <c r="G1327" i="1" s="1"/>
  <c r="H1326" i="1"/>
  <c r="E1326" i="1"/>
  <c r="G1326" i="1" s="1"/>
  <c r="H1325" i="1"/>
  <c r="E1325" i="1"/>
  <c r="G1325" i="1" s="1"/>
  <c r="H1324" i="1"/>
  <c r="E1324" i="1"/>
  <c r="G1324" i="1" s="1"/>
  <c r="H1323" i="1"/>
  <c r="E1323" i="1"/>
  <c r="G1323" i="1" s="1"/>
  <c r="H1322" i="1"/>
  <c r="E1322" i="1"/>
  <c r="G1322" i="1" s="1"/>
  <c r="H1321" i="1"/>
  <c r="E1321" i="1"/>
  <c r="G1321" i="1" s="1"/>
  <c r="H1320" i="1"/>
  <c r="E1320" i="1"/>
  <c r="G1320" i="1" s="1"/>
  <c r="H1319" i="1"/>
  <c r="E1319" i="1"/>
  <c r="G1319" i="1" s="1"/>
  <c r="H1318" i="1"/>
  <c r="E1318" i="1"/>
  <c r="G1318" i="1" s="1"/>
  <c r="H1317" i="1"/>
  <c r="E1317" i="1"/>
  <c r="G1317" i="1" s="1"/>
  <c r="H1316" i="1"/>
  <c r="E1316" i="1"/>
  <c r="G1316" i="1" s="1"/>
  <c r="H1315" i="1"/>
  <c r="E1315" i="1"/>
  <c r="G1315" i="1" s="1"/>
  <c r="H1314" i="1"/>
  <c r="E1314" i="1"/>
  <c r="G1314" i="1" s="1"/>
  <c r="H1313" i="1"/>
  <c r="E1313" i="1"/>
  <c r="G1313" i="1" s="1"/>
  <c r="H1312" i="1"/>
  <c r="E1312" i="1"/>
  <c r="G1312" i="1" s="1"/>
  <c r="H1311" i="1"/>
  <c r="E1311" i="1"/>
  <c r="G1311" i="1" s="1"/>
  <c r="H1310" i="1"/>
  <c r="E1310" i="1"/>
  <c r="G1310" i="1" s="1"/>
  <c r="H1309" i="1"/>
  <c r="E1309" i="1"/>
  <c r="G1309" i="1" s="1"/>
  <c r="H1308" i="1"/>
  <c r="E1308" i="1"/>
  <c r="G1308" i="1" s="1"/>
  <c r="H1307" i="1"/>
  <c r="E1307" i="1"/>
  <c r="G1307" i="1" s="1"/>
  <c r="H1306" i="1"/>
  <c r="E1306" i="1"/>
  <c r="G1306" i="1" s="1"/>
  <c r="H1305" i="1"/>
  <c r="E1305" i="1"/>
  <c r="G1305" i="1" s="1"/>
  <c r="H1304" i="1"/>
  <c r="E1304" i="1"/>
  <c r="G1304" i="1" s="1"/>
  <c r="H1303" i="1"/>
  <c r="E1303" i="1"/>
  <c r="G1303" i="1" s="1"/>
  <c r="H1302" i="1"/>
  <c r="E1302" i="1"/>
  <c r="G1302" i="1" s="1"/>
  <c r="H1301" i="1"/>
  <c r="E1301" i="1"/>
  <c r="G1301" i="1" s="1"/>
  <c r="H1300" i="1"/>
  <c r="E1300" i="1"/>
  <c r="G1300" i="1" s="1"/>
  <c r="H1299" i="1"/>
  <c r="E1299" i="1"/>
  <c r="G1299" i="1" s="1"/>
  <c r="H1298" i="1"/>
  <c r="E1298" i="1"/>
  <c r="G1298" i="1" s="1"/>
  <c r="H1296" i="1"/>
  <c r="E1296" i="1"/>
  <c r="G1296" i="1" s="1"/>
  <c r="H1295" i="1"/>
  <c r="E1295" i="1"/>
  <c r="G1295" i="1" s="1"/>
  <c r="H1294" i="1"/>
  <c r="E1294" i="1"/>
  <c r="G1294" i="1" s="1"/>
  <c r="H1293" i="1"/>
  <c r="E1293" i="1"/>
  <c r="G1293" i="1" s="1"/>
  <c r="H1292" i="1"/>
  <c r="E1292" i="1"/>
  <c r="G1292" i="1" s="1"/>
  <c r="H1291" i="1"/>
  <c r="E1291" i="1"/>
  <c r="G1291" i="1" s="1"/>
  <c r="H1290" i="1"/>
  <c r="E1290" i="1"/>
  <c r="G1290" i="1" s="1"/>
  <c r="H1289" i="1"/>
  <c r="E1289" i="1"/>
  <c r="G1289" i="1" s="1"/>
  <c r="H1288" i="1"/>
  <c r="E1288" i="1"/>
  <c r="G1288" i="1" s="1"/>
  <c r="H1287" i="1"/>
  <c r="E1287" i="1"/>
  <c r="G1287" i="1" s="1"/>
  <c r="H1286" i="1"/>
  <c r="E1286" i="1"/>
  <c r="G1286" i="1" s="1"/>
  <c r="H1285" i="1"/>
  <c r="E1285" i="1"/>
  <c r="G1285" i="1" s="1"/>
  <c r="H1284" i="1"/>
  <c r="E1284" i="1"/>
  <c r="G1284" i="1" s="1"/>
  <c r="H1283" i="1"/>
  <c r="E1283" i="1"/>
  <c r="G1283" i="1" s="1"/>
  <c r="H1282" i="1"/>
  <c r="E1282" i="1"/>
  <c r="G1282" i="1" s="1"/>
  <c r="H1281" i="1"/>
  <c r="E1281" i="1"/>
  <c r="G1281" i="1" s="1"/>
  <c r="H1280" i="1"/>
  <c r="E1280" i="1"/>
  <c r="G1280" i="1" s="1"/>
  <c r="H1278" i="1"/>
  <c r="E1278" i="1"/>
  <c r="G1278" i="1" s="1"/>
  <c r="H1277" i="1"/>
  <c r="E1277" i="1"/>
  <c r="G1277" i="1" s="1"/>
  <c r="H1276" i="1"/>
  <c r="E1276" i="1"/>
  <c r="G1276" i="1" s="1"/>
  <c r="H1273" i="1"/>
  <c r="E1273" i="1"/>
  <c r="G1273" i="1" s="1"/>
  <c r="H1272" i="1"/>
  <c r="E1272" i="1"/>
  <c r="G1272" i="1" s="1"/>
  <c r="H1271" i="1"/>
  <c r="E1271" i="1"/>
  <c r="G1271" i="1" s="1"/>
  <c r="H1270" i="1"/>
  <c r="E1270" i="1"/>
  <c r="G1270" i="1" s="1"/>
  <c r="H1269" i="1"/>
  <c r="E1269" i="1"/>
  <c r="G1269" i="1" s="1"/>
  <c r="H1268" i="1"/>
  <c r="E1268" i="1"/>
  <c r="G1268" i="1" s="1"/>
  <c r="H423" i="1" l="1"/>
  <c r="E423" i="1"/>
  <c r="G423" i="1" s="1"/>
  <c r="H422" i="1"/>
  <c r="E422" i="1"/>
  <c r="G422" i="1" s="1"/>
  <c r="H421" i="1"/>
  <c r="E421" i="1"/>
  <c r="G421" i="1" s="1"/>
  <c r="H420" i="1"/>
  <c r="E420" i="1"/>
  <c r="G420" i="1" s="1"/>
  <c r="H419" i="1"/>
  <c r="E419" i="1"/>
  <c r="G419" i="1" s="1"/>
  <c r="H418" i="1"/>
  <c r="E418" i="1"/>
  <c r="G418" i="1" s="1"/>
  <c r="H417" i="1"/>
  <c r="E417" i="1"/>
  <c r="G417" i="1" s="1"/>
  <c r="H416" i="1"/>
  <c r="E416" i="1"/>
  <c r="G416" i="1" s="1"/>
  <c r="H415" i="1"/>
  <c r="E415" i="1"/>
  <c r="G415" i="1" s="1"/>
  <c r="H414" i="1"/>
  <c r="E414" i="1"/>
  <c r="G414" i="1" s="1"/>
  <c r="H413" i="1"/>
  <c r="E413" i="1"/>
  <c r="G413" i="1" s="1"/>
  <c r="H412" i="1"/>
  <c r="E412" i="1"/>
  <c r="G412" i="1" s="1"/>
  <c r="H411" i="1"/>
  <c r="E411" i="1"/>
  <c r="G411" i="1" s="1"/>
  <c r="H410" i="1"/>
  <c r="E410" i="1"/>
  <c r="G410" i="1" s="1"/>
  <c r="H409" i="1"/>
  <c r="E409" i="1"/>
  <c r="G409" i="1" s="1"/>
  <c r="H408" i="1"/>
  <c r="E408" i="1"/>
  <c r="G408" i="1" s="1"/>
  <c r="H407" i="1"/>
  <c r="E407" i="1"/>
  <c r="G407" i="1" s="1"/>
  <c r="H406" i="1"/>
  <c r="E406" i="1"/>
  <c r="G406" i="1" s="1"/>
  <c r="H405" i="1"/>
  <c r="E405" i="1"/>
  <c r="G405" i="1" s="1"/>
  <c r="H404" i="1"/>
  <c r="E404" i="1"/>
  <c r="G404" i="1" s="1"/>
  <c r="H403" i="1"/>
  <c r="E403" i="1"/>
  <c r="G403" i="1" s="1"/>
  <c r="H402" i="1"/>
  <c r="E402" i="1"/>
  <c r="G402" i="1" s="1"/>
  <c r="H401" i="1"/>
  <c r="E401" i="1"/>
  <c r="G401" i="1" s="1"/>
  <c r="H400" i="1"/>
  <c r="E400" i="1"/>
  <c r="G400" i="1" s="1"/>
  <c r="H399" i="1"/>
  <c r="E399" i="1"/>
  <c r="G399" i="1" s="1"/>
  <c r="H398" i="1"/>
  <c r="E398" i="1"/>
  <c r="G398" i="1" s="1"/>
  <c r="H397" i="1"/>
  <c r="E397" i="1"/>
  <c r="G397" i="1" s="1"/>
  <c r="H396" i="1"/>
  <c r="E396" i="1"/>
  <c r="G396" i="1" s="1"/>
  <c r="H394" i="1"/>
  <c r="E394" i="1"/>
  <c r="G394" i="1" s="1"/>
  <c r="H393" i="1"/>
  <c r="E393" i="1"/>
  <c r="G393" i="1" s="1"/>
  <c r="H392" i="1"/>
  <c r="E392" i="1"/>
  <c r="G392" i="1" s="1"/>
  <c r="H391" i="1"/>
  <c r="E391" i="1"/>
  <c r="G391" i="1" s="1"/>
  <c r="H390" i="1"/>
  <c r="E390" i="1"/>
  <c r="G390" i="1" s="1"/>
  <c r="H389" i="1"/>
  <c r="E389" i="1"/>
  <c r="G389" i="1" s="1"/>
  <c r="H388" i="1"/>
  <c r="E388" i="1"/>
  <c r="G388" i="1" s="1"/>
  <c r="H387" i="1"/>
  <c r="E387" i="1"/>
  <c r="G387" i="1" s="1"/>
  <c r="H386" i="1"/>
  <c r="E386" i="1"/>
  <c r="G386" i="1" s="1"/>
  <c r="H385" i="1"/>
  <c r="E385" i="1"/>
  <c r="G385" i="1" s="1"/>
  <c r="H384" i="1"/>
  <c r="E384" i="1"/>
  <c r="G384" i="1" s="1"/>
  <c r="H383" i="1"/>
  <c r="E383" i="1"/>
  <c r="G383" i="1" s="1"/>
  <c r="H382" i="1"/>
  <c r="E382" i="1"/>
  <c r="G382" i="1" s="1"/>
  <c r="H381" i="1"/>
  <c r="E381" i="1"/>
  <c r="G381" i="1" s="1"/>
  <c r="H380" i="1"/>
  <c r="E380" i="1"/>
  <c r="G380" i="1" s="1"/>
  <c r="H379" i="1"/>
  <c r="E379" i="1"/>
  <c r="G379" i="1" s="1"/>
  <c r="H378" i="1"/>
  <c r="E378" i="1"/>
  <c r="G378" i="1" s="1"/>
  <c r="H377" i="1"/>
  <c r="E377" i="1"/>
  <c r="G377" i="1" s="1"/>
  <c r="H376" i="1"/>
  <c r="E376" i="1"/>
  <c r="G376" i="1" s="1"/>
  <c r="H375" i="1"/>
  <c r="E375" i="1"/>
  <c r="G375" i="1" s="1"/>
  <c r="H374" i="1"/>
  <c r="E374" i="1"/>
  <c r="G374" i="1" s="1"/>
  <c r="H373" i="1"/>
  <c r="E373" i="1"/>
  <c r="G373" i="1" s="1"/>
  <c r="H372" i="1"/>
  <c r="E372" i="1"/>
  <c r="G372" i="1" s="1"/>
  <c r="H371" i="1"/>
  <c r="E371" i="1"/>
  <c r="G371" i="1" s="1"/>
  <c r="H370" i="1"/>
  <c r="E370" i="1"/>
  <c r="G370" i="1" s="1"/>
  <c r="H368" i="1"/>
  <c r="E368" i="1"/>
  <c r="G368" i="1" s="1"/>
  <c r="H367" i="1"/>
  <c r="E367" i="1"/>
  <c r="G367" i="1" s="1"/>
  <c r="H366" i="1"/>
  <c r="E366" i="1"/>
  <c r="G366" i="1" s="1"/>
  <c r="H365" i="1"/>
  <c r="E365" i="1"/>
  <c r="G365" i="1" s="1"/>
  <c r="H364" i="1"/>
  <c r="E364" i="1"/>
  <c r="G364" i="1" s="1"/>
  <c r="H363" i="1"/>
  <c r="E363" i="1"/>
  <c r="G363" i="1" s="1"/>
  <c r="H362" i="1"/>
  <c r="E362" i="1"/>
  <c r="G362" i="1" s="1"/>
  <c r="H361" i="1"/>
  <c r="E361" i="1"/>
  <c r="G361" i="1" s="1"/>
  <c r="H360" i="1"/>
  <c r="E360" i="1"/>
  <c r="G360" i="1" s="1"/>
  <c r="H359" i="1"/>
  <c r="E359" i="1"/>
  <c r="G359" i="1" s="1"/>
  <c r="H358" i="1"/>
  <c r="E358" i="1"/>
  <c r="G358" i="1" s="1"/>
  <c r="H357" i="1"/>
  <c r="E357" i="1"/>
  <c r="G357" i="1" s="1"/>
  <c r="H355" i="1"/>
  <c r="E355" i="1"/>
  <c r="G355" i="1" s="1"/>
  <c r="H354" i="1"/>
  <c r="E354" i="1"/>
  <c r="G354" i="1" s="1"/>
  <c r="H352" i="1"/>
  <c r="E352" i="1"/>
  <c r="G352" i="1" s="1"/>
  <c r="H351" i="1"/>
  <c r="E351" i="1"/>
  <c r="G351" i="1" s="1"/>
  <c r="H350" i="1"/>
  <c r="E350" i="1"/>
  <c r="G350" i="1" s="1"/>
  <c r="H349" i="1"/>
  <c r="E349" i="1"/>
  <c r="G349" i="1" s="1"/>
  <c r="H348" i="1"/>
  <c r="E348" i="1"/>
  <c r="G348" i="1" s="1"/>
  <c r="H347" i="1"/>
  <c r="E347" i="1"/>
  <c r="G347" i="1" s="1"/>
  <c r="H346" i="1"/>
  <c r="E346" i="1"/>
  <c r="G346" i="1" s="1"/>
  <c r="H345" i="1"/>
  <c r="E345" i="1"/>
  <c r="G345" i="1" s="1"/>
  <c r="H344" i="1"/>
  <c r="E344" i="1"/>
  <c r="G344" i="1" s="1"/>
  <c r="H343" i="1"/>
  <c r="E343" i="1"/>
  <c r="G343" i="1" s="1"/>
  <c r="H342" i="1"/>
  <c r="E342" i="1"/>
  <c r="G342" i="1" s="1"/>
  <c r="H341" i="1"/>
  <c r="E341" i="1"/>
  <c r="G341" i="1" s="1"/>
  <c r="H340" i="1"/>
  <c r="E340" i="1"/>
  <c r="G340" i="1" s="1"/>
  <c r="H339" i="1"/>
  <c r="E339" i="1"/>
  <c r="G339" i="1" s="1"/>
  <c r="H338" i="1"/>
  <c r="E338" i="1"/>
  <c r="G338" i="1" s="1"/>
  <c r="H337" i="1"/>
  <c r="E337" i="1"/>
  <c r="G337" i="1" s="1"/>
  <c r="H336" i="1"/>
  <c r="E336" i="1"/>
  <c r="G336" i="1" s="1"/>
  <c r="H330" i="1"/>
  <c r="E330" i="1"/>
  <c r="G330" i="1" s="1"/>
  <c r="H329" i="1"/>
  <c r="E329" i="1"/>
  <c r="G329" i="1" s="1"/>
  <c r="H328" i="1"/>
  <c r="E328" i="1"/>
  <c r="G328" i="1" s="1"/>
  <c r="H327" i="1"/>
  <c r="E327" i="1"/>
  <c r="G327" i="1" s="1"/>
  <c r="H326" i="1"/>
  <c r="E326" i="1"/>
  <c r="G326" i="1" s="1"/>
  <c r="H324" i="1"/>
  <c r="E324" i="1"/>
  <c r="G324" i="1" s="1"/>
  <c r="H323" i="1"/>
  <c r="E323" i="1"/>
  <c r="G323" i="1" s="1"/>
  <c r="H322" i="1"/>
  <c r="E322" i="1"/>
  <c r="G322" i="1" s="1"/>
  <c r="H321" i="1"/>
  <c r="E321" i="1"/>
  <c r="G321" i="1" s="1"/>
  <c r="H320" i="1"/>
  <c r="E320" i="1"/>
  <c r="G320" i="1" s="1"/>
  <c r="H319" i="1"/>
  <c r="E319" i="1"/>
  <c r="G319" i="1" s="1"/>
  <c r="H318" i="1"/>
  <c r="E318" i="1"/>
  <c r="G318" i="1" s="1"/>
  <c r="H317" i="1"/>
  <c r="E317" i="1"/>
  <c r="G317" i="1" s="1"/>
  <c r="H316" i="1"/>
  <c r="E316" i="1"/>
  <c r="G316" i="1" s="1"/>
  <c r="H315" i="1"/>
  <c r="E315" i="1"/>
  <c r="G315" i="1" s="1"/>
  <c r="H314" i="1"/>
  <c r="E314" i="1"/>
  <c r="G314" i="1" s="1"/>
  <c r="H313" i="1"/>
  <c r="E313" i="1"/>
  <c r="G313" i="1" s="1"/>
  <c r="H312" i="1"/>
  <c r="E312" i="1"/>
  <c r="G312" i="1" s="1"/>
  <c r="H311" i="1"/>
  <c r="E311" i="1"/>
  <c r="G311" i="1" s="1"/>
  <c r="H309" i="1"/>
  <c r="E309" i="1"/>
  <c r="G309" i="1" s="1"/>
  <c r="H308" i="1"/>
  <c r="E308" i="1"/>
  <c r="G308" i="1" s="1"/>
  <c r="H307" i="1"/>
  <c r="E307" i="1"/>
  <c r="G307" i="1" s="1"/>
  <c r="H305" i="1"/>
  <c r="E305" i="1"/>
  <c r="G305" i="1" s="1"/>
  <c r="H304" i="1"/>
  <c r="E304" i="1"/>
  <c r="G304" i="1" s="1"/>
  <c r="H303" i="1"/>
  <c r="E303" i="1"/>
  <c r="G303" i="1" s="1"/>
  <c r="H302" i="1"/>
  <c r="E302" i="1"/>
  <c r="G302" i="1" s="1"/>
  <c r="H301" i="1"/>
  <c r="E301" i="1"/>
  <c r="G301" i="1" s="1"/>
  <c r="H300" i="1"/>
  <c r="E300" i="1"/>
  <c r="G300" i="1" s="1"/>
  <c r="H299" i="1"/>
  <c r="E299" i="1"/>
  <c r="G299" i="1" s="1"/>
  <c r="H298" i="1"/>
  <c r="E298" i="1"/>
  <c r="G298" i="1" s="1"/>
  <c r="H297" i="1"/>
  <c r="E297" i="1"/>
  <c r="G297" i="1" s="1"/>
  <c r="H296" i="1"/>
  <c r="E296" i="1"/>
  <c r="G296" i="1" s="1"/>
  <c r="H295" i="1"/>
  <c r="E295" i="1"/>
  <c r="G295" i="1" s="1"/>
  <c r="H294" i="1"/>
  <c r="E294" i="1"/>
  <c r="G294" i="1" s="1"/>
  <c r="H293" i="1"/>
  <c r="E293" i="1"/>
  <c r="G293" i="1" s="1"/>
  <c r="H292" i="1"/>
  <c r="E292" i="1"/>
  <c r="G292" i="1" s="1"/>
  <c r="H290" i="1"/>
  <c r="E290" i="1"/>
  <c r="G290" i="1" s="1"/>
  <c r="H289" i="1"/>
  <c r="E289" i="1"/>
  <c r="G289" i="1" s="1"/>
  <c r="H288" i="1"/>
  <c r="E288" i="1"/>
  <c r="G288" i="1" s="1"/>
  <c r="H287" i="1"/>
  <c r="E287" i="1"/>
  <c r="G287" i="1" s="1"/>
  <c r="H286" i="1"/>
  <c r="E286" i="1"/>
  <c r="G286" i="1" s="1"/>
  <c r="H285" i="1"/>
  <c r="E285" i="1"/>
  <c r="G285" i="1" s="1"/>
  <c r="H284" i="1"/>
  <c r="E284" i="1"/>
  <c r="G284" i="1" s="1"/>
  <c r="H283" i="1"/>
  <c r="E283" i="1"/>
  <c r="G283" i="1" s="1"/>
  <c r="H282" i="1"/>
  <c r="E282" i="1"/>
  <c r="G282" i="1" s="1"/>
  <c r="H281" i="1"/>
  <c r="E281" i="1"/>
  <c r="G281" i="1" s="1"/>
  <c r="H280" i="1"/>
  <c r="E280" i="1"/>
  <c r="G280" i="1" s="1"/>
  <c r="H279" i="1"/>
  <c r="E279" i="1"/>
  <c r="G279" i="1" s="1"/>
  <c r="H277" i="1"/>
  <c r="E277" i="1"/>
  <c r="G277" i="1" s="1"/>
  <c r="H276" i="1"/>
  <c r="E276" i="1"/>
  <c r="G276" i="1" s="1"/>
  <c r="H275" i="1"/>
  <c r="E275" i="1"/>
  <c r="G275" i="1" s="1"/>
  <c r="H274" i="1"/>
  <c r="E274" i="1"/>
  <c r="G274" i="1" s="1"/>
  <c r="H273" i="1"/>
  <c r="E273" i="1"/>
  <c r="G273" i="1" s="1"/>
  <c r="H272" i="1"/>
  <c r="E272" i="1"/>
  <c r="G272" i="1" s="1"/>
  <c r="H271" i="1"/>
  <c r="E271" i="1"/>
  <c r="G271" i="1" s="1"/>
  <c r="H270" i="1"/>
  <c r="E270" i="1"/>
  <c r="G270" i="1" s="1"/>
  <c r="H269" i="1"/>
  <c r="E269" i="1"/>
  <c r="G269" i="1" s="1"/>
  <c r="H268" i="1"/>
  <c r="E268" i="1"/>
  <c r="G268" i="1" s="1"/>
  <c r="H267" i="1"/>
  <c r="E267" i="1"/>
  <c r="G267" i="1" s="1"/>
  <c r="H266" i="1"/>
  <c r="E266" i="1"/>
  <c r="G266" i="1" s="1"/>
  <c r="H265" i="1"/>
  <c r="E265" i="1"/>
  <c r="G265" i="1" s="1"/>
  <c r="H264" i="1"/>
  <c r="E264" i="1"/>
  <c r="G264" i="1" s="1"/>
  <c r="H263" i="1"/>
  <c r="E263" i="1"/>
  <c r="G263" i="1" s="1"/>
  <c r="H262" i="1"/>
  <c r="E262" i="1"/>
  <c r="G262" i="1" s="1"/>
  <c r="H261" i="1"/>
  <c r="E261" i="1"/>
  <c r="G261" i="1" s="1"/>
  <c r="H260" i="1"/>
  <c r="E260" i="1"/>
  <c r="G260" i="1" s="1"/>
  <c r="H259" i="1"/>
  <c r="E259" i="1"/>
  <c r="G259" i="1" s="1"/>
  <c r="H258" i="1"/>
  <c r="E258" i="1"/>
  <c r="G258" i="1" s="1"/>
  <c r="H257" i="1"/>
  <c r="E257" i="1"/>
  <c r="G257" i="1" s="1"/>
  <c r="H256" i="1"/>
  <c r="E256" i="1"/>
  <c r="G256" i="1" s="1"/>
  <c r="H255" i="1"/>
  <c r="E255" i="1"/>
  <c r="G255" i="1" s="1"/>
  <c r="H254" i="1"/>
  <c r="E254" i="1"/>
  <c r="G254" i="1" s="1"/>
  <c r="H253" i="1"/>
  <c r="E253" i="1"/>
  <c r="G253" i="1" s="1"/>
  <c r="H252" i="1"/>
  <c r="E252" i="1"/>
  <c r="G252" i="1" s="1"/>
  <c r="H251" i="1"/>
  <c r="E251" i="1"/>
  <c r="G251" i="1" s="1"/>
  <c r="H250" i="1"/>
  <c r="E250" i="1"/>
  <c r="G250" i="1" s="1"/>
  <c r="H249" i="1"/>
  <c r="E249" i="1"/>
  <c r="G249" i="1" s="1"/>
  <c r="H248" i="1"/>
  <c r="E248" i="1"/>
  <c r="G248" i="1" s="1"/>
  <c r="H247" i="1"/>
  <c r="E247" i="1"/>
  <c r="G247" i="1" s="1"/>
  <c r="H246" i="1"/>
  <c r="E246" i="1"/>
  <c r="G246" i="1" s="1"/>
  <c r="H245" i="1"/>
  <c r="E245" i="1"/>
  <c r="G245" i="1" s="1"/>
  <c r="H244" i="1"/>
  <c r="E244" i="1"/>
  <c r="G244" i="1" s="1"/>
  <c r="H243" i="1"/>
  <c r="E243" i="1"/>
  <c r="G243" i="1" s="1"/>
  <c r="H242" i="1"/>
  <c r="E242" i="1"/>
  <c r="G242" i="1" s="1"/>
  <c r="H241" i="1"/>
  <c r="E241" i="1"/>
  <c r="G241" i="1" s="1"/>
  <c r="H240" i="1"/>
  <c r="E240" i="1"/>
  <c r="G240" i="1" s="1"/>
  <c r="H239" i="1"/>
  <c r="E239" i="1"/>
  <c r="G239" i="1" s="1"/>
  <c r="H238" i="1"/>
  <c r="E238" i="1"/>
  <c r="G238" i="1" s="1"/>
  <c r="H236" i="1"/>
  <c r="E236" i="1"/>
  <c r="G236" i="1" s="1"/>
  <c r="H235" i="1"/>
  <c r="E235" i="1"/>
  <c r="G235" i="1" s="1"/>
  <c r="H234" i="1"/>
  <c r="E234" i="1"/>
  <c r="G234" i="1" s="1"/>
  <c r="H233" i="1"/>
  <c r="E233" i="1"/>
  <c r="G233" i="1" s="1"/>
  <c r="H232" i="1"/>
  <c r="E232" i="1"/>
  <c r="G232" i="1" s="1"/>
  <c r="H231" i="1"/>
  <c r="E231" i="1"/>
  <c r="G231" i="1" s="1"/>
  <c r="H230" i="1"/>
  <c r="E230" i="1"/>
  <c r="G230" i="1" s="1"/>
  <c r="H229" i="1"/>
  <c r="E229" i="1"/>
  <c r="G229" i="1" s="1"/>
  <c r="H228" i="1"/>
  <c r="E228" i="1"/>
  <c r="G228" i="1" s="1"/>
  <c r="H227" i="1"/>
  <c r="E227" i="1"/>
  <c r="G227" i="1" s="1"/>
  <c r="H226" i="1"/>
  <c r="E226" i="1"/>
  <c r="G226" i="1" s="1"/>
  <c r="H225" i="1"/>
  <c r="E225" i="1"/>
  <c r="G225" i="1" s="1"/>
  <c r="H224" i="1"/>
  <c r="E224" i="1"/>
  <c r="G224" i="1" s="1"/>
  <c r="H223" i="1"/>
  <c r="E223" i="1"/>
  <c r="G223" i="1" s="1"/>
  <c r="H222" i="1"/>
  <c r="E222" i="1"/>
  <c r="G222" i="1" s="1"/>
  <c r="H221" i="1"/>
  <c r="E221" i="1"/>
  <c r="G221" i="1" s="1"/>
  <c r="H220" i="1"/>
  <c r="E220" i="1"/>
  <c r="G220" i="1" s="1"/>
  <c r="H218" i="1"/>
  <c r="E218" i="1"/>
  <c r="G218" i="1" s="1"/>
  <c r="H217" i="1"/>
  <c r="E217" i="1"/>
  <c r="G217" i="1" s="1"/>
  <c r="H216" i="1"/>
  <c r="E216" i="1"/>
  <c r="G216" i="1" s="1"/>
  <c r="H215" i="1"/>
  <c r="E215" i="1"/>
  <c r="G215" i="1" s="1"/>
  <c r="H214" i="1"/>
  <c r="E214" i="1"/>
  <c r="G214" i="1" s="1"/>
  <c r="H213" i="1"/>
  <c r="E213" i="1"/>
  <c r="G213" i="1" s="1"/>
  <c r="H212" i="1"/>
  <c r="E212" i="1"/>
  <c r="G212" i="1" s="1"/>
  <c r="H210" i="1"/>
  <c r="E210" i="1"/>
  <c r="G210" i="1" s="1"/>
  <c r="H209" i="1"/>
  <c r="E209" i="1"/>
  <c r="G209" i="1" s="1"/>
  <c r="H208" i="1"/>
  <c r="E208" i="1"/>
  <c r="G208" i="1" s="1"/>
  <c r="H207" i="1"/>
  <c r="E207" i="1"/>
  <c r="G207" i="1" s="1"/>
  <c r="H206" i="1"/>
  <c r="E206" i="1"/>
  <c r="G206" i="1" s="1"/>
  <c r="H205" i="1"/>
  <c r="E205" i="1"/>
  <c r="G205" i="1" s="1"/>
  <c r="H204" i="1"/>
  <c r="E204" i="1"/>
  <c r="G204" i="1" s="1"/>
  <c r="H203" i="1"/>
  <c r="E203" i="1"/>
  <c r="G203" i="1" s="1"/>
  <c r="H202" i="1"/>
  <c r="E202" i="1"/>
  <c r="G202" i="1" s="1"/>
  <c r="H201" i="1"/>
  <c r="E201" i="1"/>
  <c r="G201" i="1" s="1"/>
  <c r="H200" i="1"/>
  <c r="E200" i="1"/>
  <c r="G200" i="1" s="1"/>
  <c r="H199" i="1"/>
  <c r="E199" i="1"/>
  <c r="G199" i="1" s="1"/>
  <c r="H198" i="1"/>
  <c r="E198" i="1"/>
  <c r="G198" i="1" s="1"/>
  <c r="H197" i="1"/>
  <c r="E197" i="1"/>
  <c r="G197" i="1" s="1"/>
  <c r="H196" i="1"/>
  <c r="E196" i="1"/>
  <c r="G196" i="1" s="1"/>
  <c r="H195" i="1"/>
  <c r="E195" i="1"/>
  <c r="G195" i="1" s="1"/>
  <c r="H194" i="1"/>
  <c r="E194" i="1"/>
  <c r="G194" i="1" s="1"/>
  <c r="H193" i="1"/>
  <c r="E193" i="1"/>
  <c r="G193" i="1" s="1"/>
  <c r="H192" i="1"/>
  <c r="E192" i="1"/>
  <c r="G192" i="1" s="1"/>
  <c r="H191" i="1"/>
  <c r="E191" i="1"/>
  <c r="G191" i="1" s="1"/>
  <c r="H190" i="1"/>
  <c r="E190" i="1"/>
  <c r="G190" i="1" s="1"/>
  <c r="H189" i="1"/>
  <c r="E189" i="1"/>
  <c r="G189" i="1" s="1"/>
  <c r="H188" i="1"/>
  <c r="E188" i="1"/>
  <c r="G188" i="1" s="1"/>
  <c r="H187" i="1"/>
  <c r="E187" i="1"/>
  <c r="G187" i="1" s="1"/>
  <c r="H186" i="1"/>
  <c r="E186" i="1"/>
  <c r="G186" i="1" s="1"/>
  <c r="H185" i="1"/>
  <c r="E185" i="1"/>
  <c r="G185" i="1" s="1"/>
  <c r="H184" i="1"/>
  <c r="E184" i="1"/>
  <c r="G184" i="1" s="1"/>
  <c r="H183" i="1"/>
  <c r="E183" i="1"/>
  <c r="G183" i="1" s="1"/>
  <c r="H182" i="1"/>
  <c r="E182" i="1"/>
  <c r="G182" i="1" s="1"/>
  <c r="H181" i="1"/>
  <c r="E181" i="1"/>
  <c r="G181" i="1" s="1"/>
  <c r="H180" i="1"/>
  <c r="E180" i="1"/>
  <c r="G180" i="1" s="1"/>
  <c r="H176" i="1"/>
  <c r="E176" i="1"/>
  <c r="G176" i="1" s="1"/>
  <c r="H175" i="1"/>
  <c r="E175" i="1"/>
  <c r="G175" i="1" s="1"/>
  <c r="H174" i="1"/>
  <c r="E174" i="1"/>
  <c r="G174" i="1" s="1"/>
  <c r="H173" i="1"/>
  <c r="E173" i="1"/>
  <c r="G173" i="1" s="1"/>
  <c r="H171" i="1"/>
  <c r="E171" i="1"/>
  <c r="G171" i="1" s="1"/>
  <c r="H170" i="1"/>
  <c r="E170" i="1"/>
  <c r="G170" i="1" s="1"/>
  <c r="H169" i="1"/>
  <c r="E169" i="1"/>
  <c r="G169" i="1" s="1"/>
  <c r="H168" i="1"/>
  <c r="E168" i="1"/>
  <c r="G168" i="1" s="1"/>
  <c r="H167" i="1"/>
  <c r="E167" i="1"/>
  <c r="G167" i="1" s="1"/>
  <c r="H166" i="1"/>
  <c r="E166" i="1"/>
  <c r="G166" i="1" s="1"/>
  <c r="H165" i="1"/>
  <c r="E165" i="1"/>
  <c r="G165" i="1" s="1"/>
  <c r="H164" i="1"/>
  <c r="E164" i="1"/>
  <c r="G164" i="1" s="1"/>
  <c r="H163" i="1"/>
  <c r="E163" i="1"/>
  <c r="G163" i="1" s="1"/>
  <c r="H162" i="1"/>
  <c r="E162" i="1"/>
  <c r="G162" i="1" s="1"/>
  <c r="H161" i="1"/>
  <c r="E161" i="1"/>
  <c r="G161" i="1" s="1"/>
  <c r="H160" i="1"/>
  <c r="E160" i="1"/>
  <c r="G160" i="1" s="1"/>
  <c r="H159" i="1"/>
  <c r="E159" i="1"/>
  <c r="G159" i="1" s="1"/>
  <c r="H158" i="1"/>
  <c r="E158" i="1"/>
  <c r="G158" i="1" s="1"/>
  <c r="H157" i="1"/>
  <c r="E157" i="1"/>
  <c r="G157" i="1" s="1"/>
  <c r="H156" i="1"/>
  <c r="E156" i="1"/>
  <c r="G156" i="1" s="1"/>
  <c r="H155" i="1"/>
  <c r="E155" i="1"/>
  <c r="G155" i="1" s="1"/>
  <c r="H154" i="1"/>
  <c r="E154" i="1"/>
  <c r="G154" i="1" s="1"/>
  <c r="H153" i="1"/>
  <c r="E153" i="1"/>
  <c r="G153" i="1" s="1"/>
  <c r="H152" i="1"/>
  <c r="E152" i="1"/>
  <c r="G152" i="1" s="1"/>
  <c r="H151" i="1"/>
  <c r="E151" i="1"/>
  <c r="G151" i="1" s="1"/>
  <c r="H150" i="1"/>
  <c r="E150" i="1"/>
  <c r="G150" i="1" s="1"/>
  <c r="H149" i="1"/>
  <c r="E149" i="1"/>
  <c r="G149" i="1" s="1"/>
  <c r="H148" i="1"/>
  <c r="E148" i="1"/>
  <c r="G148" i="1" s="1"/>
  <c r="H147" i="1"/>
  <c r="E147" i="1"/>
  <c r="G147" i="1" s="1"/>
  <c r="H146" i="1"/>
  <c r="E146" i="1"/>
  <c r="G146" i="1" s="1"/>
  <c r="H145" i="1"/>
  <c r="E145" i="1"/>
  <c r="G145" i="1" s="1"/>
  <c r="H144" i="1"/>
  <c r="E144" i="1"/>
  <c r="G144" i="1" s="1"/>
  <c r="H143" i="1"/>
  <c r="E143" i="1"/>
  <c r="G143" i="1" s="1"/>
  <c r="H142" i="1"/>
  <c r="E142" i="1"/>
  <c r="G142" i="1" s="1"/>
  <c r="H141" i="1"/>
  <c r="E141" i="1"/>
  <c r="G141" i="1" s="1"/>
  <c r="H140" i="1"/>
  <c r="E140" i="1"/>
  <c r="G140" i="1" s="1"/>
  <c r="H139" i="1"/>
  <c r="E139" i="1"/>
  <c r="G139" i="1" s="1"/>
  <c r="H138" i="1"/>
  <c r="E138" i="1"/>
  <c r="G138" i="1" s="1"/>
  <c r="H137" i="1"/>
  <c r="E137" i="1"/>
  <c r="G137" i="1" s="1"/>
  <c r="H136" i="1"/>
  <c r="E136" i="1"/>
  <c r="G136" i="1" s="1"/>
  <c r="H135" i="1"/>
  <c r="E135" i="1"/>
  <c r="G135" i="1" s="1"/>
  <c r="H134" i="1"/>
  <c r="E134" i="1"/>
  <c r="G134" i="1" s="1"/>
  <c r="H133" i="1"/>
  <c r="E133" i="1"/>
  <c r="G133" i="1" s="1"/>
  <c r="H132" i="1"/>
  <c r="E132" i="1"/>
  <c r="G132" i="1" s="1"/>
  <c r="H131" i="1"/>
  <c r="E131" i="1"/>
  <c r="G131" i="1" s="1"/>
  <c r="H129" i="1"/>
  <c r="E129" i="1"/>
  <c r="G129" i="1" s="1"/>
  <c r="H128" i="1"/>
  <c r="E128" i="1"/>
  <c r="G128" i="1" s="1"/>
  <c r="H126" i="1"/>
  <c r="E126" i="1"/>
  <c r="G126" i="1" s="1"/>
  <c r="H125" i="1"/>
  <c r="E125" i="1"/>
  <c r="G125" i="1" s="1"/>
  <c r="H124" i="1"/>
  <c r="E124" i="1"/>
  <c r="G124" i="1" s="1"/>
  <c r="H122" i="1"/>
  <c r="E122" i="1"/>
  <c r="G122" i="1" s="1"/>
  <c r="H120" i="1"/>
  <c r="E120" i="1"/>
  <c r="G120" i="1" s="1"/>
  <c r="H119" i="1"/>
  <c r="E119" i="1"/>
  <c r="G119" i="1" s="1"/>
  <c r="H118" i="1"/>
  <c r="E118" i="1"/>
  <c r="G118" i="1" s="1"/>
  <c r="H116" i="1"/>
  <c r="E116" i="1"/>
  <c r="G116" i="1" s="1"/>
  <c r="H115" i="1"/>
  <c r="E115" i="1"/>
  <c r="G115" i="1" s="1"/>
  <c r="H114" i="1"/>
  <c r="E114" i="1"/>
  <c r="G114" i="1" s="1"/>
  <c r="H113" i="1"/>
  <c r="E113" i="1"/>
  <c r="G113" i="1" s="1"/>
  <c r="H112" i="1"/>
  <c r="E112" i="1"/>
  <c r="G112" i="1" s="1"/>
  <c r="H111" i="1"/>
  <c r="E111" i="1"/>
  <c r="G111" i="1" s="1"/>
  <c r="H110" i="1"/>
  <c r="E110" i="1"/>
  <c r="G110" i="1" s="1"/>
  <c r="H109" i="1"/>
  <c r="E109" i="1"/>
  <c r="G109" i="1" s="1"/>
  <c r="H108" i="1"/>
  <c r="E108" i="1"/>
  <c r="G108" i="1" s="1"/>
  <c r="H107" i="1"/>
  <c r="E107" i="1"/>
  <c r="G107" i="1" s="1"/>
  <c r="H106" i="1"/>
  <c r="E106" i="1"/>
  <c r="G106" i="1" s="1"/>
  <c r="H105" i="1"/>
  <c r="E105" i="1"/>
  <c r="G105" i="1" s="1"/>
  <c r="H104" i="1"/>
  <c r="E104" i="1"/>
  <c r="G104" i="1" s="1"/>
  <c r="H103" i="1"/>
  <c r="E103" i="1"/>
  <c r="G103" i="1" s="1"/>
  <c r="H102" i="1"/>
  <c r="E102" i="1"/>
  <c r="G102" i="1" s="1"/>
  <c r="H101" i="1"/>
  <c r="E101" i="1"/>
  <c r="G101" i="1" s="1"/>
  <c r="H100" i="1"/>
  <c r="E100" i="1"/>
  <c r="G100" i="1" s="1"/>
  <c r="H99" i="1"/>
  <c r="E99" i="1"/>
  <c r="G99" i="1" s="1"/>
  <c r="H98" i="1"/>
  <c r="E98" i="1"/>
  <c r="G98" i="1" s="1"/>
  <c r="H97" i="1"/>
  <c r="E97" i="1"/>
  <c r="G97" i="1" s="1"/>
  <c r="H96" i="1"/>
  <c r="E96" i="1"/>
  <c r="G96" i="1" s="1"/>
  <c r="H95" i="1"/>
  <c r="E95" i="1"/>
  <c r="G95" i="1" s="1"/>
  <c r="H94" i="1"/>
  <c r="E94" i="1"/>
  <c r="G94" i="1" s="1"/>
  <c r="H93" i="1"/>
  <c r="E93" i="1"/>
  <c r="G93" i="1" s="1"/>
  <c r="H91" i="1"/>
  <c r="E91" i="1"/>
  <c r="G91" i="1" s="1"/>
  <c r="H90" i="1"/>
  <c r="E90" i="1"/>
  <c r="G90" i="1" s="1"/>
  <c r="H89" i="1"/>
  <c r="E89" i="1"/>
  <c r="G89" i="1" s="1"/>
  <c r="H88" i="1"/>
  <c r="E88" i="1"/>
  <c r="G88" i="1" s="1"/>
  <c r="H87" i="1"/>
  <c r="E87" i="1"/>
  <c r="G87" i="1" s="1"/>
  <c r="H86" i="1"/>
  <c r="E86" i="1"/>
  <c r="G86" i="1" s="1"/>
  <c r="H85" i="1"/>
  <c r="E85" i="1"/>
  <c r="G85" i="1" s="1"/>
  <c r="H84" i="1"/>
  <c r="E84" i="1"/>
  <c r="G84" i="1" s="1"/>
  <c r="H83" i="1"/>
  <c r="E83" i="1"/>
  <c r="G83" i="1" s="1"/>
  <c r="H82" i="1"/>
  <c r="E82" i="1"/>
  <c r="G82" i="1" s="1"/>
  <c r="H81" i="1"/>
  <c r="E81" i="1"/>
  <c r="G81" i="1" s="1"/>
  <c r="H80" i="1"/>
  <c r="E80" i="1"/>
  <c r="G80" i="1" s="1"/>
  <c r="H79" i="1"/>
  <c r="E79" i="1"/>
  <c r="G79" i="1" s="1"/>
  <c r="H78" i="1"/>
  <c r="E78" i="1"/>
  <c r="G78" i="1" s="1"/>
  <c r="H77" i="1"/>
  <c r="E77" i="1"/>
  <c r="G77" i="1" s="1"/>
  <c r="H76" i="1"/>
  <c r="E76" i="1"/>
  <c r="G76" i="1" s="1"/>
  <c r="H75" i="1"/>
  <c r="E75" i="1"/>
  <c r="G75" i="1" s="1"/>
  <c r="H74" i="1"/>
  <c r="E74" i="1"/>
  <c r="G74" i="1" s="1"/>
  <c r="H73" i="1"/>
  <c r="E73" i="1"/>
  <c r="G73" i="1" s="1"/>
  <c r="H72" i="1"/>
  <c r="E72" i="1"/>
  <c r="G72" i="1" s="1"/>
  <c r="H71" i="1"/>
  <c r="E71" i="1"/>
  <c r="G71" i="1" s="1"/>
  <c r="H70" i="1"/>
  <c r="E70" i="1"/>
  <c r="G70" i="1" s="1"/>
  <c r="H69" i="1"/>
  <c r="E69" i="1"/>
  <c r="G69" i="1" s="1"/>
  <c r="H68" i="1"/>
  <c r="E68" i="1"/>
  <c r="G68" i="1" s="1"/>
  <c r="H67" i="1"/>
  <c r="E67" i="1"/>
  <c r="G67" i="1" s="1"/>
  <c r="H66" i="1"/>
  <c r="E66" i="1"/>
  <c r="G66" i="1" s="1"/>
  <c r="H65" i="1"/>
  <c r="E65" i="1"/>
  <c r="G65" i="1" s="1"/>
  <c r="H64" i="1"/>
  <c r="E64" i="1"/>
  <c r="G64" i="1" s="1"/>
  <c r="H63" i="1"/>
  <c r="E63" i="1"/>
  <c r="G63" i="1" s="1"/>
  <c r="H62" i="1"/>
  <c r="E62" i="1"/>
  <c r="G62" i="1" s="1"/>
  <c r="H61" i="1"/>
  <c r="E61" i="1"/>
  <c r="G61" i="1" s="1"/>
  <c r="H60" i="1"/>
  <c r="E60" i="1"/>
  <c r="G60" i="1" s="1"/>
  <c r="H59" i="1"/>
  <c r="E59" i="1"/>
  <c r="G59" i="1" s="1"/>
  <c r="H58" i="1"/>
  <c r="E58" i="1"/>
  <c r="G58" i="1" s="1"/>
  <c r="H57" i="1"/>
  <c r="E57" i="1"/>
  <c r="G57" i="1" s="1"/>
  <c r="H55" i="1"/>
  <c r="E55" i="1"/>
  <c r="G55" i="1" s="1"/>
  <c r="H54" i="1"/>
  <c r="E54" i="1"/>
  <c r="G54" i="1" s="1"/>
  <c r="H53" i="1"/>
  <c r="E53" i="1"/>
  <c r="G53" i="1" s="1"/>
  <c r="H51" i="1"/>
  <c r="E51" i="1"/>
  <c r="G51" i="1" s="1"/>
  <c r="H50" i="1"/>
  <c r="E50" i="1"/>
  <c r="G50" i="1" s="1"/>
  <c r="H49" i="1"/>
  <c r="E49" i="1"/>
  <c r="G49" i="1" s="1"/>
  <c r="H48" i="1"/>
  <c r="E48" i="1"/>
  <c r="G48" i="1" s="1"/>
  <c r="H47" i="1"/>
  <c r="E47" i="1"/>
  <c r="G47" i="1" s="1"/>
  <c r="H46" i="1"/>
  <c r="E46" i="1"/>
  <c r="G46" i="1" s="1"/>
  <c r="H45" i="1"/>
  <c r="E45" i="1"/>
  <c r="G45" i="1" s="1"/>
  <c r="H44" i="1"/>
  <c r="E44" i="1"/>
  <c r="G44" i="1" s="1"/>
  <c r="H43" i="1"/>
  <c r="E43" i="1"/>
  <c r="G43" i="1" s="1"/>
  <c r="H42" i="1"/>
  <c r="E42" i="1"/>
  <c r="G42" i="1" s="1"/>
  <c r="H41" i="1"/>
  <c r="E41" i="1"/>
  <c r="G41" i="1" s="1"/>
  <c r="H40" i="1"/>
  <c r="E40" i="1"/>
  <c r="G40" i="1" s="1"/>
  <c r="H39" i="1"/>
  <c r="E39" i="1"/>
  <c r="G39" i="1" s="1"/>
  <c r="H38" i="1"/>
  <c r="E38" i="1"/>
  <c r="G38" i="1" s="1"/>
  <c r="H37" i="1"/>
  <c r="E37" i="1"/>
  <c r="G37" i="1" s="1"/>
  <c r="H36" i="1"/>
  <c r="E36" i="1"/>
  <c r="G36" i="1" s="1"/>
  <c r="H35" i="1"/>
  <c r="E35" i="1"/>
  <c r="G35" i="1" s="1"/>
  <c r="H34" i="1"/>
  <c r="E34" i="1"/>
  <c r="G34" i="1" s="1"/>
  <c r="H32" i="1"/>
  <c r="E32" i="1"/>
  <c r="G32" i="1" s="1"/>
  <c r="H31" i="1"/>
  <c r="E31" i="1"/>
  <c r="G31" i="1" s="1"/>
  <c r="H30" i="1"/>
  <c r="E30" i="1"/>
  <c r="G30" i="1" s="1"/>
  <c r="H29" i="1"/>
  <c r="E29" i="1"/>
  <c r="G29" i="1" s="1"/>
  <c r="H28" i="1"/>
  <c r="E28" i="1"/>
  <c r="G28" i="1" s="1"/>
  <c r="H27" i="1"/>
  <c r="E27" i="1"/>
  <c r="G27" i="1" s="1"/>
  <c r="H26" i="1"/>
  <c r="E26" i="1"/>
  <c r="G26" i="1" s="1"/>
  <c r="H25" i="1"/>
  <c r="E25" i="1"/>
  <c r="G25" i="1" s="1"/>
  <c r="H24" i="1"/>
  <c r="E24" i="1"/>
  <c r="G24" i="1" s="1"/>
  <c r="H23" i="1"/>
  <c r="E23" i="1"/>
  <c r="G23" i="1" s="1"/>
  <c r="H22" i="1"/>
  <c r="E22" i="1"/>
  <c r="G22" i="1" s="1"/>
  <c r="H21" i="1"/>
  <c r="E21" i="1"/>
  <c r="G21" i="1" s="1"/>
  <c r="H20" i="1"/>
  <c r="E20" i="1"/>
  <c r="G20" i="1" s="1"/>
  <c r="H19" i="1"/>
  <c r="E19" i="1"/>
  <c r="G19" i="1" s="1"/>
  <c r="H18" i="1"/>
  <c r="E18" i="1"/>
  <c r="G18" i="1" s="1"/>
  <c r="H17" i="1"/>
  <c r="E17" i="1"/>
  <c r="G17" i="1" s="1"/>
  <c r="H16" i="1"/>
  <c r="E16" i="1"/>
  <c r="G16" i="1" s="1"/>
  <c r="H15" i="1"/>
  <c r="E15" i="1"/>
  <c r="G15" i="1" s="1"/>
  <c r="H14" i="1"/>
  <c r="E14" i="1"/>
  <c r="G14" i="1" s="1"/>
  <c r="H12" i="1"/>
  <c r="E12" i="1"/>
  <c r="G12" i="1" s="1"/>
  <c r="H11" i="1"/>
  <c r="E11" i="1"/>
  <c r="G11" i="1" s="1"/>
  <c r="H10" i="1"/>
  <c r="E10" i="1"/>
  <c r="G10" i="1" s="1"/>
  <c r="H7" i="1"/>
  <c r="E7" i="1"/>
  <c r="G7" i="1" s="1"/>
  <c r="H6" i="1"/>
  <c r="E6" i="1"/>
  <c r="G6" i="1" s="1"/>
  <c r="H5" i="1"/>
  <c r="E5" i="1"/>
  <c r="G5" i="1" s="1"/>
  <c r="H4" i="1"/>
  <c r="E4" i="1"/>
  <c r="G4" i="1" s="1"/>
  <c r="H3" i="1"/>
  <c r="E3" i="1"/>
  <c r="G3" i="1" s="1"/>
  <c r="H2955" i="1"/>
  <c r="E2955" i="1"/>
  <c r="G2955" i="1" s="1"/>
  <c r="H2954" i="1"/>
  <c r="E2954" i="1"/>
  <c r="G2954" i="1" s="1"/>
  <c r="H2953" i="1"/>
  <c r="E2953" i="1"/>
  <c r="G2953" i="1" s="1"/>
  <c r="H2952" i="1"/>
  <c r="E2952" i="1"/>
  <c r="G2952" i="1" s="1"/>
  <c r="H2951" i="1"/>
  <c r="E2951" i="1"/>
  <c r="G2951" i="1" s="1"/>
  <c r="H2949" i="1"/>
  <c r="E2949" i="1"/>
  <c r="G2949" i="1" s="1"/>
  <c r="H2948" i="1"/>
  <c r="E2948" i="1"/>
  <c r="G2948" i="1" s="1"/>
  <c r="H2947" i="1"/>
  <c r="E2947" i="1"/>
  <c r="G2947" i="1" s="1"/>
  <c r="H2946" i="1"/>
  <c r="E2946" i="1"/>
  <c r="G2946" i="1" s="1"/>
  <c r="H2945" i="1"/>
  <c r="E2945" i="1"/>
  <c r="G2945" i="1" s="1"/>
  <c r="H2944" i="1"/>
  <c r="E2944" i="1"/>
  <c r="G2944" i="1" s="1"/>
  <c r="H2943" i="1"/>
  <c r="E2943" i="1"/>
  <c r="G2943" i="1" s="1"/>
  <c r="H2942" i="1"/>
  <c r="E2942" i="1"/>
  <c r="G2942" i="1" s="1"/>
  <c r="H2941" i="1"/>
  <c r="E2941" i="1"/>
  <c r="G2941" i="1" s="1"/>
  <c r="H2940" i="1"/>
  <c r="E2940" i="1"/>
  <c r="G2940" i="1" s="1"/>
  <c r="H2939" i="1"/>
  <c r="E2939" i="1"/>
  <c r="G2939" i="1" s="1"/>
  <c r="H2938" i="1"/>
  <c r="E2938" i="1"/>
  <c r="G2938" i="1" s="1"/>
  <c r="H2937" i="1"/>
  <c r="E2937" i="1"/>
  <c r="G2937" i="1" s="1"/>
  <c r="H2936" i="1"/>
  <c r="E2936" i="1"/>
  <c r="G2936" i="1" s="1"/>
  <c r="H2935" i="1"/>
  <c r="E2935" i="1"/>
  <c r="G2935" i="1" s="1"/>
  <c r="H2934" i="1"/>
  <c r="E2934" i="1"/>
  <c r="G2934" i="1" s="1"/>
  <c r="H2933" i="1"/>
  <c r="E2933" i="1"/>
  <c r="G2933" i="1" s="1"/>
  <c r="H2932" i="1"/>
  <c r="E2932" i="1"/>
  <c r="G2932" i="1" s="1"/>
  <c r="H2931" i="1"/>
  <c r="E2931" i="1"/>
  <c r="G2931" i="1" s="1"/>
  <c r="H2930" i="1"/>
  <c r="E2930" i="1"/>
  <c r="G2930" i="1" s="1"/>
  <c r="H2929" i="1"/>
  <c r="E2929" i="1"/>
  <c r="G2929" i="1" s="1"/>
  <c r="H2928" i="1"/>
  <c r="E2928" i="1"/>
  <c r="G2928" i="1" s="1"/>
  <c r="H2926" i="1"/>
  <c r="E2926" i="1"/>
  <c r="G2926" i="1" s="1"/>
  <c r="H2925" i="1"/>
  <c r="E2925" i="1"/>
  <c r="G2925" i="1" s="1"/>
  <c r="H2924" i="1"/>
  <c r="E2924" i="1"/>
  <c r="G2924" i="1" s="1"/>
  <c r="H2923" i="1"/>
  <c r="E2923" i="1"/>
  <c r="G2923" i="1" s="1"/>
  <c r="H2922" i="1"/>
  <c r="E2922" i="1"/>
  <c r="G2922" i="1" s="1"/>
  <c r="H2921" i="1"/>
  <c r="E2921" i="1"/>
  <c r="G2921" i="1" s="1"/>
  <c r="H2920" i="1"/>
  <c r="E2920" i="1"/>
  <c r="G2920" i="1" s="1"/>
  <c r="H2919" i="1"/>
  <c r="E2919" i="1"/>
  <c r="G2919" i="1" s="1"/>
  <c r="H2918" i="1"/>
  <c r="E2918" i="1"/>
  <c r="G2918" i="1" s="1"/>
  <c r="H2917" i="1"/>
  <c r="E2917" i="1"/>
  <c r="G2917" i="1" s="1"/>
  <c r="H2916" i="1"/>
  <c r="E2916" i="1"/>
  <c r="G2916" i="1" s="1"/>
  <c r="H2915" i="1"/>
  <c r="E2915" i="1"/>
  <c r="G2915" i="1" s="1"/>
  <c r="H2914" i="1"/>
  <c r="E2914" i="1"/>
  <c r="G2914" i="1" s="1"/>
  <c r="H2913" i="1"/>
  <c r="E2913" i="1"/>
  <c r="G2913" i="1" s="1"/>
  <c r="H2912" i="1"/>
  <c r="E2912" i="1"/>
  <c r="G2912" i="1" s="1"/>
  <c r="H2911" i="1"/>
  <c r="E2911" i="1"/>
  <c r="G2911" i="1" s="1"/>
  <c r="H2910" i="1"/>
  <c r="E2910" i="1"/>
  <c r="G2910" i="1" s="1"/>
  <c r="H2909" i="1"/>
  <c r="E2909" i="1"/>
  <c r="G2909" i="1" s="1"/>
  <c r="H2908" i="1"/>
  <c r="E2908" i="1"/>
  <c r="G2908" i="1" s="1"/>
  <c r="H2907" i="1"/>
  <c r="E2907" i="1"/>
  <c r="G2907" i="1" s="1"/>
  <c r="H2906" i="1"/>
  <c r="E2906" i="1"/>
  <c r="G2906" i="1" s="1"/>
  <c r="H2905" i="1"/>
  <c r="E2905" i="1"/>
  <c r="G2905" i="1" s="1"/>
  <c r="H2904" i="1"/>
  <c r="E2904" i="1"/>
  <c r="G2904" i="1" s="1"/>
  <c r="H2903" i="1"/>
  <c r="E2903" i="1"/>
  <c r="G2903" i="1" s="1"/>
  <c r="H2902" i="1"/>
  <c r="E2902" i="1"/>
  <c r="G2902" i="1" s="1"/>
  <c r="H2901" i="1"/>
  <c r="E2901" i="1"/>
  <c r="G2901" i="1" s="1"/>
  <c r="H2900" i="1"/>
  <c r="E2900" i="1"/>
  <c r="G2900" i="1" s="1"/>
  <c r="H2899" i="1"/>
  <c r="E2899" i="1"/>
  <c r="G2899" i="1" s="1"/>
  <c r="H2898" i="1"/>
  <c r="E2898" i="1"/>
  <c r="G2898" i="1" s="1"/>
  <c r="H2897" i="1"/>
  <c r="E2897" i="1"/>
  <c r="G2897" i="1" s="1"/>
  <c r="H2896" i="1"/>
  <c r="E2896" i="1"/>
  <c r="G2896" i="1" s="1"/>
  <c r="H2895" i="1"/>
  <c r="E2895" i="1"/>
  <c r="G2895" i="1" s="1"/>
  <c r="H2894" i="1"/>
  <c r="E2894" i="1"/>
  <c r="G2894" i="1" s="1"/>
  <c r="H2893" i="1"/>
  <c r="E2893" i="1"/>
  <c r="G2893" i="1" s="1"/>
  <c r="H2892" i="1"/>
  <c r="E2892" i="1"/>
  <c r="G2892" i="1" s="1"/>
  <c r="H2891" i="1"/>
  <c r="E2891" i="1"/>
  <c r="G2891" i="1" s="1"/>
  <c r="H2890" i="1"/>
  <c r="E2890" i="1"/>
  <c r="G2890" i="1" s="1"/>
  <c r="H2887" i="1"/>
  <c r="E2887" i="1"/>
  <c r="G2887" i="1" s="1"/>
  <c r="H2886" i="1"/>
  <c r="E2886" i="1"/>
  <c r="G2886" i="1" s="1"/>
  <c r="H2884" i="1"/>
  <c r="E2884" i="1"/>
  <c r="G2884" i="1" s="1"/>
  <c r="H2883" i="1"/>
  <c r="E2883" i="1"/>
  <c r="G2883" i="1" s="1"/>
  <c r="H2882" i="1"/>
  <c r="E2882" i="1"/>
  <c r="G2882" i="1" s="1"/>
  <c r="H2881" i="1"/>
  <c r="E2881" i="1"/>
  <c r="G2881" i="1" s="1"/>
  <c r="H2880" i="1"/>
  <c r="E2880" i="1"/>
  <c r="G2880" i="1" s="1"/>
  <c r="H2879" i="1"/>
  <c r="E2879" i="1"/>
  <c r="G2879" i="1" s="1"/>
  <c r="H2878" i="1"/>
  <c r="E2878" i="1"/>
  <c r="G2878" i="1" s="1"/>
  <c r="H2877" i="1"/>
  <c r="E2877" i="1"/>
  <c r="G2877" i="1" s="1"/>
  <c r="H2876" i="1"/>
  <c r="E2876" i="1"/>
  <c r="G2876" i="1" s="1"/>
  <c r="H2875" i="1"/>
  <c r="E2875" i="1"/>
  <c r="G2875" i="1" s="1"/>
  <c r="H2874" i="1"/>
  <c r="E2874" i="1"/>
  <c r="G2874" i="1" s="1"/>
  <c r="H2873" i="1"/>
  <c r="E2873" i="1"/>
  <c r="G2873" i="1" s="1"/>
  <c r="H2872" i="1"/>
  <c r="E2872" i="1"/>
  <c r="G2872" i="1" s="1"/>
  <c r="H2871" i="1"/>
  <c r="E2871" i="1"/>
  <c r="G2871" i="1" s="1"/>
  <c r="H2870" i="1"/>
  <c r="E2870" i="1"/>
  <c r="G2870" i="1" s="1"/>
  <c r="H2869" i="1"/>
  <c r="E2869" i="1"/>
  <c r="G2869" i="1" s="1"/>
  <c r="H2868" i="1"/>
  <c r="E2868" i="1"/>
  <c r="G2868" i="1" s="1"/>
  <c r="H2862" i="1"/>
  <c r="E2862" i="1"/>
  <c r="G2862" i="1" s="1"/>
  <c r="H2861" i="1"/>
  <c r="E2861" i="1"/>
  <c r="G2861" i="1" s="1"/>
  <c r="H2860" i="1"/>
  <c r="E2860" i="1"/>
  <c r="G2860" i="1" s="1"/>
  <c r="H2859" i="1"/>
  <c r="E2859" i="1"/>
  <c r="G2859" i="1" s="1"/>
  <c r="H2858" i="1"/>
  <c r="E2858" i="1"/>
  <c r="G2858" i="1" s="1"/>
  <c r="H2856" i="1"/>
  <c r="E2856" i="1"/>
  <c r="G2856" i="1" s="1"/>
  <c r="H2855" i="1"/>
  <c r="E2855" i="1"/>
  <c r="G2855" i="1" s="1"/>
  <c r="H2854" i="1"/>
  <c r="E2854" i="1"/>
  <c r="G2854" i="1" s="1"/>
  <c r="H2853" i="1"/>
  <c r="E2853" i="1"/>
  <c r="G2853" i="1" s="1"/>
  <c r="H2852" i="1"/>
  <c r="E2852" i="1"/>
  <c r="G2852" i="1" s="1"/>
  <c r="H2851" i="1"/>
  <c r="E2851" i="1"/>
  <c r="G2851" i="1" s="1"/>
  <c r="H2850" i="1"/>
  <c r="E2850" i="1"/>
  <c r="G2850" i="1" s="1"/>
  <c r="H2848" i="1"/>
  <c r="E2848" i="1"/>
  <c r="G2848" i="1" s="1"/>
  <c r="H2847" i="1"/>
  <c r="E2847" i="1"/>
  <c r="G2847" i="1" s="1"/>
  <c r="H2846" i="1"/>
  <c r="E2846" i="1"/>
  <c r="G2846" i="1" s="1"/>
  <c r="H2845" i="1"/>
  <c r="E2845" i="1"/>
  <c r="G2845" i="1" s="1"/>
  <c r="H2844" i="1"/>
  <c r="E2844" i="1"/>
  <c r="G2844" i="1" s="1"/>
  <c r="H2843" i="1"/>
  <c r="E2843" i="1"/>
  <c r="G2843" i="1" s="1"/>
  <c r="H2841" i="1"/>
  <c r="E2841" i="1"/>
  <c r="G2841" i="1" s="1"/>
  <c r="H2840" i="1"/>
  <c r="E2840" i="1"/>
  <c r="G2840" i="1" s="1"/>
  <c r="H2839" i="1"/>
  <c r="E2839" i="1"/>
  <c r="G2839" i="1" s="1"/>
  <c r="H2838" i="1"/>
  <c r="E2838" i="1"/>
  <c r="G2838" i="1" s="1"/>
  <c r="H2837" i="1"/>
  <c r="E2837" i="1"/>
  <c r="G2837" i="1" s="1"/>
  <c r="H2836" i="1"/>
  <c r="E2836" i="1"/>
  <c r="G2836" i="1" s="1"/>
  <c r="H2835" i="1"/>
  <c r="E2835" i="1"/>
  <c r="G2835" i="1" s="1"/>
  <c r="H2834" i="1"/>
  <c r="E2834" i="1"/>
  <c r="G2834" i="1" s="1"/>
  <c r="H2833" i="1"/>
  <c r="E2833" i="1"/>
  <c r="G2833" i="1" s="1"/>
  <c r="H2832" i="1"/>
  <c r="E2832" i="1"/>
  <c r="G2832" i="1" s="1"/>
  <c r="H2831" i="1"/>
  <c r="E2831" i="1"/>
  <c r="G2831" i="1" s="1"/>
  <c r="H2830" i="1"/>
  <c r="E2830" i="1"/>
  <c r="G2830" i="1" s="1"/>
  <c r="H2829" i="1"/>
  <c r="E2829" i="1"/>
  <c r="G2829" i="1" s="1"/>
  <c r="H2828" i="1"/>
  <c r="E2828" i="1"/>
  <c r="G2828" i="1" s="1"/>
  <c r="H2827" i="1"/>
  <c r="E2827" i="1"/>
  <c r="G2827" i="1" s="1"/>
  <c r="H2826" i="1"/>
  <c r="E2826" i="1"/>
  <c r="G2826" i="1" s="1"/>
  <c r="H2825" i="1"/>
  <c r="E2825" i="1"/>
  <c r="G2825" i="1" s="1"/>
  <c r="H2824" i="1"/>
  <c r="E2824" i="1"/>
  <c r="G2824" i="1" s="1"/>
  <c r="H2822" i="1"/>
  <c r="E2822" i="1"/>
  <c r="G2822" i="1" s="1"/>
  <c r="H2821" i="1"/>
  <c r="E2821" i="1"/>
  <c r="G2821" i="1" s="1"/>
  <c r="H2820" i="1"/>
  <c r="E2820" i="1"/>
  <c r="G2820" i="1" s="1"/>
  <c r="H2819" i="1"/>
  <c r="E2819" i="1"/>
  <c r="G2819" i="1" s="1"/>
  <c r="H2818" i="1"/>
  <c r="E2818" i="1"/>
  <c r="G2818" i="1" s="1"/>
  <c r="H2817" i="1"/>
  <c r="E2817" i="1"/>
  <c r="G2817" i="1" s="1"/>
  <c r="H2816" i="1"/>
  <c r="E2816" i="1"/>
  <c r="G2816" i="1" s="1"/>
  <c r="H2815" i="1"/>
  <c r="E2815" i="1"/>
  <c r="G2815" i="1" s="1"/>
  <c r="H2814" i="1"/>
  <c r="E2814" i="1"/>
  <c r="G2814" i="1" s="1"/>
  <c r="H2813" i="1"/>
  <c r="E2813" i="1"/>
  <c r="G2813" i="1" s="1"/>
  <c r="H2812" i="1"/>
  <c r="E2812" i="1"/>
  <c r="G2812" i="1" s="1"/>
  <c r="H2811" i="1"/>
  <c r="E2811" i="1"/>
  <c r="G2811" i="1" s="1"/>
  <c r="H2809" i="1"/>
  <c r="E2809" i="1"/>
  <c r="G2809" i="1" s="1"/>
  <c r="H2808" i="1"/>
  <c r="E2808" i="1"/>
  <c r="G2808" i="1" s="1"/>
  <c r="H2807" i="1"/>
  <c r="E2807" i="1"/>
  <c r="G2807" i="1" s="1"/>
  <c r="H2806" i="1"/>
  <c r="E2806" i="1"/>
  <c r="G2806" i="1" s="1"/>
  <c r="H2805" i="1"/>
  <c r="E2805" i="1"/>
  <c r="G2805" i="1" s="1"/>
  <c r="H2804" i="1"/>
  <c r="E2804" i="1"/>
  <c r="G2804" i="1" s="1"/>
  <c r="H2803" i="1"/>
  <c r="E2803" i="1"/>
  <c r="G2803" i="1" s="1"/>
  <c r="H2802" i="1"/>
  <c r="E2802" i="1"/>
  <c r="G2802" i="1" s="1"/>
  <c r="H2801" i="1"/>
  <c r="E2801" i="1"/>
  <c r="G2801" i="1" s="1"/>
  <c r="H2800" i="1"/>
  <c r="E2800" i="1"/>
  <c r="G2800" i="1" s="1"/>
  <c r="H2799" i="1"/>
  <c r="E2799" i="1"/>
  <c r="G2799" i="1" s="1"/>
  <c r="H2798" i="1"/>
  <c r="E2798" i="1"/>
  <c r="G2798" i="1" s="1"/>
  <c r="H2797" i="1"/>
  <c r="E2797" i="1"/>
  <c r="G2797" i="1" s="1"/>
  <c r="H2796" i="1"/>
  <c r="E2796" i="1"/>
  <c r="G2796" i="1" s="1"/>
  <c r="H2795" i="1"/>
  <c r="E2795" i="1"/>
  <c r="G2795" i="1" s="1"/>
  <c r="H2794" i="1"/>
  <c r="E2794" i="1"/>
  <c r="G2794" i="1" s="1"/>
  <c r="H2793" i="1"/>
  <c r="E2793" i="1"/>
  <c r="G2793" i="1" s="1"/>
  <c r="H2792" i="1"/>
  <c r="E2792" i="1"/>
  <c r="G2792" i="1" s="1"/>
  <c r="H2791" i="1"/>
  <c r="E2791" i="1"/>
  <c r="G2791" i="1" s="1"/>
  <c r="H2790" i="1"/>
  <c r="E2790" i="1"/>
  <c r="G2790" i="1" s="1"/>
  <c r="H2789" i="1"/>
  <c r="E2789" i="1"/>
  <c r="G2789" i="1" s="1"/>
  <c r="H2788" i="1"/>
  <c r="E2788" i="1"/>
  <c r="G2788" i="1" s="1"/>
  <c r="H2787" i="1"/>
  <c r="E2787" i="1"/>
  <c r="G2787" i="1" s="1"/>
  <c r="H2786" i="1"/>
  <c r="E2786" i="1"/>
  <c r="G2786" i="1" s="1"/>
  <c r="H2785" i="1"/>
  <c r="E2785" i="1"/>
  <c r="G2785" i="1" s="1"/>
  <c r="H2784" i="1"/>
  <c r="E2784" i="1"/>
  <c r="G2784" i="1" s="1"/>
  <c r="H2783" i="1"/>
  <c r="E2783" i="1"/>
  <c r="G2783" i="1" s="1"/>
  <c r="H2782" i="1"/>
  <c r="E2782" i="1"/>
  <c r="G2782" i="1" s="1"/>
  <c r="H2781" i="1"/>
  <c r="E2781" i="1"/>
  <c r="G2781" i="1" s="1"/>
  <c r="H2780" i="1"/>
  <c r="E2780" i="1"/>
  <c r="G2780" i="1" s="1"/>
  <c r="H2779" i="1"/>
  <c r="E2779" i="1"/>
  <c r="G2779" i="1" s="1"/>
  <c r="H2778" i="1"/>
  <c r="E2778" i="1"/>
  <c r="G2778" i="1" s="1"/>
  <c r="H2777" i="1"/>
  <c r="E2777" i="1"/>
  <c r="G2777" i="1" s="1"/>
  <c r="H2776" i="1"/>
  <c r="E2776" i="1"/>
  <c r="G2776" i="1" s="1"/>
  <c r="H2775" i="1"/>
  <c r="E2775" i="1"/>
  <c r="G2775" i="1" s="1"/>
  <c r="H2774" i="1"/>
  <c r="E2774" i="1"/>
  <c r="G2774" i="1" s="1"/>
  <c r="H2773" i="1"/>
  <c r="E2773" i="1"/>
  <c r="G2773" i="1" s="1"/>
  <c r="H2772" i="1"/>
  <c r="E2772" i="1"/>
  <c r="G2772" i="1" s="1"/>
  <c r="H2771" i="1"/>
  <c r="E2771" i="1"/>
  <c r="G2771" i="1" s="1"/>
  <c r="H2770" i="1"/>
  <c r="E2770" i="1"/>
  <c r="G2770" i="1" s="1"/>
  <c r="H2768" i="1"/>
  <c r="E2768" i="1"/>
  <c r="G2768" i="1" s="1"/>
  <c r="H2767" i="1"/>
  <c r="E2767" i="1"/>
  <c r="G2767" i="1" s="1"/>
  <c r="H2766" i="1"/>
  <c r="E2766" i="1"/>
  <c r="G2766" i="1" s="1"/>
  <c r="H2765" i="1"/>
  <c r="E2765" i="1"/>
  <c r="G2765" i="1" s="1"/>
  <c r="H2764" i="1"/>
  <c r="E2764" i="1"/>
  <c r="G2764" i="1" s="1"/>
  <c r="H2763" i="1"/>
  <c r="E2763" i="1"/>
  <c r="G2763" i="1" s="1"/>
  <c r="H2762" i="1"/>
  <c r="E2762" i="1"/>
  <c r="G2762" i="1" s="1"/>
  <c r="H2761" i="1"/>
  <c r="E2761" i="1"/>
  <c r="G2761" i="1" s="1"/>
  <c r="H2760" i="1"/>
  <c r="E2760" i="1"/>
  <c r="G2760" i="1" s="1"/>
  <c r="H2759" i="1"/>
  <c r="E2759" i="1"/>
  <c r="G2759" i="1" s="1"/>
  <c r="H2758" i="1"/>
  <c r="E2758" i="1"/>
  <c r="G2758" i="1" s="1"/>
  <c r="H2757" i="1"/>
  <c r="E2757" i="1"/>
  <c r="G2757" i="1" s="1"/>
  <c r="H2756" i="1"/>
  <c r="E2756" i="1"/>
  <c r="G2756" i="1" s="1"/>
  <c r="H2755" i="1"/>
  <c r="E2755" i="1"/>
  <c r="G2755" i="1" s="1"/>
  <c r="H2754" i="1"/>
  <c r="E2754" i="1"/>
  <c r="G2754" i="1" s="1"/>
  <c r="H2753" i="1"/>
  <c r="E2753" i="1"/>
  <c r="G2753" i="1" s="1"/>
  <c r="H2752" i="1"/>
  <c r="E2752" i="1"/>
  <c r="G2752" i="1" s="1"/>
  <c r="H2750" i="1"/>
  <c r="E2750" i="1"/>
  <c r="G2750" i="1" s="1"/>
  <c r="H2749" i="1"/>
  <c r="E2749" i="1"/>
  <c r="G2749" i="1" s="1"/>
  <c r="H2748" i="1"/>
  <c r="E2748" i="1"/>
  <c r="G2748" i="1" s="1"/>
  <c r="H2747" i="1"/>
  <c r="E2747" i="1"/>
  <c r="G2747" i="1" s="1"/>
  <c r="H2746" i="1"/>
  <c r="E2746" i="1"/>
  <c r="G2746" i="1" s="1"/>
  <c r="H2745" i="1"/>
  <c r="E2745" i="1"/>
  <c r="G2745" i="1" s="1"/>
  <c r="H2744" i="1"/>
  <c r="E2744" i="1"/>
  <c r="G2744" i="1" s="1"/>
  <c r="H2742" i="1"/>
  <c r="E2742" i="1"/>
  <c r="G2742" i="1" s="1"/>
  <c r="H2741" i="1"/>
  <c r="E2741" i="1"/>
  <c r="G2741" i="1" s="1"/>
  <c r="H2740" i="1"/>
  <c r="E2740" i="1"/>
  <c r="G2740" i="1" s="1"/>
  <c r="H2739" i="1"/>
  <c r="E2739" i="1"/>
  <c r="G2739" i="1" s="1"/>
  <c r="H2738" i="1"/>
  <c r="E2738" i="1"/>
  <c r="G2738" i="1" s="1"/>
  <c r="H2737" i="1"/>
  <c r="E2737" i="1"/>
  <c r="G2737" i="1" s="1"/>
  <c r="H2736" i="1"/>
  <c r="E2736" i="1"/>
  <c r="G2736" i="1" s="1"/>
  <c r="H2735" i="1"/>
  <c r="E2735" i="1"/>
  <c r="G2735" i="1" s="1"/>
  <c r="H2734" i="1"/>
  <c r="E2734" i="1"/>
  <c r="G2734" i="1" s="1"/>
  <c r="H2733" i="1"/>
  <c r="E2733" i="1"/>
  <c r="G2733" i="1" s="1"/>
  <c r="H2732" i="1"/>
  <c r="E2732" i="1"/>
  <c r="G2732" i="1" s="1"/>
  <c r="H2731" i="1"/>
  <c r="E2731" i="1"/>
  <c r="G2731" i="1" s="1"/>
  <c r="H2730" i="1"/>
  <c r="E2730" i="1"/>
  <c r="G2730" i="1" s="1"/>
  <c r="H2729" i="1"/>
  <c r="E2729" i="1"/>
  <c r="G2729" i="1" s="1"/>
  <c r="H2728" i="1"/>
  <c r="E2728" i="1"/>
  <c r="G2728" i="1" s="1"/>
  <c r="H2727" i="1"/>
  <c r="E2727" i="1"/>
  <c r="G2727" i="1" s="1"/>
  <c r="H2726" i="1"/>
  <c r="E2726" i="1"/>
  <c r="G2726" i="1" s="1"/>
  <c r="H2725" i="1"/>
  <c r="E2725" i="1"/>
  <c r="G2725" i="1" s="1"/>
  <c r="H2724" i="1"/>
  <c r="E2724" i="1"/>
  <c r="G2724" i="1" s="1"/>
  <c r="H2723" i="1"/>
  <c r="E2723" i="1"/>
  <c r="G2723" i="1" s="1"/>
  <c r="H2722" i="1"/>
  <c r="E2722" i="1"/>
  <c r="G2722" i="1" s="1"/>
  <c r="H2721" i="1"/>
  <c r="E2721" i="1"/>
  <c r="G2721" i="1" s="1"/>
  <c r="H2720" i="1"/>
  <c r="E2720" i="1"/>
  <c r="G2720" i="1" s="1"/>
  <c r="H2719" i="1"/>
  <c r="E2719" i="1"/>
  <c r="G2719" i="1" s="1"/>
  <c r="H2718" i="1"/>
  <c r="E2718" i="1"/>
  <c r="G2718" i="1" s="1"/>
  <c r="H2717" i="1"/>
  <c r="E2717" i="1"/>
  <c r="G2717" i="1" s="1"/>
  <c r="H2716" i="1"/>
  <c r="E2716" i="1"/>
  <c r="G2716" i="1" s="1"/>
  <c r="H2715" i="1"/>
  <c r="E2715" i="1"/>
  <c r="G2715" i="1" s="1"/>
  <c r="H2714" i="1"/>
  <c r="E2714" i="1"/>
  <c r="G2714" i="1" s="1"/>
  <c r="H2713" i="1"/>
  <c r="E2713" i="1"/>
  <c r="G2713" i="1" s="1"/>
  <c r="H2712" i="1"/>
  <c r="E2712" i="1"/>
  <c r="G2712" i="1" s="1"/>
  <c r="H2708" i="1"/>
  <c r="E2708" i="1"/>
  <c r="G2708" i="1" s="1"/>
  <c r="H2707" i="1"/>
  <c r="E2707" i="1"/>
  <c r="G2707" i="1" s="1"/>
  <c r="H2706" i="1"/>
  <c r="E2706" i="1"/>
  <c r="G2706" i="1" s="1"/>
  <c r="H2705" i="1"/>
  <c r="E2705" i="1"/>
  <c r="G2705" i="1" s="1"/>
  <c r="H2702" i="1"/>
  <c r="E2702" i="1"/>
  <c r="G2702" i="1" s="1"/>
  <c r="H2701" i="1"/>
  <c r="E2701" i="1"/>
  <c r="G2701" i="1" s="1"/>
  <c r="H2700" i="1"/>
  <c r="E2700" i="1"/>
  <c r="G2700" i="1" s="1"/>
  <c r="H2699" i="1"/>
  <c r="E2699" i="1"/>
  <c r="G2699" i="1" s="1"/>
  <c r="H2698" i="1"/>
  <c r="E2698" i="1"/>
  <c r="G2698" i="1" s="1"/>
  <c r="H2697" i="1"/>
  <c r="E2697" i="1"/>
  <c r="G2697" i="1" s="1"/>
  <c r="H2696" i="1"/>
  <c r="E2696" i="1"/>
  <c r="G2696" i="1" s="1"/>
  <c r="H2695" i="1"/>
  <c r="E2695" i="1"/>
  <c r="G2695" i="1" s="1"/>
  <c r="H2694" i="1"/>
  <c r="E2694" i="1"/>
  <c r="G2694" i="1" s="1"/>
  <c r="H2693" i="1"/>
  <c r="E2693" i="1"/>
  <c r="G2693" i="1" s="1"/>
  <c r="H2692" i="1"/>
  <c r="E2692" i="1"/>
  <c r="G2692" i="1" s="1"/>
  <c r="H2691" i="1"/>
  <c r="E2691" i="1"/>
  <c r="G2691" i="1" s="1"/>
  <c r="H2690" i="1"/>
  <c r="E2690" i="1"/>
  <c r="G2690" i="1" s="1"/>
  <c r="H2689" i="1"/>
  <c r="E2689" i="1"/>
  <c r="G2689" i="1" s="1"/>
  <c r="H2688" i="1"/>
  <c r="E2688" i="1"/>
  <c r="G2688" i="1" s="1"/>
  <c r="H2687" i="1"/>
  <c r="E2687" i="1"/>
  <c r="G2687" i="1" s="1"/>
  <c r="H2686" i="1"/>
  <c r="E2686" i="1"/>
  <c r="G2686" i="1" s="1"/>
  <c r="H2685" i="1"/>
  <c r="E2685" i="1"/>
  <c r="G2685" i="1" s="1"/>
  <c r="H2684" i="1"/>
  <c r="E2684" i="1"/>
  <c r="G2684" i="1" s="1"/>
  <c r="H2683" i="1"/>
  <c r="E2683" i="1"/>
  <c r="G2683" i="1" s="1"/>
  <c r="H2682" i="1"/>
  <c r="E2682" i="1"/>
  <c r="G2682" i="1" s="1"/>
  <c r="H2681" i="1"/>
  <c r="E2681" i="1"/>
  <c r="G2681" i="1" s="1"/>
  <c r="H2680" i="1"/>
  <c r="E2680" i="1"/>
  <c r="G2680" i="1" s="1"/>
  <c r="H2679" i="1"/>
  <c r="E2679" i="1"/>
  <c r="G2679" i="1" s="1"/>
  <c r="H2678" i="1"/>
  <c r="E2678" i="1"/>
  <c r="G2678" i="1" s="1"/>
  <c r="H2677" i="1"/>
  <c r="E2677" i="1"/>
  <c r="G2677" i="1" s="1"/>
  <c r="H2676" i="1"/>
  <c r="E2676" i="1"/>
  <c r="G2676" i="1" s="1"/>
  <c r="H2675" i="1"/>
  <c r="E2675" i="1"/>
  <c r="G2675" i="1" s="1"/>
  <c r="H2674" i="1"/>
  <c r="E2674" i="1"/>
  <c r="G2674" i="1" s="1"/>
  <c r="H2673" i="1"/>
  <c r="E2673" i="1"/>
  <c r="G2673" i="1" s="1"/>
  <c r="H2672" i="1"/>
  <c r="E2672" i="1"/>
  <c r="G2672" i="1" s="1"/>
  <c r="H2671" i="1"/>
  <c r="E2671" i="1"/>
  <c r="G2671" i="1" s="1"/>
  <c r="H2670" i="1"/>
  <c r="E2670" i="1"/>
  <c r="G2670" i="1" s="1"/>
  <c r="H2669" i="1"/>
  <c r="E2669" i="1"/>
  <c r="G2669" i="1" s="1"/>
  <c r="H2668" i="1"/>
  <c r="E2668" i="1"/>
  <c r="G2668" i="1" s="1"/>
  <c r="H2667" i="1"/>
  <c r="E2667" i="1"/>
  <c r="G2667" i="1" s="1"/>
  <c r="H2666" i="1"/>
  <c r="E2666" i="1"/>
  <c r="G2666" i="1" s="1"/>
  <c r="H2665" i="1"/>
  <c r="E2665" i="1"/>
  <c r="G2665" i="1" s="1"/>
  <c r="H2664" i="1"/>
  <c r="E2664" i="1"/>
  <c r="G2664" i="1" s="1"/>
  <c r="H2663" i="1"/>
  <c r="E2663" i="1"/>
  <c r="G2663" i="1" s="1"/>
  <c r="H2661" i="1"/>
  <c r="E2661" i="1"/>
  <c r="G2661" i="1" s="1"/>
  <c r="H2658" i="1"/>
  <c r="E2658" i="1"/>
  <c r="G2658" i="1" s="1"/>
  <c r="H2657" i="1"/>
  <c r="E2657" i="1"/>
  <c r="G2657" i="1" s="1"/>
  <c r="H2656" i="1"/>
  <c r="E2656" i="1"/>
  <c r="G2656" i="1" s="1"/>
  <c r="H2654" i="1"/>
  <c r="E2654" i="1"/>
  <c r="G2654" i="1" s="1"/>
  <c r="H2653" i="1"/>
  <c r="E2653" i="1"/>
  <c r="G2653" i="1" s="1"/>
  <c r="H2652" i="1"/>
  <c r="E2652" i="1"/>
  <c r="G2652" i="1" s="1"/>
  <c r="H2651" i="1"/>
  <c r="E2651" i="1"/>
  <c r="G2651" i="1" s="1"/>
  <c r="H2650" i="1"/>
  <c r="E2650" i="1"/>
  <c r="G2650" i="1" s="1"/>
  <c r="H2648" i="1"/>
  <c r="E2648" i="1"/>
  <c r="G2648" i="1" s="1"/>
  <c r="H2647" i="1"/>
  <c r="E2647" i="1"/>
  <c r="G2647" i="1" s="1"/>
  <c r="H2646" i="1"/>
  <c r="E2646" i="1"/>
  <c r="G2646" i="1" s="1"/>
  <c r="H2645" i="1"/>
  <c r="E2645" i="1"/>
  <c r="G2645" i="1" s="1"/>
  <c r="H2644" i="1"/>
  <c r="E2644" i="1"/>
  <c r="G2644" i="1" s="1"/>
  <c r="H2643" i="1"/>
  <c r="E2643" i="1"/>
  <c r="G2643" i="1" s="1"/>
  <c r="H2642" i="1"/>
  <c r="E2642" i="1"/>
  <c r="G2642" i="1" s="1"/>
  <c r="H2641" i="1"/>
  <c r="E2641" i="1"/>
  <c r="G2641" i="1" s="1"/>
  <c r="H2640" i="1"/>
  <c r="E2640" i="1"/>
  <c r="G2640" i="1" s="1"/>
  <c r="H2639" i="1"/>
  <c r="E2639" i="1"/>
  <c r="G2639" i="1" s="1"/>
  <c r="H2638" i="1"/>
  <c r="E2638" i="1"/>
  <c r="G2638" i="1" s="1"/>
  <c r="H2637" i="1"/>
  <c r="E2637" i="1"/>
  <c r="G2637" i="1" s="1"/>
  <c r="H2636" i="1"/>
  <c r="E2636" i="1"/>
  <c r="G2636" i="1" s="1"/>
  <c r="H2635" i="1"/>
  <c r="E2635" i="1"/>
  <c r="G2635" i="1" s="1"/>
  <c r="H2634" i="1"/>
  <c r="E2634" i="1"/>
  <c r="G2634" i="1" s="1"/>
  <c r="H2633" i="1"/>
  <c r="E2633" i="1"/>
  <c r="G2633" i="1" s="1"/>
  <c r="H2632" i="1"/>
  <c r="E2632" i="1"/>
  <c r="G2632" i="1" s="1"/>
  <c r="H2631" i="1"/>
  <c r="E2631" i="1"/>
  <c r="G2631" i="1" s="1"/>
  <c r="H2630" i="1"/>
  <c r="E2630" i="1"/>
  <c r="G2630" i="1" s="1"/>
  <c r="H2629" i="1"/>
  <c r="E2629" i="1"/>
  <c r="G2629" i="1" s="1"/>
  <c r="H2628" i="1"/>
  <c r="E2628" i="1"/>
  <c r="G2628" i="1" s="1"/>
  <c r="H2627" i="1"/>
  <c r="E2627" i="1"/>
  <c r="G2627" i="1" s="1"/>
  <c r="H2626" i="1"/>
  <c r="E2626" i="1"/>
  <c r="G2626" i="1" s="1"/>
  <c r="H2625" i="1"/>
  <c r="E2625" i="1"/>
  <c r="G2625" i="1" s="1"/>
  <c r="H2623" i="1"/>
  <c r="E2623" i="1"/>
  <c r="G2623" i="1" s="1"/>
  <c r="H2622" i="1"/>
  <c r="E2622" i="1"/>
  <c r="G2622" i="1" s="1"/>
  <c r="H2621" i="1"/>
  <c r="E2621" i="1"/>
  <c r="G2621" i="1" s="1"/>
  <c r="H2620" i="1"/>
  <c r="E2620" i="1"/>
  <c r="G2620" i="1" s="1"/>
  <c r="H2619" i="1"/>
  <c r="E2619" i="1"/>
  <c r="G2619" i="1" s="1"/>
  <c r="H2618" i="1"/>
  <c r="E2618" i="1"/>
  <c r="G2618" i="1" s="1"/>
  <c r="H2617" i="1"/>
  <c r="E2617" i="1"/>
  <c r="G2617" i="1" s="1"/>
  <c r="H2616" i="1"/>
  <c r="E2616" i="1"/>
  <c r="G2616" i="1" s="1"/>
  <c r="H2615" i="1"/>
  <c r="E2615" i="1"/>
  <c r="G2615" i="1" s="1"/>
  <c r="H2614" i="1"/>
  <c r="E2614" i="1"/>
  <c r="G2614" i="1" s="1"/>
  <c r="H2613" i="1"/>
  <c r="E2613" i="1"/>
  <c r="G2613" i="1" s="1"/>
  <c r="H2612" i="1"/>
  <c r="E2612" i="1"/>
  <c r="G2612" i="1" s="1"/>
  <c r="H2611" i="1"/>
  <c r="E2611" i="1"/>
  <c r="G2611" i="1" s="1"/>
  <c r="H2610" i="1"/>
  <c r="E2610" i="1"/>
  <c r="G2610" i="1" s="1"/>
  <c r="H2609" i="1"/>
  <c r="E2609" i="1"/>
  <c r="G2609" i="1" s="1"/>
  <c r="H2608" i="1"/>
  <c r="E2608" i="1"/>
  <c r="G2608" i="1" s="1"/>
  <c r="H2607" i="1"/>
  <c r="E2607" i="1"/>
  <c r="G2607" i="1" s="1"/>
  <c r="H2606" i="1"/>
  <c r="E2606" i="1"/>
  <c r="G2606" i="1" s="1"/>
  <c r="H2605" i="1"/>
  <c r="E2605" i="1"/>
  <c r="G2605" i="1" s="1"/>
  <c r="H2604" i="1"/>
  <c r="E2604" i="1"/>
  <c r="G2604" i="1" s="1"/>
  <c r="H2603" i="1"/>
  <c r="E2603" i="1"/>
  <c r="G2603" i="1" s="1"/>
  <c r="H2602" i="1"/>
  <c r="E2602" i="1"/>
  <c r="G2602" i="1" s="1"/>
  <c r="H2601" i="1"/>
  <c r="E2601" i="1"/>
  <c r="G2601" i="1" s="1"/>
  <c r="H2600" i="1"/>
  <c r="E2600" i="1"/>
  <c r="G2600" i="1" s="1"/>
  <c r="H2599" i="1"/>
  <c r="E2599" i="1"/>
  <c r="G2599" i="1" s="1"/>
  <c r="H2598" i="1"/>
  <c r="E2598" i="1"/>
  <c r="G2598" i="1" s="1"/>
  <c r="H2597" i="1"/>
  <c r="E2597" i="1"/>
  <c r="G2597" i="1" s="1"/>
  <c r="H2596" i="1"/>
  <c r="E2596" i="1"/>
  <c r="G2596" i="1" s="1"/>
  <c r="H2595" i="1"/>
  <c r="E2595" i="1"/>
  <c r="G2595" i="1" s="1"/>
  <c r="H2594" i="1"/>
  <c r="E2594" i="1"/>
  <c r="G2594" i="1" s="1"/>
  <c r="H2593" i="1"/>
  <c r="E2593" i="1"/>
  <c r="G2593" i="1" s="1"/>
  <c r="H2592" i="1"/>
  <c r="E2592" i="1"/>
  <c r="G2592" i="1" s="1"/>
  <c r="H2591" i="1"/>
  <c r="E2591" i="1"/>
  <c r="G2591" i="1" s="1"/>
  <c r="H2590" i="1"/>
  <c r="E2590" i="1"/>
  <c r="G2590" i="1" s="1"/>
  <c r="H2589" i="1"/>
  <c r="E2589" i="1"/>
  <c r="G2589" i="1" s="1"/>
  <c r="H2588" i="1"/>
  <c r="E2588" i="1"/>
  <c r="G2588" i="1" s="1"/>
  <c r="H2587" i="1"/>
  <c r="E2587" i="1"/>
  <c r="G2587" i="1" s="1"/>
  <c r="H2586" i="1"/>
  <c r="E2586" i="1"/>
  <c r="G2586" i="1" s="1"/>
  <c r="H2585" i="1"/>
  <c r="E2585" i="1"/>
  <c r="G2585" i="1" s="1"/>
  <c r="H2584" i="1"/>
  <c r="E2584" i="1"/>
  <c r="G2584" i="1" s="1"/>
  <c r="H2583" i="1"/>
  <c r="E2583" i="1"/>
  <c r="G2583" i="1" s="1"/>
  <c r="H2582" i="1"/>
  <c r="E2582" i="1"/>
  <c r="G2582" i="1" s="1"/>
  <c r="H2581" i="1"/>
  <c r="E2581" i="1"/>
  <c r="G2581" i="1" s="1"/>
  <c r="H2580" i="1"/>
  <c r="E2580" i="1"/>
  <c r="G2580" i="1" s="1"/>
  <c r="H2579" i="1"/>
  <c r="E2579" i="1"/>
  <c r="G2579" i="1" s="1"/>
  <c r="H2578" i="1"/>
  <c r="E2578" i="1"/>
  <c r="G2578" i="1" s="1"/>
  <c r="H2577" i="1"/>
  <c r="E2577" i="1"/>
  <c r="G2577" i="1" s="1"/>
  <c r="H2576" i="1"/>
  <c r="E2576" i="1"/>
  <c r="G2576" i="1" s="1"/>
  <c r="H2575" i="1"/>
  <c r="E2575" i="1"/>
  <c r="G2575" i="1" s="1"/>
  <c r="H2574" i="1"/>
  <c r="E2574" i="1"/>
  <c r="G2574" i="1" s="1"/>
  <c r="H2573" i="1"/>
  <c r="E2573" i="1"/>
  <c r="G2573" i="1" s="1"/>
  <c r="H2572" i="1"/>
  <c r="E2572" i="1"/>
  <c r="G2572" i="1" s="1"/>
  <c r="H2571" i="1"/>
  <c r="E2571" i="1"/>
  <c r="G2571" i="1" s="1"/>
  <c r="H2570" i="1"/>
  <c r="E2570" i="1"/>
  <c r="G2570" i="1" s="1"/>
  <c r="H2569" i="1"/>
  <c r="E2569" i="1"/>
  <c r="G2569" i="1" s="1"/>
  <c r="H2568" i="1"/>
  <c r="E2568" i="1"/>
  <c r="G2568" i="1" s="1"/>
  <c r="H2567" i="1"/>
  <c r="E2567" i="1"/>
  <c r="G2567" i="1" s="1"/>
  <c r="H2566" i="1"/>
  <c r="E2566" i="1"/>
  <c r="G2566" i="1" s="1"/>
  <c r="H2565" i="1"/>
  <c r="E2565" i="1"/>
  <c r="G2565" i="1" s="1"/>
  <c r="H2564" i="1"/>
  <c r="E2564" i="1"/>
  <c r="G2564" i="1" s="1"/>
  <c r="H2563" i="1"/>
  <c r="E2563" i="1"/>
  <c r="G2563" i="1" s="1"/>
  <c r="H2562" i="1"/>
  <c r="E2562" i="1"/>
  <c r="G2562" i="1" s="1"/>
  <c r="H2561" i="1"/>
  <c r="E2561" i="1"/>
  <c r="G2561" i="1" s="1"/>
  <c r="H2560" i="1"/>
  <c r="E2560" i="1"/>
  <c r="G2560" i="1" s="1"/>
  <c r="H2559" i="1"/>
  <c r="E2559" i="1"/>
  <c r="G2559" i="1" s="1"/>
  <c r="H2558" i="1"/>
  <c r="E2558" i="1"/>
  <c r="G2558" i="1" s="1"/>
  <c r="H2557" i="1"/>
  <c r="E2557" i="1"/>
  <c r="G2557" i="1" s="1"/>
  <c r="H2556" i="1"/>
  <c r="E2556" i="1"/>
  <c r="G2556" i="1" s="1"/>
  <c r="H2555" i="1"/>
  <c r="E2555" i="1"/>
  <c r="G2555" i="1" s="1"/>
  <c r="H2554" i="1"/>
  <c r="E2554" i="1"/>
  <c r="G2554" i="1" s="1"/>
  <c r="H2553" i="1"/>
  <c r="E2553" i="1"/>
  <c r="G2553" i="1" s="1"/>
  <c r="H2552" i="1"/>
  <c r="E2552" i="1"/>
  <c r="G2552" i="1" s="1"/>
  <c r="H2551" i="1"/>
  <c r="E2551" i="1"/>
  <c r="G2551" i="1" s="1"/>
  <c r="H2550" i="1"/>
  <c r="E2550" i="1"/>
  <c r="G2550" i="1" s="1"/>
  <c r="H2549" i="1"/>
  <c r="E2549" i="1"/>
  <c r="G2549" i="1" s="1"/>
  <c r="H2548" i="1"/>
  <c r="E2548" i="1"/>
  <c r="G2548" i="1" s="1"/>
  <c r="H2547" i="1"/>
  <c r="E2547" i="1"/>
  <c r="G2547" i="1" s="1"/>
  <c r="H2546" i="1"/>
  <c r="E2546" i="1"/>
  <c r="G2546" i="1" s="1"/>
  <c r="H2544" i="1"/>
  <c r="E2544" i="1"/>
  <c r="G2544" i="1" s="1"/>
  <c r="H2543" i="1"/>
  <c r="E2543" i="1"/>
  <c r="G2543" i="1" s="1"/>
  <c r="H2542" i="1"/>
  <c r="E2542" i="1"/>
  <c r="G2542" i="1" s="1"/>
  <c r="H2539" i="1"/>
  <c r="E2539" i="1"/>
  <c r="G2539" i="1" s="1"/>
  <c r="H2538" i="1"/>
  <c r="E2538" i="1"/>
  <c r="G2538" i="1" s="1"/>
  <c r="H2537" i="1"/>
  <c r="E2537" i="1"/>
  <c r="G2537" i="1" s="1"/>
  <c r="H2536" i="1"/>
  <c r="E2536" i="1"/>
  <c r="G2536" i="1" s="1"/>
  <c r="H2535" i="1"/>
  <c r="E2535" i="1"/>
  <c r="G2535" i="1" s="1"/>
</calcChain>
</file>

<file path=xl/comments1.xml><?xml version="1.0" encoding="utf-8"?>
<comments xmlns="http://schemas.openxmlformats.org/spreadsheetml/2006/main">
  <authors>
    <author>차상현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2340</t>
        </r>
      </text>
    </comment>
  </commentList>
</comments>
</file>

<file path=xl/comments2.xml><?xml version="1.0" encoding="utf-8"?>
<comments xmlns="http://schemas.openxmlformats.org/spreadsheetml/2006/main">
  <authors>
    <author>차상현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=IF(B3="","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>",(C4-C3)/C4)</t>
        </r>
      </text>
    </comment>
  </commentList>
</comments>
</file>

<file path=xl/sharedStrings.xml><?xml version="1.0" encoding="utf-8"?>
<sst xmlns="http://schemas.openxmlformats.org/spreadsheetml/2006/main" count="14509" uniqueCount="845">
  <si>
    <t>주소</t>
  </si>
  <si>
    <t>면적당가격_합</t>
  </si>
  <si>
    <t>거래건수합</t>
  </si>
  <si>
    <t>건축년도_합</t>
  </si>
  <si>
    <t>평균면적당거래가격</t>
  </si>
  <si>
    <t>평균건축년도</t>
  </si>
  <si>
    <t>가락1동</t>
  </si>
  <si>
    <t>가락2동</t>
  </si>
  <si>
    <t>가락본동</t>
  </si>
  <si>
    <t>가리봉동</t>
  </si>
  <si>
    <t>가산동</t>
  </si>
  <si>
    <t>가양1동</t>
  </si>
  <si>
    <t>가양2동</t>
  </si>
  <si>
    <t>가양3동</t>
  </si>
  <si>
    <t>가회동</t>
  </si>
  <si>
    <t>갈현1동</t>
  </si>
  <si>
    <t>갈현2동</t>
  </si>
  <si>
    <t>강일동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</si>
  <si>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</si>
  <si>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</si>
  <si>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</si>
  <si>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</si>
  <si>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</si>
  <si>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</si>
  <si>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</si>
  <si>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</si>
  <si>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고덕1동</t>
  </si>
  <si>
    <t>고덕2동</t>
  </si>
  <si>
    <t>고척1동</t>
  </si>
  <si>
    <t>고척2동</t>
  </si>
  <si>
    <t>공덕동</t>
  </si>
  <si>
    <t>공릉1동</t>
  </si>
  <si>
    <t>공릉2동</t>
  </si>
  <si>
    <t>공항동</t>
  </si>
  <si>
    <t>광장동</t>
  </si>
  <si>
    <t>광희동</t>
  </si>
  <si>
    <t>교남동</t>
  </si>
  <si>
    <t>구로1동</t>
  </si>
  <si>
    <t>구로2동</t>
  </si>
  <si>
    <t>구로3동</t>
  </si>
  <si>
    <t>구로4동</t>
  </si>
  <si>
    <t>구로5동</t>
  </si>
  <si>
    <t>구산동</t>
  </si>
  <si>
    <t>구의1동</t>
  </si>
  <si>
    <t>구의2동</t>
  </si>
  <si>
    <t>구의3동</t>
  </si>
  <si>
    <t>군자동</t>
  </si>
  <si>
    <t>금호1가동</t>
  </si>
  <si>
    <t>금호2.3가동</t>
  </si>
  <si>
    <t>금호4가동</t>
  </si>
  <si>
    <t>길동</t>
  </si>
  <si>
    <t>길음1동</t>
  </si>
  <si>
    <t>길음2동</t>
  </si>
  <si>
    <t>낙성대동</t>
  </si>
  <si>
    <t>난곡동</t>
  </si>
  <si>
    <t>난향동</t>
  </si>
  <si>
    <t>남가좌1동</t>
  </si>
  <si>
    <t>남가좌2동</t>
  </si>
  <si>
    <t>남영동</t>
  </si>
  <si>
    <t>남현동</t>
  </si>
  <si>
    <t>내곡동</t>
  </si>
  <si>
    <t>노량진1동</t>
  </si>
  <si>
    <t>노량진2동</t>
  </si>
  <si>
    <t>녹번동</t>
  </si>
  <si>
    <t>논현1동</t>
  </si>
  <si>
    <t>논현2동</t>
  </si>
  <si>
    <t>능동</t>
  </si>
  <si>
    <t>다산동</t>
  </si>
  <si>
    <t>답십리1동</t>
  </si>
  <si>
    <t>답십리2동</t>
  </si>
  <si>
    <t>당산1동</t>
  </si>
  <si>
    <t>당산2동</t>
  </si>
  <si>
    <t>대림1동</t>
  </si>
  <si>
    <t>대림2동</t>
  </si>
  <si>
    <t>대림3동</t>
  </si>
  <si>
    <t>대방동</t>
  </si>
  <si>
    <t>대조동</t>
  </si>
  <si>
    <t>대치1동</t>
  </si>
  <si>
    <t>대치2동</t>
  </si>
  <si>
    <t>대치4동</t>
  </si>
  <si>
    <t>대학동</t>
  </si>
  <si>
    <t>대흥동</t>
  </si>
  <si>
    <t>도곡1동</t>
  </si>
  <si>
    <t>도곡2동</t>
  </si>
  <si>
    <t>도림동</t>
  </si>
  <si>
    <t>도봉1동</t>
  </si>
  <si>
    <t>도봉2동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</si>
  <si>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</si>
  <si>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</si>
  <si>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</si>
  <si>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</si>
  <si>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</si>
  <si>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</si>
  <si>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</si>
  <si>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동선동</t>
  </si>
  <si>
    <t>동화동</t>
  </si>
  <si>
    <t>둔촌1동</t>
  </si>
  <si>
    <t>둔촌2동</t>
  </si>
  <si>
    <t>등촌1동</t>
  </si>
  <si>
    <t>등촌2동</t>
  </si>
  <si>
    <t>등촌3동</t>
  </si>
  <si>
    <t>마장동</t>
  </si>
  <si>
    <t>마천1동</t>
  </si>
  <si>
    <t>마천2동</t>
  </si>
  <si>
    <t>망우3동</t>
  </si>
  <si>
    <t>망우본동</t>
  </si>
  <si>
    <t>망원1동</t>
  </si>
  <si>
    <t>망원2동</t>
  </si>
  <si>
    <t>면목2동</t>
  </si>
  <si>
    <t>면목4동</t>
  </si>
  <si>
    <t>면목5동</t>
  </si>
  <si>
    <t>면목7동</t>
  </si>
  <si>
    <t>면목본동</t>
  </si>
  <si>
    <t>면목제3.8동</t>
  </si>
  <si>
    <t>명동</t>
  </si>
  <si>
    <t>명일1동</t>
  </si>
  <si>
    <t>명일2동</t>
  </si>
  <si>
    <t>목1동</t>
  </si>
  <si>
    <t>목2동</t>
  </si>
  <si>
    <t>목3동</t>
  </si>
  <si>
    <t>목4동</t>
  </si>
  <si>
    <t>목5동</t>
  </si>
  <si>
    <t>무악동</t>
  </si>
  <si>
    <t>묵1동</t>
  </si>
  <si>
    <t>묵2동</t>
  </si>
  <si>
    <t>문래동</t>
  </si>
  <si>
    <t>문정1동</t>
  </si>
  <si>
    <t>문정2동</t>
  </si>
  <si>
    <t>미성동</t>
  </si>
  <si>
    <t>미아동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</si>
  <si>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</si>
  <si>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</si>
  <si>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</si>
  <si>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</si>
  <si>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</si>
  <si>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</si>
  <si>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</si>
  <si>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</si>
  <si>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</si>
  <si>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</si>
  <si>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</si>
  <si>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</si>
  <si>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</si>
  <si>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</si>
  <si>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</si>
  <si>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</si>
  <si>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</si>
  <si>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</si>
  <si>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</si>
  <si>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번1동</t>
  </si>
  <si>
    <t>번2동</t>
  </si>
  <si>
    <t>번3동</t>
  </si>
  <si>
    <t>보광동</t>
  </si>
  <si>
    <t>보라매동</t>
  </si>
  <si>
    <t>보문동</t>
  </si>
  <si>
    <t>부암동</t>
  </si>
  <si>
    <t>북가좌1동</t>
  </si>
  <si>
    <t>북가좌2동</t>
  </si>
  <si>
    <t>북아현동</t>
  </si>
  <si>
    <t>불광1동</t>
  </si>
  <si>
    <t>불광2동</t>
  </si>
  <si>
    <t>사근동</t>
  </si>
  <si>
    <t>사당1동</t>
  </si>
  <si>
    <t>사당2동</t>
  </si>
  <si>
    <t>사당3동</t>
  </si>
  <si>
    <t>사당4동</t>
  </si>
  <si>
    <t>사당5동</t>
  </si>
  <si>
    <t>사직동</t>
  </si>
  <si>
    <t>삼각산동</t>
  </si>
  <si>
    <t>삼선동</t>
  </si>
  <si>
    <t>삼성1동</t>
  </si>
  <si>
    <t>삼성2동</t>
  </si>
  <si>
    <t>삼성동</t>
  </si>
  <si>
    <t>삼양동</t>
  </si>
  <si>
    <t>삼전동</t>
  </si>
  <si>
    <t>삼청동</t>
  </si>
  <si>
    <t>상계10동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</si>
  <si>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</si>
  <si>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</si>
  <si>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</si>
  <si>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</si>
  <si>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</si>
  <si>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</si>
  <si>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</si>
  <si>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상도1동</t>
  </si>
  <si>
    <t>상도2동</t>
  </si>
  <si>
    <t>상도3동</t>
  </si>
  <si>
    <t>상도4동</t>
  </si>
  <si>
    <t>상봉1동</t>
  </si>
  <si>
    <t>상봉2동</t>
  </si>
  <si>
    <t>상암동</t>
  </si>
  <si>
    <t>상일동</t>
  </si>
  <si>
    <t>서강동</t>
  </si>
  <si>
    <t>서교동</t>
  </si>
  <si>
    <t>서림동</t>
  </si>
  <si>
    <t>서빙고동</t>
  </si>
  <si>
    <t>서원동</t>
  </si>
  <si>
    <t>서초1동</t>
  </si>
  <si>
    <t>서초2동</t>
  </si>
  <si>
    <t>서초3동</t>
  </si>
  <si>
    <t>서초4동</t>
  </si>
  <si>
    <t>석관동</t>
  </si>
  <si>
    <t>석촌동</t>
  </si>
  <si>
    <t>성내1동</t>
  </si>
  <si>
    <t>성내2동</t>
  </si>
  <si>
    <t>성내3동</t>
  </si>
  <si>
    <t>성북동</t>
  </si>
  <si>
    <t>성산1동</t>
  </si>
  <si>
    <t>성산2동</t>
  </si>
  <si>
    <t>성수1가1동</t>
  </si>
  <si>
    <t>성수1가2동</t>
  </si>
  <si>
    <t>성수2가1동</t>
  </si>
  <si>
    <t>성수2가3동</t>
  </si>
  <si>
    <t>성현동</t>
  </si>
  <si>
    <t>세곡동</t>
  </si>
  <si>
    <t>소공동</t>
  </si>
  <si>
    <t>송정동</t>
  </si>
  <si>
    <t>송중동</t>
  </si>
  <si>
    <t>송천동</t>
  </si>
  <si>
    <t>송파1동</t>
  </si>
  <si>
    <t>송파2동</t>
  </si>
  <si>
    <t>수궁동</t>
  </si>
  <si>
    <t>수색동</t>
  </si>
  <si>
    <t>수서동</t>
  </si>
  <si>
    <t>수유1동</t>
  </si>
  <si>
    <t>수유2동</t>
  </si>
  <si>
    <t>수유3동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</si>
  <si>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</si>
  <si>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</si>
  <si>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</si>
  <si>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</si>
  <si>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</si>
  <si>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</si>
  <si>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</si>
  <si>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신길1동</t>
  </si>
  <si>
    <t>신길3동</t>
  </si>
  <si>
    <t>신길4동</t>
  </si>
  <si>
    <t>신길5동</t>
  </si>
  <si>
    <t>신길6동</t>
  </si>
  <si>
    <t>신길7동</t>
  </si>
  <si>
    <t>신내1동</t>
  </si>
  <si>
    <t>신내2동</t>
  </si>
  <si>
    <t>신당5동</t>
  </si>
  <si>
    <t>신당동</t>
  </si>
  <si>
    <t>신대방1동</t>
  </si>
  <si>
    <t>신대방2동</t>
  </si>
  <si>
    <t>신도림동</t>
  </si>
  <si>
    <t>신림동</t>
  </si>
  <si>
    <t>신사1동</t>
  </si>
  <si>
    <t>신사2동</t>
  </si>
  <si>
    <t>신사동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</si>
  <si>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</si>
  <si>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</si>
  <si>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</si>
  <si>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</si>
  <si>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</si>
  <si>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</si>
  <si>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</si>
  <si>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</si>
  <si>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</si>
  <si>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</si>
  <si>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</si>
  <si>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</si>
  <si>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</si>
  <si>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</si>
  <si>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</si>
  <si>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신촌동</t>
  </si>
  <si>
    <t>쌍문1동</t>
  </si>
  <si>
    <t>쌍문2동</t>
  </si>
  <si>
    <t>쌍문3동</t>
  </si>
  <si>
    <t>쌍문4동</t>
  </si>
  <si>
    <t>아현동</t>
  </si>
  <si>
    <t>안암동</t>
  </si>
  <si>
    <t>암사1동</t>
  </si>
  <si>
    <t>암사2동</t>
  </si>
  <si>
    <t>암사3동</t>
  </si>
  <si>
    <t>압구정동</t>
  </si>
  <si>
    <t>약수동</t>
  </si>
  <si>
    <t>양재1동</t>
  </si>
  <si>
    <t>양재2동</t>
  </si>
  <si>
    <t>양평1동</t>
  </si>
  <si>
    <t>양평2동</t>
  </si>
  <si>
    <t>여의동</t>
  </si>
  <si>
    <t>역삼1동</t>
  </si>
  <si>
    <t>역삼2동</t>
  </si>
  <si>
    <t>역촌동</t>
  </si>
  <si>
    <t>연남동</t>
  </si>
  <si>
    <t>연희동</t>
  </si>
  <si>
    <t>염리동</t>
  </si>
  <si>
    <t>염창동</t>
  </si>
  <si>
    <t>영등포동</t>
  </si>
  <si>
    <t>영등포본동</t>
  </si>
  <si>
    <t>오금동</t>
  </si>
  <si>
    <t>오류1동</t>
  </si>
  <si>
    <t>오류2동</t>
  </si>
  <si>
    <t>오륜동</t>
  </si>
  <si>
    <t>옥수동</t>
  </si>
  <si>
    <t>왕십리2동</t>
  </si>
  <si>
    <t>왕십리도선동</t>
  </si>
  <si>
    <t>용강동</t>
  </si>
  <si>
    <t>용답동</t>
  </si>
  <si>
    <t>용문동</t>
  </si>
  <si>
    <t>용산2가동</t>
  </si>
  <si>
    <t>용신동</t>
  </si>
  <si>
    <t>우이동</t>
  </si>
  <si>
    <t>우장산동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</si>
  <si>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</si>
  <si>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</si>
  <si>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</si>
  <si>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</si>
  <si>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</si>
  <si>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</si>
  <si>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</si>
  <si>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은천동</t>
  </si>
  <si>
    <t>을지로동</t>
  </si>
  <si>
    <t>응봉동</t>
  </si>
  <si>
    <t>응암1동</t>
  </si>
  <si>
    <t>응암2동</t>
  </si>
  <si>
    <t>응암3동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</si>
  <si>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</si>
  <si>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</si>
  <si>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</si>
  <si>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</si>
  <si>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</si>
  <si>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</si>
  <si>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</si>
  <si>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인수동</t>
  </si>
  <si>
    <t>인헌동</t>
  </si>
  <si>
    <t>일원1동</t>
  </si>
  <si>
    <t>일원2동</t>
  </si>
  <si>
    <t>일원본동</t>
  </si>
  <si>
    <t>자양1동</t>
  </si>
  <si>
    <t>자양2동</t>
  </si>
  <si>
    <t>자양3동</t>
  </si>
  <si>
    <t>자양4동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</si>
  <si>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</si>
  <si>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</si>
  <si>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</si>
  <si>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</si>
  <si>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</si>
  <si>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</si>
  <si>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</si>
  <si>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장안1동</t>
  </si>
  <si>
    <t>장안2동</t>
  </si>
  <si>
    <t>장위1동</t>
  </si>
  <si>
    <t>장위2동</t>
  </si>
  <si>
    <t>장위3동</t>
  </si>
  <si>
    <t>장지동</t>
  </si>
  <si>
    <t>장충동</t>
  </si>
  <si>
    <t>전농1동</t>
  </si>
  <si>
    <t>전농2동</t>
  </si>
  <si>
    <t>정릉1동</t>
  </si>
  <si>
    <t>정릉2동</t>
  </si>
  <si>
    <t>정릉3동</t>
  </si>
  <si>
    <t>정릉4동</t>
  </si>
  <si>
    <t>제기동</t>
  </si>
  <si>
    <t>조원동</t>
  </si>
  <si>
    <t>종로1.2.3.4가동</t>
  </si>
  <si>
    <t>종로5.6가동</t>
  </si>
  <si>
    <t>종암동</t>
  </si>
  <si>
    <t>중계1동</t>
  </si>
  <si>
    <t>중계2.3동</t>
  </si>
  <si>
    <t>중계4동</t>
  </si>
  <si>
    <t>중계본동</t>
  </si>
  <si>
    <t>중곡1동</t>
  </si>
  <si>
    <t>중곡2동</t>
  </si>
  <si>
    <t>중곡3동</t>
  </si>
  <si>
    <t>중곡4동</t>
  </si>
  <si>
    <t>중림동</t>
  </si>
  <si>
    <t>중앙동</t>
  </si>
  <si>
    <t>중화1동</t>
  </si>
  <si>
    <t>중화2동</t>
  </si>
  <si>
    <t>증산동</t>
  </si>
  <si>
    <t>진관동</t>
  </si>
  <si>
    <t>창1동</t>
  </si>
  <si>
    <t>창2동</t>
  </si>
  <si>
    <t>창3동</t>
  </si>
  <si>
    <t>창4동</t>
  </si>
  <si>
    <t>창5동</t>
  </si>
  <si>
    <t>창신1동</t>
  </si>
  <si>
    <t>창신2동</t>
  </si>
  <si>
    <t>창신3동</t>
  </si>
  <si>
    <t>천연동</t>
  </si>
  <si>
    <t>천호1동</t>
  </si>
  <si>
    <t>천호2동</t>
  </si>
  <si>
    <t>천호3동</t>
  </si>
  <si>
    <t>청구동</t>
  </si>
  <si>
    <t>청담동</t>
  </si>
  <si>
    <t>청량리동</t>
  </si>
  <si>
    <t>청룡동</t>
  </si>
  <si>
    <t>청림동</t>
  </si>
  <si>
    <t>청운효자동</t>
  </si>
  <si>
    <t>청파동</t>
  </si>
  <si>
    <t>충현동</t>
  </si>
  <si>
    <t>평창동</t>
  </si>
  <si>
    <t>풍납1동</t>
  </si>
  <si>
    <t>풍납2동</t>
  </si>
  <si>
    <t>필동</t>
  </si>
  <si>
    <t>하계1동</t>
  </si>
  <si>
    <t>하계2동</t>
  </si>
  <si>
    <t>한강로동</t>
  </si>
  <si>
    <t>한남동</t>
  </si>
  <si>
    <t>합정동</t>
  </si>
  <si>
    <t>행당1동</t>
  </si>
  <si>
    <t>행당2동</t>
  </si>
  <si>
    <t>행운동</t>
  </si>
  <si>
    <t>혜화동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</si>
  <si>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</si>
  <si>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</si>
  <si>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</si>
  <si>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</si>
  <si>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</si>
  <si>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</si>
  <si>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</si>
  <si>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</si>
  <si>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</si>
  <si>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</si>
  <si>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</si>
  <si>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</si>
  <si>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화양동</t>
  </si>
  <si>
    <t>황학동</t>
  </si>
  <si>
    <t>회기동</t>
  </si>
  <si>
    <t>회현동</t>
  </si>
  <si>
    <t>효창동</t>
  </si>
  <si>
    <t>후암동</t>
  </si>
  <si>
    <t>휘경1동</t>
  </si>
  <si>
    <t>휘경2동</t>
  </si>
  <si>
    <t>흑석동</t>
  </si>
  <si>
    <t>년도</t>
    <phoneticPr fontId="18" type="noConversion"/>
  </si>
  <si>
    <t>총합계</t>
  </si>
  <si>
    <t>행 레이블</t>
  </si>
  <si>
    <t>합계 : 평균면적당거래가격</t>
  </si>
  <si>
    <t>년도</t>
  </si>
  <si>
    <t>가격상승률</t>
    <phoneticPr fontId="18" type="noConversion"/>
  </si>
  <si>
    <t>처리여부</t>
    <phoneticPr fontId="18" type="noConversion"/>
  </si>
  <si>
    <t>면적당가격</t>
    <phoneticPr fontId="18" type="noConversion"/>
  </si>
  <si>
    <t>평균 : 가격상승률</t>
  </si>
  <si>
    <r>
      <t>10</t>
    </r>
    <r>
      <rPr>
        <sz val="11"/>
        <color theme="1"/>
        <rFont val="돋움"/>
        <family val="3"/>
        <charset val="129"/>
      </rPr>
      <t>년치</t>
    </r>
    <r>
      <rPr>
        <sz val="11"/>
        <color theme="1"/>
        <rFont val="helvetica"/>
        <family val="2"/>
        <charset val="129"/>
      </rPr>
      <t xml:space="preserve"> </t>
    </r>
    <r>
      <rPr>
        <sz val="11"/>
        <color theme="1"/>
        <rFont val="돋움"/>
        <family val="3"/>
        <charset val="129"/>
      </rPr>
      <t>평균</t>
    </r>
    <r>
      <rPr>
        <sz val="11"/>
        <color theme="1"/>
        <rFont val="helvetica"/>
        <family val="2"/>
        <charset val="129"/>
      </rPr>
      <t xml:space="preserve"> </t>
    </r>
    <r>
      <rPr>
        <sz val="11"/>
        <color theme="1"/>
        <rFont val="돋움"/>
        <family val="3"/>
        <charset val="129"/>
      </rPr>
      <t>가격상승률</t>
    </r>
    <phoneticPr fontId="18" type="noConversion"/>
  </si>
  <si>
    <t>주소</t>
    <phoneticPr fontId="18" type="noConversion"/>
  </si>
  <si>
    <t>표준 편차 : 가격상승률</t>
  </si>
  <si>
    <t>처리구분</t>
  </si>
  <si>
    <t>처리구분</t>
    <phoneticPr fontId="18" type="noConversion"/>
  </si>
  <si>
    <t>평균 : 평균건축년도</t>
  </si>
  <si>
    <t>(모두)</t>
  </si>
  <si>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helvetica"/>
        <family val="2"/>
        <charset val="129"/>
      </rPr>
      <t>2</t>
    </r>
    <r>
      <rPr>
        <sz val="11"/>
        <color theme="1"/>
        <rFont val="돋움"/>
        <family val="3"/>
        <charset val="129"/>
      </rPr>
      <t>가격</t>
    </r>
    <phoneticPr fontId="18" type="noConversion"/>
  </si>
  <si>
    <r>
      <t>gdp</t>
    </r>
    <r>
      <rPr>
        <sz val="11"/>
        <color theme="1"/>
        <rFont val="돋움"/>
        <family val="3"/>
        <charset val="129"/>
      </rPr>
      <t>디플레이터</t>
    </r>
    <r>
      <rPr>
        <sz val="11"/>
        <color theme="1"/>
        <rFont val="helvetica"/>
        <family val="2"/>
        <charset val="129"/>
      </rPr>
      <t>(2017)</t>
    </r>
    <phoneticPr fontId="18" type="noConversion"/>
  </si>
  <si>
    <t>년도</t>
    <phoneticPr fontId="21" type="noConversion"/>
  </si>
  <si>
    <t>gdp디플레이터(2017기준)</t>
    <phoneticPr fontId="21" type="noConversion"/>
  </si>
  <si>
    <t>가락1동 요약</t>
  </si>
  <si>
    <t>가락2동 요약</t>
  </si>
  <si>
    <t>가락본동 요약</t>
  </si>
  <si>
    <t>가리봉동 요약</t>
  </si>
  <si>
    <t>가산동 요약</t>
  </si>
  <si>
    <t>가양1동 요약</t>
  </si>
  <si>
    <t>가회동 요약</t>
  </si>
  <si>
    <t>갈현1동 요약</t>
  </si>
  <si>
    <t>갈현2동 요약</t>
  </si>
  <si>
    <t>개봉1동 요약</t>
  </si>
  <si>
    <t>개봉2동 요약</t>
  </si>
  <si>
    <t>개봉3동 요약</t>
  </si>
  <si>
    <t>개포1동 요약</t>
  </si>
  <si>
    <t>개포2동 요약</t>
  </si>
  <si>
    <t>개포4동 요약</t>
  </si>
  <si>
    <t>거여1동 요약</t>
  </si>
  <si>
    <t>거여2동 요약</t>
  </si>
  <si>
    <t>고덕1동 요약</t>
  </si>
  <si>
    <t>고덕2동 요약</t>
  </si>
  <si>
    <t>고척1동 요약</t>
  </si>
  <si>
    <t>고척2동 요약</t>
  </si>
  <si>
    <t>공덕동 요약</t>
  </si>
  <si>
    <t>공릉1동 요약</t>
  </si>
  <si>
    <t>공릉2동 요약</t>
  </si>
  <si>
    <t>공항동 요약</t>
  </si>
  <si>
    <t>광장동 요약</t>
  </si>
  <si>
    <t>광희동 요약</t>
  </si>
  <si>
    <t>교남동 요약</t>
  </si>
  <si>
    <t>구로1동 요약</t>
  </si>
  <si>
    <t>구로2동 요약</t>
  </si>
  <si>
    <t>구로3동 요약</t>
  </si>
  <si>
    <t>구로4동 요약</t>
  </si>
  <si>
    <t>구로5동 요약</t>
  </si>
  <si>
    <t>구산동 요약</t>
  </si>
  <si>
    <t>구의1동 요약</t>
  </si>
  <si>
    <t>구의2동 요약</t>
  </si>
  <si>
    <t>구의3동 요약</t>
  </si>
  <si>
    <t>군자동 요약</t>
  </si>
  <si>
    <t>금호1가동 요약</t>
  </si>
  <si>
    <t>금호2.3가동 요약</t>
  </si>
  <si>
    <t>금호4가동 요약</t>
  </si>
  <si>
    <t>길동 요약</t>
  </si>
  <si>
    <t>길음1동 요약</t>
  </si>
  <si>
    <t>길음2동 요약</t>
  </si>
  <si>
    <t>낙성대동 요약</t>
  </si>
  <si>
    <t>난곡동 요약</t>
  </si>
  <si>
    <t>난향동 요약</t>
  </si>
  <si>
    <t>남가좌1동 요약</t>
  </si>
  <si>
    <t>남가좌2동 요약</t>
  </si>
  <si>
    <t>남영동 요약</t>
  </si>
  <si>
    <t>남현동 요약</t>
  </si>
  <si>
    <t>노량진1동 요약</t>
  </si>
  <si>
    <t>노량진2동 요약</t>
  </si>
  <si>
    <t>녹번동 요약</t>
  </si>
  <si>
    <t>논현1동 요약</t>
  </si>
  <si>
    <t>논현2동 요약</t>
  </si>
  <si>
    <t>능동 요약</t>
  </si>
  <si>
    <t>다산동 요약</t>
  </si>
  <si>
    <t>답십리1동 요약</t>
  </si>
  <si>
    <t>답십리2동 요약</t>
  </si>
  <si>
    <t>당산1동 요약</t>
  </si>
  <si>
    <t>당산2동 요약</t>
  </si>
  <si>
    <t>대림1동 요약</t>
  </si>
  <si>
    <t>대림2동 요약</t>
  </si>
  <si>
    <t>대림3동 요약</t>
  </si>
  <si>
    <t>대방동 요약</t>
  </si>
  <si>
    <t>대조동 요약</t>
  </si>
  <si>
    <t>대치1동 요약</t>
  </si>
  <si>
    <t>대치2동 요약</t>
  </si>
  <si>
    <t>대치4동 요약</t>
  </si>
  <si>
    <t>대학동 요약</t>
  </si>
  <si>
    <t>대흥동 요약</t>
  </si>
  <si>
    <t>도곡1동 요약</t>
  </si>
  <si>
    <t>도곡2동 요약</t>
  </si>
  <si>
    <t>도림동 요약</t>
  </si>
  <si>
    <t>도봉1동 요약</t>
  </si>
  <si>
    <t>도봉2동 요약</t>
  </si>
  <si>
    <t>도화동 요약</t>
  </si>
  <si>
    <t>독산1동 요약</t>
  </si>
  <si>
    <t>독산2동 요약</t>
  </si>
  <si>
    <t>독산3동 요약</t>
  </si>
  <si>
    <t>독산4동 요약</t>
  </si>
  <si>
    <t>돈암1동 요약</t>
  </si>
  <si>
    <t>돈암2동 요약</t>
  </si>
  <si>
    <t>동선동 요약</t>
  </si>
  <si>
    <t>동화동 요약</t>
  </si>
  <si>
    <t>둔촌2동 요약</t>
  </si>
  <si>
    <t>등촌1동 요약</t>
  </si>
  <si>
    <t>등촌2동 요약</t>
  </si>
  <si>
    <t>등촌3동 요약</t>
  </si>
  <si>
    <t>마장동 요약</t>
  </si>
  <si>
    <t>마천1동 요약</t>
  </si>
  <si>
    <t>마천2동 요약</t>
  </si>
  <si>
    <t>망우3동 요약</t>
  </si>
  <si>
    <t>망우본동 요약</t>
  </si>
  <si>
    <t>망원1동 요약</t>
  </si>
  <si>
    <t>망원2동 요약</t>
  </si>
  <si>
    <t>면목2동 요약</t>
  </si>
  <si>
    <t>면목4동 요약</t>
  </si>
  <si>
    <t>면목5동 요약</t>
  </si>
  <si>
    <t>면목7동 요약</t>
  </si>
  <si>
    <t>면목본동 요약</t>
  </si>
  <si>
    <t>면목제3.8동 요약</t>
  </si>
  <si>
    <t>명동 요약</t>
  </si>
  <si>
    <t>명일1동 요약</t>
  </si>
  <si>
    <t>명일2동 요약</t>
  </si>
  <si>
    <t>목1동 요약</t>
  </si>
  <si>
    <t>목2동 요약</t>
  </si>
  <si>
    <t>목3동 요약</t>
  </si>
  <si>
    <t>목4동 요약</t>
  </si>
  <si>
    <t>무악동 요약</t>
  </si>
  <si>
    <t>묵1동 요약</t>
  </si>
  <si>
    <t>묵2동 요약</t>
  </si>
  <si>
    <t>문정1동 요약</t>
  </si>
  <si>
    <t>미성동 요약</t>
  </si>
  <si>
    <t>미아동 요약</t>
  </si>
  <si>
    <t>반포1동 요약</t>
  </si>
  <si>
    <t>반포4동 요약</t>
  </si>
  <si>
    <t>발산1동 요약</t>
  </si>
  <si>
    <t>방배1동 요약</t>
  </si>
  <si>
    <t>방배2동 요약</t>
  </si>
  <si>
    <t>방배3동 요약</t>
  </si>
  <si>
    <t>방배4동 요약</t>
  </si>
  <si>
    <t>방배본동 요약</t>
  </si>
  <si>
    <t>방이1동 요약</t>
  </si>
  <si>
    <t>방이2동 요약</t>
  </si>
  <si>
    <t>방학1동 요약</t>
  </si>
  <si>
    <t>방학2동 요약</t>
  </si>
  <si>
    <t>방학3동 요약</t>
  </si>
  <si>
    <t>방화1동 요약</t>
  </si>
  <si>
    <t>방화2동 요약</t>
  </si>
  <si>
    <t>방화3동 요약</t>
  </si>
  <si>
    <t>번1동 요약</t>
  </si>
  <si>
    <t>번2동 요약</t>
  </si>
  <si>
    <t>번3동 요약</t>
  </si>
  <si>
    <t>보광동 요약</t>
  </si>
  <si>
    <t>보라매동 요약</t>
  </si>
  <si>
    <t>보문동 요약</t>
  </si>
  <si>
    <t>부암동 요약</t>
  </si>
  <si>
    <t>북가좌1동 요약</t>
  </si>
  <si>
    <t>북가좌2동 요약</t>
  </si>
  <si>
    <t>북아현동 요약</t>
  </si>
  <si>
    <t>불광1동 요약</t>
  </si>
  <si>
    <t>불광2동 요약</t>
  </si>
  <si>
    <t>사근동 요약</t>
  </si>
  <si>
    <t>사당1동 요약</t>
  </si>
  <si>
    <t>사당2동 요약</t>
  </si>
  <si>
    <t>사당3동 요약</t>
  </si>
  <si>
    <t>사당4동 요약</t>
  </si>
  <si>
    <t>사당5동 요약</t>
  </si>
  <si>
    <t>사직동 요약</t>
  </si>
  <si>
    <t>삼각산동 요약</t>
  </si>
  <si>
    <t>삼선동 요약</t>
  </si>
  <si>
    <t>삼성1동 요약</t>
  </si>
  <si>
    <t>삼성2동 요약</t>
  </si>
  <si>
    <t>삼성동 요약</t>
  </si>
  <si>
    <t>삼양동 요약</t>
  </si>
  <si>
    <t>삼전동 요약</t>
  </si>
  <si>
    <t>삼청동 요약</t>
  </si>
  <si>
    <t>상계1동 요약</t>
  </si>
  <si>
    <t>상계2동 요약</t>
  </si>
  <si>
    <t>상계3.4동 요약</t>
  </si>
  <si>
    <t>상계5동 요약</t>
  </si>
  <si>
    <t>상도1동 요약</t>
  </si>
  <si>
    <t>상도2동 요약</t>
  </si>
  <si>
    <t>상도3동 요약</t>
  </si>
  <si>
    <t>상도4동 요약</t>
  </si>
  <si>
    <t>상봉1동 요약</t>
  </si>
  <si>
    <t>상봉2동 요약</t>
  </si>
  <si>
    <t>상암동 요약</t>
  </si>
  <si>
    <t>상일동 요약</t>
  </si>
  <si>
    <t>서강동 요약</t>
  </si>
  <si>
    <t>서교동 요약</t>
  </si>
  <si>
    <t>서림동 요약</t>
  </si>
  <si>
    <t>서빙고동 요약</t>
  </si>
  <si>
    <t>서원동 요약</t>
  </si>
  <si>
    <t>서초1동 요약</t>
  </si>
  <si>
    <t>서초2동 요약</t>
  </si>
  <si>
    <t>서초3동 요약</t>
  </si>
  <si>
    <t>서초4동 요약</t>
  </si>
  <si>
    <t>석관동 요약</t>
  </si>
  <si>
    <t>석촌동 요약</t>
  </si>
  <si>
    <t>성내1동 요약</t>
  </si>
  <si>
    <t>성내2동 요약</t>
  </si>
  <si>
    <t>성내3동 요약</t>
  </si>
  <si>
    <t>성북동 요약</t>
  </si>
  <si>
    <t>성산1동 요약</t>
  </si>
  <si>
    <t>성산2동 요약</t>
  </si>
  <si>
    <t>성수1가1동 요약</t>
  </si>
  <si>
    <t>성수1가2동 요약</t>
  </si>
  <si>
    <t>성수2가1동 요약</t>
  </si>
  <si>
    <t>성수2가3동 요약</t>
  </si>
  <si>
    <t>성현동 요약</t>
  </si>
  <si>
    <t>세곡동 요약</t>
  </si>
  <si>
    <t>송정동 요약</t>
  </si>
  <si>
    <t>송중동 요약</t>
  </si>
  <si>
    <t>송천동 요약</t>
  </si>
  <si>
    <t>송파1동 요약</t>
  </si>
  <si>
    <t>송파2동 요약</t>
  </si>
  <si>
    <t>수궁동 요약</t>
  </si>
  <si>
    <t>수색동 요약</t>
  </si>
  <si>
    <t>수유1동 요약</t>
  </si>
  <si>
    <t>수유2동 요약</t>
  </si>
  <si>
    <t>수유3동 요약</t>
  </si>
  <si>
    <t>숭인1동 요약</t>
  </si>
  <si>
    <t>숭인2동 요약</t>
  </si>
  <si>
    <t>시흥1동 요약</t>
  </si>
  <si>
    <t>시흥2동 요약</t>
  </si>
  <si>
    <t>시흥3동 요약</t>
  </si>
  <si>
    <t>시흥4동 요약</t>
  </si>
  <si>
    <t>시흥5동 요약</t>
  </si>
  <si>
    <t>신길1동 요약</t>
  </si>
  <si>
    <t>신길3동 요약</t>
  </si>
  <si>
    <t>신길4동 요약</t>
  </si>
  <si>
    <t>신길5동 요약</t>
  </si>
  <si>
    <t>신길6동 요약</t>
  </si>
  <si>
    <t>신길7동 요약</t>
  </si>
  <si>
    <t>신내1동 요약</t>
  </si>
  <si>
    <t>신당5동 요약</t>
  </si>
  <si>
    <t>신당동 요약</t>
  </si>
  <si>
    <t>신대방1동 요약</t>
  </si>
  <si>
    <t>신대방2동 요약</t>
  </si>
  <si>
    <t>신도림동 요약</t>
  </si>
  <si>
    <t>신림동 요약</t>
  </si>
  <si>
    <t>신사1동 요약</t>
  </si>
  <si>
    <t>신사2동 요약</t>
  </si>
  <si>
    <t>신사동 요약</t>
  </si>
  <si>
    <t>신수동 요약</t>
  </si>
  <si>
    <t>신원동 요약</t>
  </si>
  <si>
    <t>신월1동 요약</t>
  </si>
  <si>
    <t>신월2동 요약</t>
  </si>
  <si>
    <t>신월3동 요약</t>
  </si>
  <si>
    <t>신월4동 요약</t>
  </si>
  <si>
    <t>신월5동 요약</t>
  </si>
  <si>
    <t>신월6동 요약</t>
  </si>
  <si>
    <t>신월7동 요약</t>
  </si>
  <si>
    <t>신정1동 요약</t>
  </si>
  <si>
    <t>신정2동 요약</t>
  </si>
  <si>
    <t>신정3동 요약</t>
  </si>
  <si>
    <t>신정4동 요약</t>
  </si>
  <si>
    <t>신정6동 요약</t>
  </si>
  <si>
    <t>신정7동 요약</t>
  </si>
  <si>
    <t>신촌동 요약</t>
  </si>
  <si>
    <t>쌍문1동 요약</t>
  </si>
  <si>
    <t>쌍문2동 요약</t>
  </si>
  <si>
    <t>쌍문3동 요약</t>
  </si>
  <si>
    <t>쌍문4동 요약</t>
  </si>
  <si>
    <t>아현동 요약</t>
  </si>
  <si>
    <t>안암동 요약</t>
  </si>
  <si>
    <t>암사1동 요약</t>
  </si>
  <si>
    <t>암사2동 요약</t>
  </si>
  <si>
    <t>암사3동 요약</t>
  </si>
  <si>
    <t>압구정동 요약</t>
  </si>
  <si>
    <t>약수동 요약</t>
  </si>
  <si>
    <t>양재1동 요약</t>
  </si>
  <si>
    <t>양재2동 요약</t>
  </si>
  <si>
    <t>양평1동 요약</t>
  </si>
  <si>
    <t>양평2동 요약</t>
  </si>
  <si>
    <t>역삼1동 요약</t>
  </si>
  <si>
    <t>역삼2동 요약</t>
  </si>
  <si>
    <t>역촌동 요약</t>
  </si>
  <si>
    <t>연남동 요약</t>
  </si>
  <si>
    <t>연희동 요약</t>
  </si>
  <si>
    <t>염리동 요약</t>
  </si>
  <si>
    <t>염창동 요약</t>
  </si>
  <si>
    <t>영등포동 요약</t>
  </si>
  <si>
    <t>영등포본동 요약</t>
  </si>
  <si>
    <t>오금동 요약</t>
  </si>
  <si>
    <t>오류1동 요약</t>
  </si>
  <si>
    <t>오류2동 요약</t>
  </si>
  <si>
    <t>옥수동 요약</t>
  </si>
  <si>
    <t>왕십리2동 요약</t>
  </si>
  <si>
    <t>왕십리도선동 요약</t>
  </si>
  <si>
    <t>용강동 요약</t>
  </si>
  <si>
    <t>용답동 요약</t>
  </si>
  <si>
    <t>용문동 요약</t>
  </si>
  <si>
    <t>용산2가동 요약</t>
  </si>
  <si>
    <t>용신동 요약</t>
  </si>
  <si>
    <t>우이동 요약</t>
  </si>
  <si>
    <t>우장산동 요약</t>
  </si>
  <si>
    <t>원효로1동 요약</t>
  </si>
  <si>
    <t>원효로2동 요약</t>
  </si>
  <si>
    <t>월계1동 요약</t>
  </si>
  <si>
    <t>월계2동 요약</t>
  </si>
  <si>
    <t>월곡1동 요약</t>
  </si>
  <si>
    <t>월곡2동 요약</t>
  </si>
  <si>
    <t>은천동 요약</t>
  </si>
  <si>
    <t>응봉동 요약</t>
  </si>
  <si>
    <t>응암1동 요약</t>
  </si>
  <si>
    <t>응암2동 요약</t>
  </si>
  <si>
    <t>응암3동 요약</t>
  </si>
  <si>
    <t>이문1동 요약</t>
  </si>
  <si>
    <t>이문2동 요약</t>
  </si>
  <si>
    <t>이촌2동 요약</t>
  </si>
  <si>
    <t>이태원1동 요약</t>
  </si>
  <si>
    <t>이태원2동 요약</t>
  </si>
  <si>
    <t>이화동 요약</t>
  </si>
  <si>
    <t>인수동 요약</t>
  </si>
  <si>
    <t>인헌동 요약</t>
  </si>
  <si>
    <t>일원1동 요약</t>
  </si>
  <si>
    <t>일원본동 요약</t>
  </si>
  <si>
    <t>자양1동 요약</t>
  </si>
  <si>
    <t>자양2동 요약</t>
  </si>
  <si>
    <t>자양3동 요약</t>
  </si>
  <si>
    <t>자양4동 요약</t>
  </si>
  <si>
    <t>잠실본동 요약</t>
  </si>
  <si>
    <t>잠원동 요약</t>
  </si>
  <si>
    <t>장안1동 요약</t>
  </si>
  <si>
    <t>장안2동 요약</t>
  </si>
  <si>
    <t>장위1동 요약</t>
  </si>
  <si>
    <t>장위2동 요약</t>
  </si>
  <si>
    <t>장위3동 요약</t>
  </si>
  <si>
    <t>장지동 요약</t>
  </si>
  <si>
    <t>장충동 요약</t>
  </si>
  <si>
    <t>전농1동 요약</t>
  </si>
  <si>
    <t>전농2동 요약</t>
  </si>
  <si>
    <t>정릉1동 요약</t>
  </si>
  <si>
    <t>정릉2동 요약</t>
  </si>
  <si>
    <t>정릉3동 요약</t>
  </si>
  <si>
    <t>정릉4동 요약</t>
  </si>
  <si>
    <t>제기동 요약</t>
  </si>
  <si>
    <t>조원동 요약</t>
  </si>
  <si>
    <t>종로5.6가동 요약</t>
  </si>
  <si>
    <t>종암동 요약</t>
  </si>
  <si>
    <t>중계4동 요약</t>
  </si>
  <si>
    <t>중계본동 요약</t>
  </si>
  <si>
    <t>중곡1동 요약</t>
  </si>
  <si>
    <t>중곡2동 요약</t>
  </si>
  <si>
    <t>중곡3동 요약</t>
  </si>
  <si>
    <t>중곡4동 요약</t>
  </si>
  <si>
    <t>중림동 요약</t>
  </si>
  <si>
    <t>중앙동 요약</t>
  </si>
  <si>
    <t>중화1동 요약</t>
  </si>
  <si>
    <t>중화2동 요약</t>
  </si>
  <si>
    <t>증산동 요약</t>
  </si>
  <si>
    <t>진관동 요약</t>
  </si>
  <si>
    <t>창1동 요약</t>
  </si>
  <si>
    <t>창2동 요약</t>
  </si>
  <si>
    <t>창3동 요약</t>
  </si>
  <si>
    <t>창4동 요약</t>
  </si>
  <si>
    <t>창5동 요약</t>
  </si>
  <si>
    <t>창신1동 요약</t>
  </si>
  <si>
    <t>창신2동 요약</t>
  </si>
  <si>
    <t>창신3동 요약</t>
  </si>
  <si>
    <t>천연동 요약</t>
  </si>
  <si>
    <t>천호1동 요약</t>
  </si>
  <si>
    <t>천호2동 요약</t>
  </si>
  <si>
    <t>천호3동 요약</t>
  </si>
  <si>
    <t>청구동 요약</t>
  </si>
  <si>
    <t>청담동 요약</t>
  </si>
  <si>
    <t>청량리동 요약</t>
  </si>
  <si>
    <t>청룡동 요약</t>
  </si>
  <si>
    <t>청림동 요약</t>
  </si>
  <si>
    <t>청운효자동 요약</t>
  </si>
  <si>
    <t>청파동 요약</t>
  </si>
  <si>
    <t>충현동 요약</t>
  </si>
  <si>
    <t>평창동 요약</t>
  </si>
  <si>
    <t>풍납1동 요약</t>
  </si>
  <si>
    <t>풍납2동 요약</t>
  </si>
  <si>
    <t>필동 요약</t>
  </si>
  <si>
    <t>하계1동 요약</t>
  </si>
  <si>
    <t>한강로동 요약</t>
  </si>
  <si>
    <t>한남동 요약</t>
  </si>
  <si>
    <t>합정동 요약</t>
  </si>
  <si>
    <t>행당1동 요약</t>
  </si>
  <si>
    <t>행당2동 요약</t>
  </si>
  <si>
    <t>행운동 요약</t>
  </si>
  <si>
    <t>혜화동 요약</t>
  </si>
  <si>
    <t>홍은1동 요약</t>
  </si>
  <si>
    <t>홍은2동 요약</t>
  </si>
  <si>
    <t>홍제1동 요약</t>
  </si>
  <si>
    <t>홍제2동 요약</t>
  </si>
  <si>
    <t>홍제3동 요약</t>
  </si>
  <si>
    <t>화곡1동 요약</t>
  </si>
  <si>
    <t>화곡2동 요약</t>
  </si>
  <si>
    <t>화곡3동 요약</t>
  </si>
  <si>
    <t>화곡4동 요약</t>
  </si>
  <si>
    <t>화곡6동 요약</t>
  </si>
  <si>
    <t>화곡8동 요약</t>
  </si>
  <si>
    <t>화곡본동 요약</t>
  </si>
  <si>
    <t>화양동 요약</t>
  </si>
  <si>
    <t>황학동 요약</t>
  </si>
  <si>
    <t>회기동 요약</t>
  </si>
  <si>
    <t>회현동 요약</t>
  </si>
  <si>
    <t>효창동 요약</t>
  </si>
  <si>
    <t>후암동 요약</t>
  </si>
  <si>
    <t>휘경1동 요약</t>
  </si>
  <si>
    <t>휘경2동 요약</t>
  </si>
  <si>
    <t>흑석동 요약</t>
  </si>
  <si>
    <t>가격상승률</t>
    <phoneticPr fontId="18" type="noConversion"/>
  </si>
  <si>
    <t>gdp</t>
    <phoneticPr fontId="18" type="noConversion"/>
  </si>
  <si>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helvetica"/>
        <family val="2"/>
        <charset val="129"/>
      </rPr>
      <t>2_</t>
    </r>
    <r>
      <rPr>
        <sz val="11"/>
        <color theme="1"/>
        <rFont val="돋움"/>
        <family val="3"/>
        <charset val="129"/>
      </rPr>
      <t>면적당가격</t>
    </r>
    <phoneticPr fontId="18" type="noConversion"/>
  </si>
  <si>
    <t>합계 : 수정2_면적당가격</t>
  </si>
  <si>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helvetica"/>
        <family val="2"/>
        <charset val="129"/>
      </rPr>
      <t>2_</t>
    </r>
    <r>
      <rPr>
        <sz val="11"/>
        <color theme="1"/>
        <rFont val="돋움"/>
        <family val="3"/>
        <charset val="129"/>
      </rPr>
      <t>가격상승률</t>
    </r>
    <phoneticPr fontId="18" type="noConversion"/>
  </si>
  <si>
    <r>
      <rPr>
        <sz val="11"/>
        <color theme="1"/>
        <rFont val="돋움"/>
        <family val="3"/>
        <charset val="129"/>
      </rPr>
      <t>주소</t>
    </r>
    <r>
      <rPr>
        <sz val="11"/>
        <color theme="1"/>
        <rFont val="helvetica"/>
        <family val="2"/>
        <charset val="129"/>
      </rPr>
      <t>_</t>
    </r>
    <r>
      <rPr>
        <sz val="11"/>
        <color theme="1"/>
        <rFont val="돋움"/>
        <family val="3"/>
        <charset val="129"/>
      </rPr>
      <t>년도</t>
    </r>
    <phoneticPr fontId="18" type="noConversion"/>
  </si>
  <si>
    <t>수정2_가격상승률</t>
    <phoneticPr fontId="18" type="noConversion"/>
  </si>
  <si>
    <t>gdp디플레이터(2017기준)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</si>
</sst>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helvetica"/>
      <family val="2"/>
      <charset val="129"/>
    </font>
    <font>
      <sz val="11"/>
      <color theme="1"/>
      <name val="helvetica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helvetica"/>
      <family val="2"/>
      <charset val="129"/>
    </font>
    <font>
      <b/>
      <sz val="13"/>
      <color theme="3"/>
      <name val="helvetica"/>
      <family val="2"/>
      <charset val="129"/>
    </font>
    <font>
      <b/>
      <sz val="11"/>
      <color theme="3"/>
      <name val="helvetica"/>
      <family val="2"/>
      <charset val="129"/>
    </font>
    <font>
      <sz val="11"/>
      <color rgb="FF006100"/>
      <name val="helvetica"/>
      <family val="2"/>
      <charset val="129"/>
    </font>
    <font>
      <sz val="11"/>
      <color rgb="FF9C0006"/>
      <name val="helvetica"/>
      <family val="2"/>
      <charset val="129"/>
    </font>
    <font>
      <sz val="11"/>
      <color rgb="FF9C5700"/>
      <name val="helvetica"/>
      <family val="2"/>
      <charset val="129"/>
    </font>
    <font>
      <sz val="11"/>
      <color rgb="FF3F3F76"/>
      <name val="helvetica"/>
      <family val="2"/>
      <charset val="129"/>
    </font>
    <font>
      <b/>
      <sz val="11"/>
      <color rgb="FF3F3F3F"/>
      <name val="helvetica"/>
      <family val="2"/>
      <charset val="129"/>
    </font>
    <font>
      <b/>
      <sz val="11"/>
      <color rgb="FFFA7D00"/>
      <name val="helvetica"/>
      <family val="2"/>
      <charset val="129"/>
    </font>
    <font>
      <sz val="11"/>
      <color rgb="FFFA7D00"/>
      <name val="helvetica"/>
      <family val="2"/>
      <charset val="129"/>
    </font>
    <font>
      <b/>
      <sz val="11"/>
      <color theme="0"/>
      <name val="helvetica"/>
      <family val="2"/>
      <charset val="129"/>
    </font>
    <font>
      <sz val="11"/>
      <color rgb="FFFF0000"/>
      <name val="helvetica"/>
      <family val="2"/>
      <charset val="129"/>
    </font>
    <font>
      <i/>
      <sz val="11"/>
      <color rgb="FF7F7F7F"/>
      <name val="helvetica"/>
      <family val="2"/>
      <charset val="129"/>
    </font>
    <font>
      <b/>
      <sz val="11"/>
      <color theme="1"/>
      <name val="helvetica"/>
      <family val="2"/>
      <charset val="129"/>
    </font>
    <font>
      <sz val="11"/>
      <color theme="0"/>
      <name val="helvetica"/>
      <family val="2"/>
      <charset val="129"/>
    </font>
    <font>
      <sz val="8"/>
      <name val="helvetica"/>
      <family val="2"/>
      <charset val="129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20" fillId="0" borderId="10" xfId="0" applyFont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Sheet4!$H$2</c:f>
              <c:strCache>
                <c:ptCount val="1"/>
                <c:pt idx="0">
                  <c:v>gdp디플레이터(2017기준)</c:v>
                </c:pt>
              </c:strCache>
            </c:strRef>
          </c:tx>
          <c:cat>
            <c:numRef>
              <c:f>Sheet4!$G$3:$G$12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Sheet4!$H$3:$H$12</c:f>
              <c:numCache>
                <c:formatCode>General</c:formatCode>
                <c:ptCount val="10"/>
                <c:pt idx="0">
                  <c:v>1.3043478260869565</c:v>
                </c:pt>
                <c:pt idx="1">
                  <c:v>1.5217391304347827</c:v>
                </c:pt>
                <c:pt idx="2">
                  <c:v>1.3913043478260871</c:v>
                </c:pt>
                <c:pt idx="3">
                  <c:v>0.69565217391304357</c:v>
                </c:pt>
                <c:pt idx="4">
                  <c:v>0.43478260869565222</c:v>
                </c:pt>
                <c:pt idx="5">
                  <c:v>0.39130434782608697</c:v>
                </c:pt>
                <c:pt idx="6">
                  <c:v>0.2608695652173913</c:v>
                </c:pt>
                <c:pt idx="7">
                  <c:v>1.0434782608695652</c:v>
                </c:pt>
                <c:pt idx="8">
                  <c:v>0.86956521739130443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78016"/>
        <c:axId val="747366080"/>
      </c:lineChart>
      <c:catAx>
        <c:axId val="7474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366080"/>
        <c:crosses val="autoZero"/>
        <c:auto val="1"/>
        <c:lblAlgn val="ctr"/>
        <c:lblOffset val="100"/>
        <c:noMultiLvlLbl val="0"/>
      </c:catAx>
      <c:valAx>
        <c:axId val="7473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47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6</xdr:row>
      <xdr:rowOff>76200</xdr:rowOff>
    </xdr:from>
    <xdr:to>
      <xdr:col>16</xdr:col>
      <xdr:colOff>628650</xdr:colOff>
      <xdr:row>21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차상현" refreshedDate="43258.640033796299" createdVersion="4" refreshedVersion="4" minRefreshableVersion="3" recordCount="2340">
  <cacheSource type="worksheet">
    <worksheetSource ref="A1:D2341" sheet="주소별 년도별 가격상승률"/>
  </cacheSource>
  <cacheFields count="4">
    <cacheField name="주소" numFmtId="0">
      <sharedItems count="390">
        <s v="가락1동"/>
        <s v="가락2동"/>
        <s v="가락본동"/>
        <s v="가리봉동"/>
        <s v="가산동"/>
        <s v="가양1동"/>
        <s v="가회동"/>
        <s v="갈현1동"/>
        <s v="갈현2동"/>
        <s v="개봉1동"/>
        <s v="개봉2동"/>
        <s v="개봉3동"/>
        <s v="개포1동"/>
        <s v="개포2동"/>
        <s v="개포4동"/>
        <s v="거여1동"/>
        <s v="거여2동"/>
        <s v="고덕1동"/>
        <s v="고덕2동"/>
        <s v="고척1동"/>
        <s v="고척2동"/>
        <s v="공덕동"/>
        <s v="공릉1동"/>
        <s v="공릉2동"/>
        <s v="공항동"/>
        <s v="광장동"/>
        <s v="광희동"/>
        <s v="교남동"/>
        <s v="구로1동"/>
        <s v="구로2동"/>
        <s v="구로3동"/>
        <s v="구로4동"/>
        <s v="구로5동"/>
        <s v="구산동"/>
        <s v="구의1동"/>
        <s v="구의2동"/>
        <s v="구의3동"/>
        <s v="군자동"/>
        <s v="금호1가동"/>
        <s v="금호2.3가동"/>
        <s v="금호4가동"/>
        <s v="길동"/>
        <s v="길음1동"/>
        <s v="길음2동"/>
        <s v="낙성대동"/>
        <s v="난곡동"/>
        <s v="난향동"/>
        <s v="남가좌1동"/>
        <s v="남가좌2동"/>
        <s v="남영동"/>
        <s v="남현동"/>
        <s v="내곡동"/>
        <s v="노량진1동"/>
        <s v="노량진2동"/>
        <s v="녹번동"/>
        <s v="논현1동"/>
        <s v="논현2동"/>
        <s v="능동"/>
        <s v="다산동"/>
        <s v="답십리1동"/>
        <s v="답십리2동"/>
        <s v="당산1동"/>
        <s v="당산2동"/>
        <s v="대림1동"/>
        <s v="대림2동"/>
        <s v="대림3동"/>
        <s v="대방동"/>
        <s v="대조동"/>
        <s v="대치1동"/>
        <s v="대치2동"/>
        <s v="대치4동"/>
        <s v="대학동"/>
        <s v="대흥동"/>
        <s v="도곡1동"/>
        <s v="도곡2동"/>
        <s v="도림동"/>
        <s v="도봉1동"/>
        <s v="도봉2동"/>
        <s v="도화동"/>
        <s v="독산1동"/>
        <s v="독산2동"/>
        <s v="독산3동"/>
        <s v="독산4동"/>
        <s v="돈암1동"/>
        <s v="돈암2동"/>
        <s v="동선동"/>
        <s v="동화동"/>
        <s v="둔촌2동"/>
        <s v="등촌1동"/>
        <s v="등촌2동"/>
        <s v="등촌3동"/>
        <s v="마장동"/>
        <s v="마천1동"/>
        <s v="마천2동"/>
        <s v="망우3동"/>
        <s v="망우본동"/>
        <s v="망원1동"/>
        <s v="망원2동"/>
        <s v="면목2동"/>
        <s v="면목4동"/>
        <s v="면목5동"/>
        <s v="면목7동"/>
        <s v="면목본동"/>
        <s v="면목제3.8동"/>
        <s v="명동"/>
        <s v="명일1동"/>
        <s v="명일2동"/>
        <s v="목1동"/>
        <s v="목2동"/>
        <s v="목3동"/>
        <s v="목4동"/>
        <s v="무악동"/>
        <s v="묵1동"/>
        <s v="묵2동"/>
        <s v="문정1동"/>
        <s v="미성동"/>
        <s v="미아동"/>
        <s v="반포1동"/>
        <s v="반포4동"/>
        <s v="발산1동"/>
        <s v="방배1동"/>
        <s v="방배2동"/>
        <s v="방배3동"/>
        <s v="방배4동"/>
        <s v="방배본동"/>
        <s v="방이1동"/>
        <s v="방이2동"/>
        <s v="방학1동"/>
        <s v="방학2동"/>
        <s v="방학3동"/>
        <s v="방화1동"/>
        <s v="방화2동"/>
        <s v="방화3동"/>
        <s v="번1동"/>
        <s v="번2동"/>
        <s v="번3동"/>
        <s v="보광동"/>
        <s v="보라매동"/>
        <s v="보문동"/>
        <s v="부암동"/>
        <s v="북가좌1동"/>
        <s v="북가좌2동"/>
        <s v="북아현동"/>
        <s v="불광1동"/>
        <s v="불광2동"/>
        <s v="사근동"/>
        <s v="사당1동"/>
        <s v="사당2동"/>
        <s v="사당3동"/>
        <s v="사당4동"/>
        <s v="사당5동"/>
        <s v="사직동"/>
        <s v="삼각산동"/>
        <s v="삼선동"/>
        <s v="삼성1동"/>
        <s v="삼성2동"/>
        <s v="삼성동"/>
        <s v="삼양동"/>
        <s v="삼전동"/>
        <s v="삼청동"/>
        <s v="상계1동"/>
        <s v="상계2동"/>
        <s v="상계3.4동"/>
        <s v="상계5동"/>
        <s v="상도1동"/>
        <s v="상도2동"/>
        <s v="상도3동"/>
        <s v="상도4동"/>
        <s v="상봉1동"/>
        <s v="상봉2동"/>
        <s v="상암동"/>
        <s v="상일동"/>
        <s v="서강동"/>
        <s v="서교동"/>
        <s v="서림동"/>
        <s v="서빙고동"/>
        <s v="서원동"/>
        <s v="서초1동"/>
        <s v="서초2동"/>
        <s v="서초3동"/>
        <s v="서초4동"/>
        <s v="석관동"/>
        <s v="석촌동"/>
        <s v="성내1동"/>
        <s v="성내2동"/>
        <s v="성내3동"/>
        <s v="성북동"/>
        <s v="성산1동"/>
        <s v="성산2동"/>
        <s v="성수1가1동"/>
        <s v="성수1가2동"/>
        <s v="성수2가1동"/>
        <s v="성수2가3동"/>
        <s v="성현동"/>
        <s v="세곡동"/>
        <s v="송정동"/>
        <s v="송중동"/>
        <s v="송천동"/>
        <s v="송파1동"/>
        <s v="송파2동"/>
        <s v="수궁동"/>
        <s v="수색동"/>
        <s v="수유1동"/>
        <s v="수유2동"/>
        <s v="수유3동"/>
        <s v="숭인1동"/>
        <s v="숭인2동"/>
        <s v="시흥1동"/>
        <s v="시흥2동"/>
        <s v="시흥3동"/>
        <s v="시흥4동"/>
        <s v="시흥5동"/>
        <s v="신길1동"/>
        <s v="신길3동"/>
        <s v="신길4동"/>
        <s v="신길5동"/>
        <s v="신길6동"/>
        <s v="신길7동"/>
        <s v="신내1동"/>
        <s v="신당5동"/>
        <s v="신당동"/>
        <s v="신대방1동"/>
        <s v="신대방2동"/>
        <s v="신도림동"/>
        <s v="신림동"/>
        <s v="신사1동"/>
        <s v="신사2동"/>
        <s v="신사동"/>
        <s v="신수동"/>
        <s v="신원동"/>
        <s v="신월1동"/>
        <s v="신월2동"/>
        <s v="신월3동"/>
        <s v="신월4동"/>
        <s v="신월5동"/>
        <s v="신월6동"/>
        <s v="신월7동"/>
        <s v="신정1동"/>
        <s v="신정2동"/>
        <s v="신정3동"/>
        <s v="신정4동"/>
        <s v="신정6동"/>
        <s v="신정7동"/>
        <s v="신촌동"/>
        <s v="쌍문1동"/>
        <s v="쌍문2동"/>
        <s v="쌍문3동"/>
        <s v="쌍문4동"/>
        <s v="아현동"/>
        <s v="안암동"/>
        <s v="암사1동"/>
        <s v="암사2동"/>
        <s v="암사3동"/>
        <s v="압구정동"/>
        <s v="약수동"/>
        <s v="양재1동"/>
        <s v="양재2동"/>
        <s v="양평1동"/>
        <s v="양평2동"/>
        <s v="역삼1동"/>
        <s v="역삼2동"/>
        <s v="역촌동"/>
        <s v="연남동"/>
        <s v="연희동"/>
        <s v="염리동"/>
        <s v="염창동"/>
        <s v="영등포동"/>
        <s v="영등포본동"/>
        <s v="오금동"/>
        <s v="오류1동"/>
        <s v="오류2동"/>
        <s v="옥수동"/>
        <s v="왕십리2동"/>
        <s v="왕십리도선동"/>
        <s v="용강동"/>
        <s v="용답동"/>
        <s v="용문동"/>
        <s v="용산2가동"/>
        <s v="용신동"/>
        <s v="우이동"/>
        <s v="우장산동"/>
        <s v="원효로1동"/>
        <s v="원효로2동"/>
        <s v="월계1동"/>
        <s v="월계2동"/>
        <s v="월곡1동"/>
        <s v="월곡2동"/>
        <s v="은천동"/>
        <s v="응봉동"/>
        <s v="응암1동"/>
        <s v="응암2동"/>
        <s v="응암3동"/>
        <s v="이문1동"/>
        <s v="이문2동"/>
        <s v="이촌2동"/>
        <s v="이태원1동"/>
        <s v="이태원2동"/>
        <s v="이화동"/>
        <s v="인수동"/>
        <s v="인헌동"/>
        <s v="일원1동"/>
        <s v="일원본동"/>
        <s v="자양1동"/>
        <s v="자양2동"/>
        <s v="자양3동"/>
        <s v="자양4동"/>
        <s v="잠실본동"/>
        <s v="잠원동"/>
        <s v="장안1동"/>
        <s v="장안2동"/>
        <s v="장위1동"/>
        <s v="장위2동"/>
        <s v="장위3동"/>
        <s v="장지동"/>
        <s v="장충동"/>
        <s v="전농1동"/>
        <s v="전농2동"/>
        <s v="정릉1동"/>
        <s v="정릉2동"/>
        <s v="정릉3동"/>
        <s v="정릉4동"/>
        <s v="제기동"/>
        <s v="조원동"/>
        <s v="종로5.6가동"/>
        <s v="종암동"/>
        <s v="중계4동"/>
        <s v="중계본동"/>
        <s v="중곡1동"/>
        <s v="중곡2동"/>
        <s v="중곡3동"/>
        <s v="중곡4동"/>
        <s v="중림동"/>
        <s v="중앙동"/>
        <s v="중화1동"/>
        <s v="중화2동"/>
        <s v="증산동"/>
        <s v="진관동"/>
        <s v="창1동"/>
        <s v="창2동"/>
        <s v="창3동"/>
        <s v="창4동"/>
        <s v="창5동"/>
        <s v="창신1동"/>
        <s v="창신2동"/>
        <s v="창신3동"/>
        <s v="천연동"/>
        <s v="천호1동"/>
        <s v="천호2동"/>
        <s v="천호3동"/>
        <s v="청구동"/>
        <s v="청담동"/>
        <s v="청량리동"/>
        <s v="청룡동"/>
        <s v="청림동"/>
        <s v="청운효자동"/>
        <s v="청파동"/>
        <s v="충현동"/>
        <s v="평창동"/>
        <s v="풍납1동"/>
        <s v="풍납2동"/>
        <s v="필동"/>
        <s v="하계1동"/>
        <s v="한강로동"/>
        <s v="한남동"/>
        <s v="합정동"/>
        <s v="행당1동"/>
        <s v="행당2동"/>
        <s v="행운동"/>
        <s v="혜화동"/>
        <s v="홍은1동"/>
        <s v="홍은2동"/>
        <s v="홍제1동"/>
        <s v="홍제2동"/>
        <s v="홍제3동"/>
        <s v="화곡1동"/>
        <s v="화곡2동"/>
        <s v="화곡3동"/>
        <s v="화곡4동"/>
        <s v="화곡6동"/>
        <s v="화곡8동"/>
        <s v="화곡본동"/>
        <s v="화양동"/>
        <s v="황학동"/>
        <s v="회기동"/>
        <s v="회현동"/>
        <s v="효창동"/>
        <s v="후암동"/>
        <s v="휘경1동"/>
        <s v="휘경2동"/>
        <s v="흑석동"/>
      </sharedItems>
    </cacheField>
    <cacheField name="년도" numFmtId="0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</cacheField>
    <cacheField name="면적당가격" numFmtId="0">
      <sharedItems containsString="0" containsBlank="1" containsNumber="1" minValue="76.770210194923493" maxValue="807.96262066119232"/>
    </cacheField>
    <cacheField name="가격상승률" numFmtId="0">
      <sharedItems containsMixedTypes="1" containsNumber="1" minValue="-1" maxValue="10.166546966020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차상현" refreshedDate="43259.002384490741" createdVersion="4" refreshedVersion="4" minRefreshableVersion="3" recordCount="2954">
  <cacheSource type="worksheet">
    <worksheetSource ref="A1:J2955" sheet="통합"/>
  </cacheSource>
  <cacheFields count="10">
    <cacheField name="주소" numFmtId="0">
      <sharedItems count="422">
        <s v="가락1동"/>
        <s v="가락2동"/>
        <s v="가락본동"/>
        <s v="가리봉동"/>
        <s v="가산동"/>
        <s v="가양1동"/>
        <s v="가양2동"/>
        <s v="가양3동"/>
        <s v="가회동"/>
        <s v="갈현1동"/>
        <s v="갈현2동"/>
        <s v="강일동"/>
        <s v="개봉1동"/>
        <s v="개봉2동"/>
        <s v="개봉3동"/>
        <s v="개포1동"/>
        <s v="개포2동"/>
        <s v="개포4동"/>
        <s v="거여1동"/>
        <s v="거여2동"/>
        <s v="고덕1동"/>
        <s v="고덕2동"/>
        <s v="고척1동"/>
        <s v="고척2동"/>
        <s v="공덕동"/>
        <s v="공릉1동"/>
        <s v="공릉2동"/>
        <s v="공항동"/>
        <s v="광장동"/>
        <s v="광희동"/>
        <s v="교남동"/>
        <s v="구로1동"/>
        <s v="구로2동"/>
        <s v="구로3동"/>
        <s v="구로4동"/>
        <s v="구로5동"/>
        <s v="구산동"/>
        <s v="구의1동"/>
        <s v="구의2동"/>
        <s v="구의3동"/>
        <s v="군자동"/>
        <s v="금호1가동"/>
        <s v="금호2.3가동"/>
        <s v="금호4가동"/>
        <s v="길동"/>
        <s v="길음1동"/>
        <s v="길음2동"/>
        <s v="낙성대동"/>
        <s v="난곡동"/>
        <s v="난향동"/>
        <s v="남가좌1동"/>
        <s v="남가좌2동"/>
        <s v="남영동"/>
        <s v="남현동"/>
        <s v="내곡동"/>
        <s v="노량진1동"/>
        <s v="노량진2동"/>
        <s v="녹번동"/>
        <s v="논현1동"/>
        <s v="논현2동"/>
        <s v="능동"/>
        <s v="다산동"/>
        <s v="답십리1동"/>
        <s v="답십리2동"/>
        <s v="당산1동"/>
        <s v="당산2동"/>
        <s v="대림1동"/>
        <s v="대림2동"/>
        <s v="대림3동"/>
        <s v="대방동"/>
        <s v="대조동"/>
        <s v="대치1동"/>
        <s v="대치2동"/>
        <s v="대치4동"/>
        <s v="대학동"/>
        <s v="대흥동"/>
        <s v="도곡1동"/>
        <s v="도곡2동"/>
        <s v="도림동"/>
        <s v="도봉1동"/>
        <s v="도봉2동"/>
        <s v="도화동"/>
        <s v="독산1동"/>
        <s v="독산2동"/>
        <s v="독산3동"/>
        <s v="독산4동"/>
        <s v="돈암1동"/>
        <s v="돈암2동"/>
        <s v="동선동"/>
        <s v="동화동"/>
        <s v="둔촌1동"/>
        <s v="둔촌2동"/>
        <s v="등촌1동"/>
        <s v="등촌2동"/>
        <s v="등촌3동"/>
        <s v="마장동"/>
        <s v="마천1동"/>
        <s v="마천2동"/>
        <s v="망우3동"/>
        <s v="망우본동"/>
        <s v="망원1동"/>
        <s v="망원2동"/>
        <s v="면목2동"/>
        <s v="면목4동"/>
        <s v="면목5동"/>
        <s v="면목7동"/>
        <s v="면목본동"/>
        <s v="면목제3.8동"/>
        <s v="명동"/>
        <s v="명일1동"/>
        <s v="명일2동"/>
        <s v="목1동"/>
        <s v="목2동"/>
        <s v="목3동"/>
        <s v="목4동"/>
        <s v="목5동"/>
        <s v="무악동"/>
        <s v="묵1동"/>
        <s v="묵2동"/>
        <s v="문래동"/>
        <s v="문정1동"/>
        <s v="문정2동"/>
        <s v="미성동"/>
        <s v="미아동"/>
        <s v="반포1동"/>
        <s v="반포2동"/>
        <s v="반포3동"/>
        <s v="반포4동"/>
        <s v="반포본동"/>
        <s v="발산1동"/>
        <s v="방배1동"/>
        <s v="방배2동"/>
        <s v="방배3동"/>
        <s v="방배4동"/>
        <s v="방배본동"/>
        <s v="방이1동"/>
        <s v="방이2동"/>
        <s v="방학1동"/>
        <s v="방학2동"/>
        <s v="방학3동"/>
        <s v="방화1동"/>
        <s v="방화2동"/>
        <s v="방화3동"/>
        <s v="번1동"/>
        <s v="번2동"/>
        <s v="번3동"/>
        <s v="보광동"/>
        <s v="보라매동"/>
        <s v="보문동"/>
        <s v="부암동"/>
        <s v="북가좌1동"/>
        <s v="북가좌2동"/>
        <s v="북아현동"/>
        <s v="불광1동"/>
        <s v="불광2동"/>
        <s v="사근동"/>
        <s v="사당1동"/>
        <s v="사당2동"/>
        <s v="사당3동"/>
        <s v="사당4동"/>
        <s v="사당5동"/>
        <s v="사직동"/>
        <s v="삼각산동"/>
        <s v="삼선동"/>
        <s v="삼성1동"/>
        <s v="삼성2동"/>
        <s v="삼성동"/>
        <s v="삼양동"/>
        <s v="삼전동"/>
        <s v="삼청동"/>
        <s v="상계10동"/>
        <s v="상계1동"/>
        <s v="상계2동"/>
        <s v="상계3.4동"/>
        <s v="상계5동"/>
        <s v="상계6.7동"/>
        <s v="상계8동"/>
        <s v="상계9동"/>
        <s v="상도1동"/>
        <s v="상도2동"/>
        <s v="상도3동"/>
        <s v="상도4동"/>
        <s v="상봉1동"/>
        <s v="상봉2동"/>
        <s v="상암동"/>
        <s v="상일동"/>
        <s v="서강동"/>
        <s v="서교동"/>
        <s v="서림동"/>
        <s v="서빙고동"/>
        <s v="서원동"/>
        <s v="서초1동"/>
        <s v="서초2동"/>
        <s v="서초3동"/>
        <s v="서초4동"/>
        <s v="석관동"/>
        <s v="석촌동"/>
        <s v="성내1동"/>
        <s v="성내2동"/>
        <s v="성내3동"/>
        <s v="성북동"/>
        <s v="성산1동"/>
        <s v="성산2동"/>
        <s v="성수1가1동"/>
        <s v="성수1가2동"/>
        <s v="성수2가1동"/>
        <s v="성수2가3동"/>
        <s v="성현동"/>
        <s v="세곡동"/>
        <s v="소공동"/>
        <s v="송정동"/>
        <s v="송중동"/>
        <s v="송천동"/>
        <s v="송파1동"/>
        <s v="송파2동"/>
        <s v="수궁동"/>
        <s v="수색동"/>
        <s v="수서동"/>
        <s v="수유1동"/>
        <s v="수유2동"/>
        <s v="수유3동"/>
        <s v="숭인1동"/>
        <s v="숭인2동"/>
        <s v="시흥1동"/>
        <s v="시흥2동"/>
        <s v="시흥3동"/>
        <s v="시흥4동"/>
        <s v="시흥5동"/>
        <s v="신길1동"/>
        <s v="신길3동"/>
        <s v="신길4동"/>
        <s v="신길5동"/>
        <s v="신길6동"/>
        <s v="신길7동"/>
        <s v="신내1동"/>
        <s v="신내2동"/>
        <s v="신당5동"/>
        <s v="신당동"/>
        <s v="신대방1동"/>
        <s v="신대방2동"/>
        <s v="신도림동"/>
        <s v="신림동"/>
        <s v="신사1동"/>
        <s v="신사2동"/>
        <s v="신사동"/>
        <s v="신수동"/>
        <s v="신원동"/>
        <s v="신월1동"/>
        <s v="신월2동"/>
        <s v="신월3동"/>
        <s v="신월4동"/>
        <s v="신월5동"/>
        <s v="신월6동"/>
        <s v="신월7동"/>
        <s v="신정1동"/>
        <s v="신정2동"/>
        <s v="신정3동"/>
        <s v="신정4동"/>
        <s v="신정6동"/>
        <s v="신정7동"/>
        <s v="신촌동"/>
        <s v="쌍문1동"/>
        <s v="쌍문2동"/>
        <s v="쌍문3동"/>
        <s v="쌍문4동"/>
        <s v="아현동"/>
        <s v="안암동"/>
        <s v="암사1동"/>
        <s v="암사2동"/>
        <s v="암사3동"/>
        <s v="압구정동"/>
        <s v="약수동"/>
        <s v="양재1동"/>
        <s v="양재2동"/>
        <s v="양평1동"/>
        <s v="양평2동"/>
        <s v="여의동"/>
        <s v="역삼1동"/>
        <s v="역삼2동"/>
        <s v="역촌동"/>
        <s v="연남동"/>
        <s v="연희동"/>
        <s v="염리동"/>
        <s v="염창동"/>
        <s v="영등포동"/>
        <s v="영등포본동"/>
        <s v="오금동"/>
        <s v="오류1동"/>
        <s v="오류2동"/>
        <s v="오륜동"/>
        <s v="옥수동"/>
        <s v="왕십리2동"/>
        <s v="왕십리도선동"/>
        <s v="용강동"/>
        <s v="용답동"/>
        <s v="용문동"/>
        <s v="용산2가동"/>
        <s v="용신동"/>
        <s v="우이동"/>
        <s v="우장산동"/>
        <s v="원효로1동"/>
        <s v="원효로2동"/>
        <s v="월계1동"/>
        <s v="월계2동"/>
        <s v="월계3동"/>
        <s v="월곡1동"/>
        <s v="월곡2동"/>
        <s v="은천동"/>
        <s v="을지로동"/>
        <s v="응봉동"/>
        <s v="응암1동"/>
        <s v="응암2동"/>
        <s v="응암3동"/>
        <s v="이문1동"/>
        <s v="이문2동"/>
        <s v="이촌1동"/>
        <s v="이촌2동"/>
        <s v="이태원1동"/>
        <s v="이태원2동"/>
        <s v="이화동"/>
        <s v="인수동"/>
        <s v="인헌동"/>
        <s v="일원1동"/>
        <s v="일원2동"/>
        <s v="일원본동"/>
        <s v="자양1동"/>
        <s v="자양2동"/>
        <s v="자양3동"/>
        <s v="자양4동"/>
        <s v="잠실2동"/>
        <s v="잠실3동"/>
        <s v="잠실4동"/>
        <s v="잠실6동"/>
        <s v="잠실7동"/>
        <s v="잠실본동"/>
        <s v="잠원동"/>
        <s v="장안1동"/>
        <s v="장안2동"/>
        <s v="장위1동"/>
        <s v="장위2동"/>
        <s v="장위3동"/>
        <s v="장지동"/>
        <s v="장충동"/>
        <s v="전농1동"/>
        <s v="전농2동"/>
        <s v="정릉1동"/>
        <s v="정릉2동"/>
        <s v="정릉3동"/>
        <s v="정릉4동"/>
        <s v="제기동"/>
        <s v="조원동"/>
        <s v="종로1.2.3.4가동"/>
        <s v="종로5.6가동"/>
        <s v="종암동"/>
        <s v="중계1동"/>
        <s v="중계2.3동"/>
        <s v="중계4동"/>
        <s v="중계본동"/>
        <s v="중곡1동"/>
        <s v="중곡2동"/>
        <s v="중곡3동"/>
        <s v="중곡4동"/>
        <s v="중림동"/>
        <s v="중앙동"/>
        <s v="중화1동"/>
        <s v="중화2동"/>
        <s v="증산동"/>
        <s v="진관동"/>
        <s v="창1동"/>
        <s v="창2동"/>
        <s v="창3동"/>
        <s v="창4동"/>
        <s v="창5동"/>
        <s v="창신1동"/>
        <s v="창신2동"/>
        <s v="창신3동"/>
        <s v="천연동"/>
        <s v="천호1동"/>
        <s v="천호2동"/>
        <s v="천호3동"/>
        <s v="청구동"/>
        <s v="청담동"/>
        <s v="청량리동"/>
        <s v="청룡동"/>
        <s v="청림동"/>
        <s v="청운효자동"/>
        <s v="청파동"/>
        <s v="충현동"/>
        <s v="평창동"/>
        <s v="풍납1동"/>
        <s v="풍납2동"/>
        <s v="필동"/>
        <s v="하계1동"/>
        <s v="하계2동"/>
        <s v="한강로동"/>
        <s v="한남동"/>
        <s v="합정동"/>
        <s v="행당1동"/>
        <s v="행당2동"/>
        <s v="행운동"/>
        <s v="혜화동"/>
        <s v="홍은1동"/>
        <s v="홍은2동"/>
        <s v="홍제1동"/>
        <s v="홍제2동"/>
        <s v="홍제3동"/>
        <s v="화곡1동"/>
        <s v="화곡2동"/>
        <s v="화곡3동"/>
        <s v="화곡4동"/>
        <s v="화곡6동"/>
        <s v="화곡8동"/>
        <s v="화곡본동"/>
        <s v="화양동"/>
        <s v="황학동"/>
        <s v="회기동"/>
        <s v="회현동"/>
        <s v="효창동"/>
        <s v="후암동"/>
        <s v="휘경1동"/>
        <s v="휘경2동"/>
        <s v="흑석동"/>
      </sharedItems>
    </cacheField>
    <cacheField name="면적당가격_합" numFmtId="0">
      <sharedItems containsString="0" containsBlank="1" containsNumber="1" minValue="121.531294308284" maxValue="521072.94749230798"/>
    </cacheField>
    <cacheField name="거래건수합" numFmtId="0">
      <sharedItems containsString="0" containsBlank="1" containsNumber="1" containsInteger="1" minValue="1" maxValue="1076"/>
    </cacheField>
    <cacheField name="건축년도_합" numFmtId="0">
      <sharedItems containsString="0" containsBlank="1" containsNumber="1" containsInteger="1" minValue="1963" maxValue="2158921"/>
    </cacheField>
    <cacheField name="평균면적당거래가격" numFmtId="0">
      <sharedItems containsString="0" containsBlank="1" containsNumber="1" minValue="76.770210194923493" maxValue="930.23206968228408"/>
    </cacheField>
    <cacheField name="gdp" numFmtId="0">
      <sharedItems containsSemiMixedTypes="0" containsString="0" containsNumber="1" minValue="0.2608695652173913" maxValue="1.0434782608695652"/>
    </cacheField>
    <cacheField name="수정2_면적당가격" numFmtId="0">
      <sharedItems containsSemiMixedTypes="0" containsString="0" containsNumber="1" minValue="0" maxValue="930.23206968228408"/>
    </cacheField>
    <cacheField name="평균건축년도" numFmtId="0">
      <sharedItems containsString="0" containsBlank="1" containsNumber="1" minValue="1963" maxValue="2017"/>
    </cacheField>
    <cacheField name="년도" numFmtId="0">
      <sharedItems containsSemiMixedTypes="0" containsString="0" containsNumber="1" containsInteger="1" minValue="2011" maxValue="2017" count="7">
        <n v="2011"/>
        <n v="2012"/>
        <n v="2013"/>
        <n v="2014"/>
        <n v="2015"/>
        <n v="2016"/>
        <n v="2017"/>
      </sharedItems>
    </cacheField>
    <cacheField name="처리구분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0">
  <r>
    <x v="0"/>
    <x v="0"/>
    <n v="265.12811360000001"/>
    <n v="0.3341248206278491"/>
  </r>
  <r>
    <x v="0"/>
    <x v="1"/>
    <n v="353.71399700000001"/>
    <n v="0.35995612649334469"/>
  </r>
  <r>
    <x v="0"/>
    <x v="2"/>
    <n v="481.03551724659854"/>
    <n v="0.34887121338990718"/>
  </r>
  <r>
    <x v="0"/>
    <x v="3"/>
    <n v="648.85496183206101"/>
    <n v="-0.25441254986470579"/>
  </r>
  <r>
    <x v="0"/>
    <x v="4"/>
    <n v="483.77811650000001"/>
    <n v="0"/>
  </r>
  <r>
    <x v="0"/>
    <x v="5"/>
    <n v="483.77811650000001"/>
    <n v="3.6147409939297237"/>
  </r>
  <r>
    <x v="1"/>
    <x v="0"/>
    <n v="333.4208883"/>
    <n v="8.9684543018476448E-2"/>
  </r>
  <r>
    <x v="1"/>
    <x v="1"/>
    <n v="363.32358829999998"/>
    <n v="0.10426746169219851"/>
  </r>
  <r>
    <x v="1"/>
    <x v="2"/>
    <n v="401.20641662494234"/>
    <n v="0.16399603813668612"/>
  </r>
  <r>
    <x v="1"/>
    <x v="3"/>
    <n v="467.00267942644956"/>
    <n v="-2.2519212647494053E-4"/>
  </r>
  <r>
    <x v="1"/>
    <x v="4"/>
    <n v="466.89751410000002"/>
    <n v="0.12537505096338514"/>
  </r>
  <r>
    <x v="1"/>
    <x v="5"/>
    <n v="525.43481372496535"/>
    <n v="4.4554387355950693"/>
  </r>
  <r>
    <x v="2"/>
    <x v="0"/>
    <n v="272.80549209999998"/>
    <n v="0.15924097519296238"/>
  </r>
  <r>
    <x v="2"/>
    <x v="1"/>
    <n v="316.24730469999997"/>
    <n v="0.12892298971322849"/>
  </r>
  <r>
    <x v="2"/>
    <x v="2"/>
    <n v="357.01885271067431"/>
    <n v="0.18720682001979255"/>
  </r>
  <r>
    <x v="2"/>
    <x v="3"/>
    <n v="423.85521681375434"/>
    <n v="6.6746362823881217E-2"/>
  </r>
  <r>
    <x v="2"/>
    <x v="4"/>
    <n v="452.14601090000002"/>
    <n v="0.30474504190435148"/>
  </r>
  <r>
    <x v="2"/>
    <x v="5"/>
    <n v="589.93526593860588"/>
    <n v="3.5860275576818763"/>
  </r>
  <r>
    <x v="3"/>
    <x v="0"/>
    <n v="196.83164310000001"/>
    <n v="0.6934479784363492"/>
  </r>
  <r>
    <x v="3"/>
    <x v="1"/>
    <n v="333.3241481"/>
    <n v="-0.41528319714572659"/>
  </r>
  <r>
    <x v="3"/>
    <x v="2"/>
    <n v="194.90023019115634"/>
    <n v="0.12977601850974879"/>
  </r>
  <r>
    <x v="3"/>
    <x v="3"/>
    <n v="220.19360607199815"/>
    <n v="1.0764154648091913"/>
  </r>
  <r>
    <x v="3"/>
    <x v="4"/>
    <n v="457.21340889999999"/>
    <n v="-5.0664342864742765E-2"/>
  </r>
  <r>
    <x v="3"/>
    <x v="5"/>
    <n v="434.04899198913256"/>
    <n v="3.597740502456324"/>
  </r>
  <r>
    <x v="4"/>
    <x v="0"/>
    <n v="179.6080513"/>
    <n v="-5.685588884288504E-2"/>
  </r>
  <r>
    <x v="4"/>
    <x v="1"/>
    <n v="169.39627590000001"/>
    <n v="0.54472684547449335"/>
  </r>
  <r>
    <x v="4"/>
    <x v="2"/>
    <n v="261.67097490613395"/>
    <n v="7.9880430424099549E-2"/>
  </r>
  <r>
    <x v="4"/>
    <x v="3"/>
    <n v="282.57336501112968"/>
    <n v="0.69462715419459076"/>
  </r>
  <r>
    <x v="4"/>
    <x v="4"/>
    <n v="478.85649740000002"/>
    <n v="0.11424439356794841"/>
  </r>
  <r>
    <x v="4"/>
    <x v="5"/>
    <n v="533.56316755153489"/>
    <n v="2.9199711936161195"/>
  </r>
  <r>
    <x v="5"/>
    <x v="0"/>
    <n v="188.4679759"/>
    <n v="-0.12683279101317077"/>
  </r>
  <r>
    <x v="5"/>
    <x v="1"/>
    <n v="164.56405649999999"/>
    <n v="0.32385263974448741"/>
  </r>
  <r>
    <x v="5"/>
    <x v="2"/>
    <n v="217.85856060458596"/>
    <n v="0.41764068963070766"/>
  </r>
  <r>
    <x v="5"/>
    <x v="3"/>
    <n v="308.84516009743857"/>
    <n v="0.28797712508915907"/>
  </r>
  <r>
    <x v="5"/>
    <x v="4"/>
    <n v="397.78550139999999"/>
    <n v="0.3465462382311153"/>
  </r>
  <r>
    <x v="5"/>
    <x v="5"/>
    <n v="535.63657053304803"/>
    <n v="2.7060588950105977"/>
  </r>
  <r>
    <x v="6"/>
    <x v="0"/>
    <n v="211.38467779999999"/>
    <n v="0.18292502229790289"/>
  </r>
  <r>
    <x v="6"/>
    <x v="1"/>
    <n v="250.05222470000001"/>
    <n v="9.2735288665257071E-2"/>
  </r>
  <r>
    <x v="6"/>
    <x v="2"/>
    <n v="273.24088993894424"/>
    <n v="0.23703644212156891"/>
  </r>
  <r>
    <x v="6"/>
    <x v="3"/>
    <n v="338.00893833220277"/>
    <n v="4.9962437239454281E-2"/>
  </r>
  <r>
    <x v="6"/>
    <x v="4"/>
    <n v="354.89668870000003"/>
    <n v="0.21140944530396322"/>
  </r>
  <r>
    <x v="6"/>
    <x v="5"/>
    <n v="429.92520079828034"/>
    <n v="3.9431257905661092"/>
  </r>
  <r>
    <x v="7"/>
    <x v="0"/>
    <n v="218.2974092"/>
    <n v="-0.14503798884297531"/>
  </r>
  <r>
    <x v="7"/>
    <x v="1"/>
    <n v="186.63599199999999"/>
    <n v="0.21724061675717238"/>
  </r>
  <r>
    <x v="7"/>
    <x v="2"/>
    <n v="227.18091001116667"/>
    <n v="2.2025906205654248E-2"/>
  </r>
  <r>
    <x v="7"/>
    <x v="3"/>
    <n v="232.18477542678781"/>
    <n v="0.20696813296599978"/>
  </r>
  <r>
    <x v="7"/>
    <x v="4"/>
    <n v="280.23962490000002"/>
    <n v="0.1381136601076729"/>
  </r>
  <r>
    <x v="7"/>
    <x v="5"/>
    <n v="318.94454520214038"/>
    <n v="4.0750906792489534"/>
  </r>
  <r>
    <x v="8"/>
    <x v="0"/>
    <n v="188.8832476"/>
    <n v="0.23010093193675057"/>
  </r>
  <r>
    <x v="8"/>
    <x v="1"/>
    <n v="232.34545890000001"/>
    <n v="9.2431542828321209E-2"/>
  </r>
  <r>
    <x v="8"/>
    <x v="2"/>
    <n v="253.82150813528131"/>
    <n v="0.11426767926134529"/>
  </r>
  <r>
    <x v="8"/>
    <x v="3"/>
    <n v="282.82510281651457"/>
    <n v="0.21363785987089295"/>
  </r>
  <r>
    <x v="8"/>
    <x v="4"/>
    <n v="343.2472525"/>
    <n v="6.4146122872766997E-2"/>
  </r>
  <r>
    <x v="8"/>
    <x v="5"/>
    <n v="365.26523293460468"/>
    <n v="4.0658019503183933"/>
  </r>
  <r>
    <x v="9"/>
    <x v="0"/>
    <n v="188.08919539999999"/>
    <n v="0.34998429686514571"/>
  </r>
  <r>
    <x v="9"/>
    <x v="1"/>
    <n v="253.91746019999999"/>
    <n v="-0.18736020994408739"/>
  </r>
  <r>
    <x v="9"/>
    <x v="2"/>
    <n v="206.34343154845854"/>
    <n v="0.10878537627620037"/>
  </r>
  <r>
    <x v="9"/>
    <x v="3"/>
    <n v="228.79057939158"/>
    <n v="0.15068596093466949"/>
  </r>
  <r>
    <x v="9"/>
    <x v="4"/>
    <n v="263.26610770000002"/>
    <n v="0.20703516716118553"/>
  </r>
  <r>
    <x v="9"/>
    <x v="5"/>
    <n v="317.7714503155442"/>
    <n v="4.1042071589070135"/>
  </r>
  <r>
    <x v="10"/>
    <x v="0"/>
    <n v="196.8817142"/>
    <n v="0.73948407190371779"/>
  </r>
  <r>
    <x v="10"/>
    <x v="1"/>
    <n v="342.47260590000002"/>
    <n v="-0.29594092373060477"/>
  </r>
  <r>
    <x v="10"/>
    <x v="2"/>
    <n v="241.12094655752665"/>
    <n v="9.7337392616618783E-4"/>
  </r>
  <r>
    <x v="10"/>
    <x v="3"/>
    <n v="241.35564739995826"/>
    <n v="0.13903433402755142"/>
  </r>
  <r>
    <x v="10"/>
    <x v="4"/>
    <n v="274.91236909999998"/>
    <n v="0.25235815799498879"/>
  </r>
  <r>
    <x v="10"/>
    <x v="5"/>
    <n v="344.28874817611444"/>
    <n v="4.282835893556868"/>
  </r>
  <r>
    <x v="11"/>
    <x v="0"/>
    <n v="188.02726129999999"/>
    <n v="0.23735347731728088"/>
  </r>
  <r>
    <x v="11"/>
    <x v="1"/>
    <n v="232.65618559999999"/>
    <n v="-3.798707974772185E-2"/>
  </r>
  <r>
    <x v="11"/>
    <x v="2"/>
    <n v="223.81825652381201"/>
    <n v="6.7186873637545691E-2"/>
  </r>
  <r>
    <x v="11"/>
    <x v="3"/>
    <n v="238.85590544265315"/>
    <n v="0.25596589811770715"/>
  </r>
  <r>
    <x v="11"/>
    <x v="4"/>
    <n v="299.9948718"/>
    <n v="0.24490647727444723"/>
  </r>
  <r>
    <x v="11"/>
    <x v="5"/>
    <n v="373.46555905293741"/>
    <n v="3.6280854736486821"/>
  </r>
  <r>
    <x v="12"/>
    <x v="0"/>
    <n v="394.40424230000002"/>
    <n v="-2.2880884210002336E-2"/>
  </r>
  <r>
    <x v="12"/>
    <x v="1"/>
    <n v="385.37992450000002"/>
    <n v="-0.14924031421432632"/>
  </r>
  <r>
    <x v="12"/>
    <x v="2"/>
    <n v="327.86570347572666"/>
    <n v="0.17475359945677096"/>
  </r>
  <r>
    <x v="12"/>
    <x v="3"/>
    <n v="385.16141529653623"/>
    <n v="8.0887891845234677E-2"/>
  </r>
  <r>
    <x v="12"/>
    <x v="4"/>
    <n v="416.31631019999998"/>
    <n v="-8.5492360209305229E-2"/>
  </r>
  <r>
    <x v="12"/>
    <x v="5"/>
    <n v="380.72444624737273"/>
    <n v="5.7448688957521163"/>
  </r>
  <r>
    <x v="13"/>
    <x v="0"/>
    <n v="308.72414329999998"/>
    <n v="-5.1997760940907807E-2"/>
  </r>
  <r>
    <x v="13"/>
    <x v="1"/>
    <n v="292.67117910000002"/>
    <n v="0.2649264719869785"/>
  </r>
  <r>
    <x v="13"/>
    <x v="2"/>
    <n v="370.20752203123214"/>
    <n v="6.7331490608058524E-3"/>
  </r>
  <r>
    <x v="13"/>
    <x v="3"/>
    <n v="372.7001844605"/>
    <n v="9.2794324986886043E-2"/>
  </r>
  <r>
    <x v="13"/>
    <x v="4"/>
    <n v="407.28464650000001"/>
    <n v="4.178803407675933E-2"/>
  </r>
  <r>
    <x v="13"/>
    <x v="5"/>
    <n v="424.30427118688289"/>
    <n v="4.8029111236433284"/>
  </r>
  <r>
    <x v="14"/>
    <x v="0"/>
    <n v="291.06505249999998"/>
    <n v="0.14236249197247761"/>
  </r>
  <r>
    <x v="14"/>
    <x v="1"/>
    <n v="332.50179869999999"/>
    <n v="6.3622689551740552E-2"/>
  </r>
  <r>
    <x v="14"/>
    <x v="2"/>
    <n v="353.65645741408542"/>
    <n v="0.27103416759961085"/>
  </r>
  <r>
    <x v="14"/>
    <x v="3"/>
    <n v="449.50944096553928"/>
    <n v="0.15407588255698115"/>
  </r>
  <r>
    <x v="14"/>
    <x v="4"/>
    <n v="518.76800479999997"/>
    <n v="0.13738950333392477"/>
  </r>
  <r>
    <x v="14"/>
    <x v="5"/>
    <n v="590.04128332500306"/>
    <n v="3.782206838798214"/>
  </r>
  <r>
    <x v="15"/>
    <x v="0"/>
    <n v="278.22219469999999"/>
    <n v="-4.2713321317926255E-3"/>
  </r>
  <r>
    <x v="15"/>
    <x v="1"/>
    <n v="277.03381530000001"/>
    <n v="8.0135581571881373E-2"/>
  </r>
  <r>
    <x v="15"/>
    <x v="2"/>
    <n v="299.23408120414268"/>
    <n v="3.2339310001767187E-2"/>
  </r>
  <r>
    <x v="15"/>
    <x v="3"/>
    <n v="308.91110491929743"/>
    <n v="0.21285476641534304"/>
  </r>
  <r>
    <x v="15"/>
    <x v="4"/>
    <n v="374.66430600000001"/>
    <n v="0.19569295548289398"/>
  </r>
  <r>
    <x v="15"/>
    <x v="5"/>
    <n v="447.98347135508737"/>
    <n v="3.9482355396837474"/>
  </r>
  <r>
    <x v="16"/>
    <x v="0"/>
    <n v="310.19701620000001"/>
    <n v="-0.2118478498117804"/>
  </r>
  <r>
    <x v="16"/>
    <x v="1"/>
    <n v="244.48244529999999"/>
    <n v="2.0192903533376265E-3"/>
  </r>
  <r>
    <x v="16"/>
    <x v="2"/>
    <n v="244.97612634335468"/>
    <n v="0.16154956633175244"/>
  </r>
  <r>
    <x v="16"/>
    <x v="3"/>
    <n v="284.55191331575622"/>
    <n v="0.41728997953523456"/>
  </r>
  <r>
    <x v="16"/>
    <x v="4"/>
    <n v="403.29257539999998"/>
    <n v="-0.11153913765438067"/>
  </r>
  <r>
    <x v="16"/>
    <x v="5"/>
    <n v="358.30966931746968"/>
    <n v="4.7396928721251168"/>
  </r>
  <r>
    <x v="17"/>
    <x v="0"/>
    <n v="202.67417119999999"/>
    <n v="-2.0986308589873257E-2"/>
  </r>
  <r>
    <x v="17"/>
    <x v="1"/>
    <n v="198.42078849999999"/>
    <n v="-3.0091869359246171E-2"/>
  </r>
  <r>
    <x v="17"/>
    <x v="2"/>
    <n v="192.44993605429937"/>
    <n v="0.20666220669650856"/>
  </r>
  <r>
    <x v="17"/>
    <x v="3"/>
    <n v="232.22206451788284"/>
    <n v="0.11666841149812779"/>
  </r>
  <r>
    <x v="17"/>
    <x v="4"/>
    <n v="259.31504389999998"/>
    <n v="-6.8757622486212241E-2"/>
  </r>
  <r>
    <x v="17"/>
    <x v="5"/>
    <n v="241.48515800652822"/>
    <n v="5.188629345625678"/>
  </r>
  <r>
    <x v="18"/>
    <x v="0"/>
    <n v="179.77894789999999"/>
    <n v="1.3226481842148996"/>
  </r>
  <r>
    <x v="18"/>
    <x v="1"/>
    <n v="417.56324690000002"/>
    <n v="-0.57366289795804037"/>
  </r>
  <r>
    <x v="18"/>
    <x v="2"/>
    <n v="178.02270460257728"/>
    <n v="0.32702611671920162"/>
  </r>
  <r>
    <x v="18"/>
    <x v="3"/>
    <n v="236.24077837660766"/>
    <n v="0.11586694478188674"/>
  </r>
  <r>
    <x v="18"/>
    <x v="4"/>
    <n v="263.61327560000001"/>
    <n v="-6.6035008782635671E-2"/>
  </r>
  <r>
    <x v="18"/>
    <x v="5"/>
    <n v="246.20557063053465"/>
    <n v="5.73748298483389"/>
  </r>
  <r>
    <x v="19"/>
    <x v="0"/>
    <n v="187.0538042"/>
    <n v="0.1653630137718417"/>
  </r>
  <r>
    <x v="19"/>
    <x v="1"/>
    <n v="217.98558499999999"/>
    <n v="4.9833828842819283E-2"/>
  </r>
  <r>
    <x v="19"/>
    <x v="2"/>
    <n v="228.84864133309182"/>
    <n v="-1.9988087356304897E-2"/>
  </r>
  <r>
    <x v="19"/>
    <x v="3"/>
    <n v="224.27439469875429"/>
    <n v="0.47997643487495112"/>
  </r>
  <r>
    <x v="19"/>
    <x v="4"/>
    <n v="331.92081910000002"/>
    <n v="-7.5676386972496817E-2"/>
  </r>
  <r>
    <x v="19"/>
    <x v="5"/>
    <n v="306.8022507495603"/>
    <n v="4.4400322694171539"/>
  </r>
  <r>
    <x v="20"/>
    <x v="0"/>
    <n v="167.19487290000001"/>
    <n v="0.18298112597207508"/>
  </r>
  <r>
    <x v="20"/>
    <x v="1"/>
    <n v="197.78837899999999"/>
    <n v="6.1289039995328143E-2"/>
  </r>
  <r>
    <x v="20"/>
    <x v="2"/>
    <n v="209.91063887114211"/>
    <n v="0.27576401536925016"/>
  </r>
  <r>
    <x v="20"/>
    <x v="3"/>
    <n v="267.79643951497286"/>
    <n v="-4.9489463112267609E-2"/>
  </r>
  <r>
    <x v="20"/>
    <x v="4"/>
    <n v="254.54333750000001"/>
    <n v="0.47892741551180301"/>
  </r>
  <r>
    <x v="20"/>
    <x v="5"/>
    <n v="376.45112026462363"/>
    <n v="3.3139429061309125"/>
  </r>
  <r>
    <x v="21"/>
    <x v="0"/>
    <n v="228.7725107"/>
    <n v="9.3368334922068072E-2"/>
  </r>
  <r>
    <x v="21"/>
    <x v="1"/>
    <n v="250.1326191"/>
    <n v="5.3610842098479453E-2"/>
  </r>
  <r>
    <x v="21"/>
    <x v="2"/>
    <n v="263.5424394462492"/>
    <n v="0.16994629620675528"/>
  </r>
  <r>
    <x v="21"/>
    <x v="3"/>
    <n v="308.33050092343234"/>
    <n v="0.20283676830304379"/>
  </r>
  <r>
    <x v="21"/>
    <x v="4"/>
    <n v="370.87126330000001"/>
    <n v="0.13943065112931982"/>
  </r>
  <r>
    <x v="21"/>
    <x v="5"/>
    <n v="422.58208502707242"/>
    <n v="3.8766551592155158"/>
  </r>
  <r>
    <x v="22"/>
    <x v="0"/>
    <n v="245.144497"/>
    <n v="-9.9242910600599837E-2"/>
  </r>
  <r>
    <x v="22"/>
    <x v="1"/>
    <n v="220.81564359999999"/>
    <n v="0.23455092088107532"/>
  </r>
  <r>
    <x v="22"/>
    <x v="2"/>
    <n v="272.60815615132731"/>
    <n v="0.17676869485117291"/>
  </r>
  <r>
    <x v="22"/>
    <x v="3"/>
    <n v="320.79674411998218"/>
    <n v="2.0688376056384031E-2"/>
  </r>
  <r>
    <x v="22"/>
    <x v="4"/>
    <n v="327.43350779999997"/>
    <n v="2.1059155060833739E-3"/>
  </r>
  <r>
    <x v="22"/>
    <x v="5"/>
    <n v="328.12305510128726"/>
    <n v="4.9056602072284123"/>
  </r>
  <r>
    <x v="23"/>
    <x v="0"/>
    <n v="239.3470691"/>
    <n v="-7.0637205893406108E-2"/>
  </r>
  <r>
    <x v="23"/>
    <x v="1"/>
    <n v="222.4402609"/>
    <n v="0.32179593019037817"/>
  </r>
  <r>
    <x v="23"/>
    <x v="2"/>
    <n v="294.0206315681059"/>
    <n v="-5.6428890508826053E-3"/>
  </r>
  <r>
    <x v="23"/>
    <x v="3"/>
    <n v="292.36150576549664"/>
    <n v="0.10782709697695013"/>
  </r>
  <r>
    <x v="23"/>
    <x v="4"/>
    <n v="323.88599820000002"/>
    <n v="-2.9103431793281345E-3"/>
  </r>
  <r>
    <x v="23"/>
    <x v="5"/>
    <n v="322.94337879425876"/>
    <n v="4.9065961190400067"/>
  </r>
  <r>
    <x v="24"/>
    <x v="0"/>
    <n v="224.84169650000001"/>
    <n v="-7.3187773692145228E-2"/>
  </r>
  <r>
    <x v="24"/>
    <x v="1"/>
    <n v="208.38603330000001"/>
    <n v="0.15813716134131675"/>
  </r>
  <r>
    <x v="24"/>
    <x v="2"/>
    <n v="241.33960906923912"/>
    <n v="0.16268337121136764"/>
  </r>
  <r>
    <x v="24"/>
    <x v="3"/>
    <n v="280.60155027945649"/>
    <n v="0.26262149851685512"/>
  </r>
  <r>
    <x v="24"/>
    <x v="4"/>
    <n v="354.29354990000002"/>
    <n v="0.20436567597531335"/>
  </r>
  <r>
    <x v="24"/>
    <x v="5"/>
    <n v="426.69899071900693"/>
    <n v="3.5632487758233382"/>
  </r>
  <r>
    <x v="25"/>
    <x v="0"/>
    <n v="233.80866309999999"/>
    <n v="-0.18587461655093818"/>
  </r>
  <r>
    <x v="25"/>
    <x v="1"/>
    <n v="190.34956750000001"/>
    <n v="0.70893056934655296"/>
  </r>
  <r>
    <x v="25"/>
    <x v="2"/>
    <n v="325.29419476264513"/>
    <n v="0.17724334583105192"/>
  </r>
  <r>
    <x v="25"/>
    <x v="3"/>
    <n v="382.9504262217942"/>
    <n v="0.10448848137599631"/>
  </r>
  <r>
    <x v="25"/>
    <x v="4"/>
    <n v="422.96433469999999"/>
    <n v="0.10678746382723868"/>
  </r>
  <r>
    <x v="25"/>
    <x v="5"/>
    <n v="468.13162329198832"/>
    <n v="3.8452456955939414"/>
  </r>
  <r>
    <x v="26"/>
    <x v="0"/>
    <n v="185.244473"/>
    <n v="1.0185439918631203"/>
  </r>
  <r>
    <x v="26"/>
    <x v="1"/>
    <n v="373.92411800000002"/>
    <n v="0"/>
  </r>
  <r>
    <x v="26"/>
    <x v="2"/>
    <n v="373.92411800000002"/>
    <n v="0.16711060388774013"/>
  </r>
  <r>
    <x v="26"/>
    <x v="3"/>
    <n v="436.41080316717063"/>
    <n v="-0.24433163843179551"/>
  </r>
  <r>
    <x v="26"/>
    <x v="4"/>
    <n v="329.78183660000002"/>
    <n v="0.34365545350744464"/>
  </r>
  <r>
    <x v="26"/>
    <x v="5"/>
    <n v="443.11316321529102"/>
    <n v="3.4776203035026527"/>
  </r>
  <r>
    <x v="27"/>
    <x v="0"/>
    <n v="247.5608876"/>
    <n v="0.12818292020051708"/>
  </r>
  <r>
    <x v="27"/>
    <x v="1"/>
    <n v="279.29396509999998"/>
    <n v="-9.4081223098001376E-2"/>
  </r>
  <r>
    <x v="27"/>
    <x v="2"/>
    <n v="253.01764725950147"/>
    <n v="-7.1016262937808328E-2"/>
  </r>
  <r>
    <x v="27"/>
    <x v="3"/>
    <n v="235.04927949381508"/>
    <n v="0.13618896716093626"/>
  </r>
  <r>
    <x v="27"/>
    <x v="4"/>
    <n v="267.06039809999999"/>
    <n v="0.11411630237880492"/>
  </r>
  <r>
    <x v="27"/>
    <x v="5"/>
    <n v="297.53634324298361"/>
    <n v="4.9517121188985609"/>
  </r>
  <r>
    <x v="28"/>
    <x v="0"/>
    <m/>
    <s v="-"/>
  </r>
  <r>
    <x v="28"/>
    <x v="1"/>
    <n v="183.45563709999999"/>
    <n v="0.25767446445585412"/>
  </r>
  <r>
    <x v="28"/>
    <x v="2"/>
    <n v="230.72747014115001"/>
    <n v="5.710186513630152E-2"/>
  </r>
  <r>
    <x v="28"/>
    <x v="3"/>
    <n v="243.90243902438999"/>
    <n v="0"/>
  </r>
  <r>
    <x v="28"/>
    <x v="4"/>
    <n v="243.90243902438999"/>
    <n v="0.19673088149445173"/>
  </r>
  <r>
    <x v="28"/>
    <x v="5"/>
    <n v="291.885580852305"/>
    <n v="2.2546010815057467"/>
  </r>
  <r>
    <x v="29"/>
    <x v="0"/>
    <n v="234.01531940000001"/>
    <n v="-9.0866003364735326E-2"/>
  </r>
  <r>
    <x v="29"/>
    <x v="1"/>
    <n v="212.7512826"/>
    <n v="0.36545058620076415"/>
  </r>
  <r>
    <x v="29"/>
    <x v="2"/>
    <n v="290.50136354113442"/>
    <n v="0.18354166820448703"/>
  </r>
  <r>
    <x v="29"/>
    <x v="3"/>
    <n v="343.82046842115238"/>
    <n v="0.1269038166320039"/>
  </r>
  <r>
    <x v="29"/>
    <x v="4"/>
    <n v="387.45259809999999"/>
    <n v="0.24113509656127088"/>
  </r>
  <r>
    <x v="29"/>
    <x v="5"/>
    <n v="480.88101775575876"/>
    <n v="3.5332023505690771"/>
  </r>
  <r>
    <x v="30"/>
    <x v="0"/>
    <n v="212.71391819999999"/>
    <n v="-7.6925414370934184E-2"/>
  </r>
  <r>
    <x v="30"/>
    <x v="1"/>
    <n v="196.3508119"/>
    <n v="0.11387876452482061"/>
  </r>
  <r>
    <x v="30"/>
    <x v="2"/>
    <n v="218.71099977261744"/>
    <n v="8.0411239158436384E-2"/>
  </r>
  <r>
    <x v="30"/>
    <x v="3"/>
    <n v="236.29782228191411"/>
    <n v="0.1842583473585333"/>
  </r>
  <r>
    <x v="30"/>
    <x v="4"/>
    <n v="279.83766850000001"/>
    <n v="-8.6830657602275142E-4"/>
  </r>
  <r>
    <x v="30"/>
    <x v="5"/>
    <n v="279.59468361222258"/>
    <n v="4.8258162349216436"/>
  </r>
  <r>
    <x v="31"/>
    <x v="0"/>
    <n v="203.0916277"/>
    <n v="3.1770166860502172E-2"/>
  </r>
  <r>
    <x v="31"/>
    <x v="1"/>
    <n v="209.54388259999999"/>
    <n v="8.4028115790266089E-2"/>
  </r>
  <r>
    <x v="31"/>
    <x v="2"/>
    <n v="227.15146023025471"/>
    <n v="9.2390571811677563E-2"/>
  </r>
  <r>
    <x v="31"/>
    <x v="3"/>
    <n v="248.13811352878548"/>
    <n v="-4.4329330840622516E-2"/>
  </r>
  <r>
    <x v="31"/>
    <x v="4"/>
    <n v="237.138317"/>
    <n v="0.3462703236416344"/>
  </r>
  <r>
    <x v="31"/>
    <x v="5"/>
    <n v="319.2522787754225"/>
    <n v="4.1055680676721815"/>
  </r>
  <r>
    <x v="32"/>
    <x v="0"/>
    <n v="197.83946739999999"/>
    <n v="0.22766800877467386"/>
  </r>
  <r>
    <x v="32"/>
    <x v="1"/>
    <n v="242.88118499999999"/>
    <n v="0.36309297137511698"/>
  </r>
  <r>
    <x v="32"/>
    <x v="2"/>
    <n v="331.06963615275947"/>
    <n v="-0.17040487720466882"/>
  </r>
  <r>
    <x v="32"/>
    <x v="3"/>
    <n v="274.65375545795411"/>
    <n v="0.43064442991078167"/>
  </r>
  <r>
    <x v="32"/>
    <x v="4"/>
    <n v="392.93186539999999"/>
    <n v="0.10288318775521939"/>
  </r>
  <r>
    <x v="32"/>
    <x v="5"/>
    <n v="433.35794828295678"/>
    <n v="3.7964396473682087"/>
  </r>
  <r>
    <x v="33"/>
    <x v="0"/>
    <n v="204.40603709999999"/>
    <n v="-1.5147282555481782E-2"/>
  </r>
  <r>
    <x v="33"/>
    <x v="1"/>
    <n v="201.3098411"/>
    <n v="0.23026269280432005"/>
  </r>
  <r>
    <x v="33"/>
    <x v="2"/>
    <n v="247.66398719969578"/>
    <n v="8.023276539595639E-2"/>
  </r>
  <r>
    <x v="33"/>
    <x v="3"/>
    <n v="267.53475378171612"/>
    <n v="0.1177565900241441"/>
  </r>
  <r>
    <x v="33"/>
    <x v="4"/>
    <n v="299.0387341"/>
    <n v="0.17241600368439514"/>
  </r>
  <r>
    <x v="33"/>
    <x v="5"/>
    <n v="350.59779758036245"/>
    <n v="3.9790765929264005"/>
  </r>
  <r>
    <x v="34"/>
    <x v="0"/>
    <n v="286.61144359999997"/>
    <n v="-8.3732954618143691E-3"/>
  </r>
  <r>
    <x v="34"/>
    <x v="1"/>
    <n v="284.21156130000003"/>
    <n v="0.30288274429729473"/>
  </r>
  <r>
    <x v="34"/>
    <x v="2"/>
    <n v="370.29433894756284"/>
    <n v="0.1590358880991278"/>
  </r>
  <r>
    <x v="34"/>
    <x v="3"/>
    <n v="429.18442800016794"/>
    <n v="0.14158320650862072"/>
  </r>
  <r>
    <x v="34"/>
    <x v="4"/>
    <n v="489.94973549999997"/>
    <n v="3.9516098898816167E-2"/>
  </r>
  <r>
    <x v="34"/>
    <x v="5"/>
    <n v="509.3106377034668"/>
    <n v="4.1536644699233287"/>
  </r>
  <r>
    <x v="35"/>
    <x v="0"/>
    <n v="264.56542580000001"/>
    <n v="0.16090059678538685"/>
  </r>
  <r>
    <x v="35"/>
    <x v="1"/>
    <n v="307.1341607"/>
    <n v="1.8621275537568663E-2"/>
  </r>
  <r>
    <x v="35"/>
    <x v="2"/>
    <n v="312.85339053339459"/>
    <n v="0.1656862147220674"/>
  </r>
  <r>
    <x v="35"/>
    <x v="3"/>
    <n v="364.68888457383741"/>
    <n v="0.13506875726065473"/>
  </r>
  <r>
    <x v="35"/>
    <x v="4"/>
    <n v="413.94695899999999"/>
    <n v="4.1678464652223544E-2"/>
  </r>
  <r>
    <x v="35"/>
    <x v="5"/>
    <n v="431.19963269857692"/>
    <n v="4.429868071780926"/>
  </r>
  <r>
    <x v="36"/>
    <x v="0"/>
    <n v="289.8620717"/>
    <n v="-1.0201701045801198E-2"/>
  </r>
  <r>
    <x v="36"/>
    <x v="1"/>
    <n v="286.90498550000001"/>
    <n v="0.2378062218658395"/>
  </r>
  <r>
    <x v="36"/>
    <x v="2"/>
    <n v="355.13277613622847"/>
    <n v="2.0162354464131515E-2"/>
  </r>
  <r>
    <x v="36"/>
    <x v="3"/>
    <n v="362.29308905051818"/>
    <n v="0.20468337705205741"/>
  </r>
  <r>
    <x v="36"/>
    <x v="4"/>
    <n v="436.44846200000001"/>
    <n v="0.43491457213656526"/>
  </r>
  <r>
    <x v="36"/>
    <x v="5"/>
    <n v="626.26625811039196"/>
    <n v="3.1727720329744793"/>
  </r>
  <r>
    <x v="37"/>
    <x v="0"/>
    <n v="296.68184989999997"/>
    <n v="5.4185985106330693E-2"/>
  </r>
  <r>
    <x v="37"/>
    <x v="1"/>
    <n v="312.75784820000001"/>
    <n v="0.12770944804045697"/>
  </r>
  <r>
    <x v="37"/>
    <x v="2"/>
    <n v="352.69998036394304"/>
    <n v="2.931803459699419E-2"/>
  </r>
  <r>
    <x v="37"/>
    <x v="3"/>
    <n v="363.04045059061229"/>
    <n v="0.18071027843497334"/>
  </r>
  <r>
    <x v="37"/>
    <x v="4"/>
    <n v="428.64559150000002"/>
    <n v="0.23289630241004958"/>
  </r>
  <r>
    <x v="37"/>
    <x v="5"/>
    <n v="528.4755648047186"/>
    <n v="3.7706921166691028"/>
  </r>
  <r>
    <x v="38"/>
    <x v="0"/>
    <n v="297.83861819999998"/>
    <n v="-0.12825714855535805"/>
  </r>
  <r>
    <x v="38"/>
    <x v="1"/>
    <n v="259.63868630000002"/>
    <n v="-6.4823381327830429E-2"/>
  </r>
  <r>
    <x v="38"/>
    <x v="2"/>
    <n v="242.80802873051817"/>
    <n v="0.14198431005196174"/>
  </r>
  <r>
    <x v="38"/>
    <x v="3"/>
    <n v="277.2829591648977"/>
    <n v="-0.10218731526176206"/>
  </r>
  <r>
    <x v="38"/>
    <x v="4"/>
    <n v="248.94815800000001"/>
    <n v="0.13145646254905546"/>
  </r>
  <r>
    <x v="38"/>
    <x v="5"/>
    <n v="281.67400220878335"/>
    <n v="5.4515723595615357"/>
  </r>
  <r>
    <x v="39"/>
    <x v="0"/>
    <n v="243.41035890000001"/>
    <n v="-1.0694574839641372E-2"/>
  </r>
  <r>
    <x v="39"/>
    <x v="1"/>
    <n v="240.80718859999999"/>
    <n v="0.16283483367667098"/>
  </r>
  <r>
    <x v="39"/>
    <x v="2"/>
    <n v="280.01898710382773"/>
    <n v="8.4889929354979729E-2"/>
  </r>
  <r>
    <x v="39"/>
    <x v="3"/>
    <n v="303.78977913712464"/>
    <n v="9.2396519206808289E-2"/>
  </r>
  <r>
    <x v="39"/>
    <x v="4"/>
    <n v="331.85889730000002"/>
    <n v="-3.9151724313396086E-2"/>
  </r>
  <r>
    <x v="39"/>
    <x v="5"/>
    <n v="318.8660492419628"/>
    <n v="5.1015705939456248"/>
  </r>
  <r>
    <x v="40"/>
    <x v="0"/>
    <n v="240.8523193"/>
    <n v="-2.0448138985390364E-2"/>
  </r>
  <r>
    <x v="40"/>
    <x v="1"/>
    <n v="235.92733759999999"/>
    <n v="0.17937647174027038"/>
  </r>
  <r>
    <x v="40"/>
    <x v="2"/>
    <n v="278.24715100576361"/>
    <n v="-2.3199616134235095E-2"/>
  </r>
  <r>
    <x v="40"/>
    <x v="3"/>
    <n v="271.79192391198535"/>
    <n v="0.50828435848870601"/>
  </r>
  <r>
    <x v="40"/>
    <x v="4"/>
    <n v="409.93950760000001"/>
    <n v="-0.1954246474900016"/>
  </r>
  <r>
    <x v="40"/>
    <x v="5"/>
    <n v="329.82722383504517"/>
    <n v="5.0059807236854343"/>
  </r>
  <r>
    <x v="41"/>
    <x v="0"/>
    <n v="298.23900459999999"/>
    <n v="6.2031897285912643E-2"/>
  </r>
  <r>
    <x v="41"/>
    <x v="1"/>
    <n v="316.73933590000001"/>
    <n v="0.17356007899445211"/>
  </r>
  <r>
    <x v="41"/>
    <x v="2"/>
    <n v="371.71264005945432"/>
    <n v="0.24261351108738313"/>
  </r>
  <r>
    <x v="41"/>
    <x v="3"/>
    <n v="461.89514877983919"/>
    <n v="7.8606334394446864E-2"/>
  </r>
  <r>
    <x v="41"/>
    <x v="4"/>
    <n v="498.20303330000002"/>
    <n v="5.1903544391486742E-2"/>
  </r>
  <r>
    <x v="41"/>
    <x v="5"/>
    <n v="524.06153655485991"/>
    <n v="4.196198524614708"/>
  </r>
  <r>
    <x v="42"/>
    <x v="0"/>
    <n v="244.248931"/>
    <n v="-0.24011283144571879"/>
  </r>
  <r>
    <x v="42"/>
    <x v="1"/>
    <n v="185.6016286"/>
    <n v="0.21137062295706219"/>
  </r>
  <r>
    <x v="42"/>
    <x v="2"/>
    <n v="224.83236045902729"/>
    <n v="2.120564616227285E-2"/>
  </r>
  <r>
    <x v="42"/>
    <x v="3"/>
    <n v="229.60007594075"/>
    <n v="2.3965011930875468E-2"/>
  </r>
  <r>
    <x v="42"/>
    <x v="4"/>
    <n v="235.10244449999999"/>
    <n v="0.53305490819977874"/>
  </r>
  <r>
    <x v="42"/>
    <x v="5"/>
    <n v="360.42495647049105"/>
    <n v="3.6441003573600526"/>
  </r>
  <r>
    <x v="43"/>
    <x v="0"/>
    <n v="254.86314569999999"/>
    <n v="-7.9078385164888937E-3"/>
  </r>
  <r>
    <x v="43"/>
    <x v="1"/>
    <n v="252.84772910000001"/>
    <n v="-0.15213044077868823"/>
  </r>
  <r>
    <x v="43"/>
    <x v="2"/>
    <n v="214.38189262212666"/>
    <n v="-5.0503308014899537E-2"/>
  </r>
  <r>
    <x v="43"/>
    <x v="3"/>
    <n v="203.55489786621428"/>
    <n v="0.98463156492316561"/>
  </r>
  <r>
    <x v="43"/>
    <x v="4"/>
    <n v="403.98147549999999"/>
    <n v="-0.36056694976288167"/>
  </r>
  <r>
    <x v="43"/>
    <x v="5"/>
    <n v="258.31910711825668"/>
    <n v="5.7333451021991015"/>
  </r>
  <r>
    <x v="44"/>
    <x v="0"/>
    <n v="266.69405219999999"/>
    <n v="-0.25660470353751663"/>
  </r>
  <r>
    <x v="44"/>
    <x v="1"/>
    <n v="198.25910400000001"/>
    <n v="0.53075123973707905"/>
  </r>
  <r>
    <x v="44"/>
    <x v="2"/>
    <n v="303.4853692371625"/>
    <n v="0.7252591080465669"/>
  </r>
  <r>
    <x v="44"/>
    <x v="3"/>
    <n v="523.59089743529"/>
    <n v="-0.24095688609804819"/>
  </r>
  <r>
    <x v="44"/>
    <x v="4"/>
    <n v="397.42806519999999"/>
    <n v="-4.3737596843131648E-3"/>
  </r>
  <r>
    <x v="44"/>
    <x v="5"/>
    <n v="395.68981035101365"/>
    <n v="4.9282260025800877"/>
  </r>
  <r>
    <x v="45"/>
    <x v="0"/>
    <n v="189.6709261"/>
    <n v="0.56797908206132808"/>
  </r>
  <r>
    <x v="45"/>
    <x v="1"/>
    <n v="297.4000446"/>
    <n v="-0.31911281161211302"/>
  </r>
  <r>
    <x v="45"/>
    <x v="2"/>
    <n v="202.49588019412619"/>
    <n v="0.1675494942520612"/>
  </r>
  <r>
    <x v="45"/>
    <x v="3"/>
    <n v="236.423962508778"/>
    <n v="0.21679465079314436"/>
  </r>
  <r>
    <x v="45"/>
    <x v="4"/>
    <n v="287.67941289999999"/>
    <n v="0.30073340002064619"/>
  </r>
  <r>
    <x v="45"/>
    <x v="5"/>
    <n v="374.19422085736034"/>
    <n v="3.6659407633238015"/>
  </r>
  <r>
    <x v="46"/>
    <x v="0"/>
    <n v="166.9730792"/>
    <n v="0.75929930206377849"/>
  </r>
  <r>
    <x v="46"/>
    <x v="1"/>
    <n v="293.75562170000001"/>
    <n v="-0.46697463535635142"/>
  </r>
  <r>
    <x v="46"/>
    <x v="2"/>
    <n v="156.57919737276418"/>
    <n v="0.14340338945513006"/>
  </r>
  <r>
    <x v="46"/>
    <x v="3"/>
    <n v="179.03318499418236"/>
    <n v="5.6765535987911224E-2"/>
  </r>
  <r>
    <x v="46"/>
    <x v="4"/>
    <n v="189.19609969999999"/>
    <n v="0.99644348388161363"/>
  </r>
  <r>
    <x v="46"/>
    <x v="5"/>
    <n v="377.71932042188109"/>
    <n v="2.9670613743511645"/>
  </r>
  <r>
    <x v="47"/>
    <x v="0"/>
    <n v="133.68124850000001"/>
    <n v="0.70369422155718409"/>
  </r>
  <r>
    <x v="47"/>
    <x v="1"/>
    <n v="227.75197059999999"/>
    <n v="-0.30532752778543026"/>
  </r>
  <r>
    <x v="47"/>
    <x v="2"/>
    <n v="158.213024468442"/>
    <n v="-0.42611456500133665"/>
  </r>
  <r>
    <x v="47"/>
    <x v="3"/>
    <n v="90.796150369526003"/>
    <n v="0.87282778959175511"/>
  </r>
  <r>
    <x v="47"/>
    <x v="4"/>
    <n v="170.04555360000001"/>
    <n v="-0.54853150482540169"/>
  </r>
  <r>
    <x v="47"/>
    <x v="5"/>
    <n v="76.770210194923493"/>
    <n v="10.166546966020663"/>
  </r>
  <r>
    <x v="48"/>
    <x v="0"/>
    <n v="220.11178430000001"/>
    <n v="-3.1601810516966485E-2"/>
  </r>
  <r>
    <x v="48"/>
    <x v="1"/>
    <n v="213.15585340000001"/>
    <n v="4.4700465008468727E-2"/>
  </r>
  <r>
    <x v="48"/>
    <x v="2"/>
    <n v="222.684019166257"/>
    <n v="7.5648944806567114E-2"/>
  </r>
  <r>
    <x v="48"/>
    <x v="3"/>
    <n v="239.52983024146971"/>
    <n v="0.3255682249677021"/>
  </r>
  <r>
    <x v="48"/>
    <x v="4"/>
    <n v="317.51313190000002"/>
    <n v="0.36912177772475085"/>
  </r>
  <r>
    <x v="48"/>
    <x v="5"/>
    <n v="434.71414359788133"/>
    <n v="3.222338697832682"/>
  </r>
  <r>
    <x v="49"/>
    <x v="0"/>
    <n v="363.23808530000002"/>
    <n v="-5.2593683793432551E-3"/>
  </r>
  <r>
    <x v="49"/>
    <x v="1"/>
    <n v="361.32768240000001"/>
    <n v="-0.31767301605876813"/>
  </r>
  <r>
    <x v="49"/>
    <x v="2"/>
    <n v="246.54362774646734"/>
    <n v="0.11153505301558087"/>
  </r>
  <r>
    <x v="49"/>
    <x v="3"/>
    <n v="274.04188433782321"/>
    <n v="0.21425323469822977"/>
  </r>
  <r>
    <x v="49"/>
    <x v="4"/>
    <n v="332.75624449999998"/>
    <n v="-7.0352150660779279E-3"/>
  </r>
  <r>
    <x v="49"/>
    <x v="5"/>
    <n v="330.41523275536207"/>
    <n v="5.4707363108307776"/>
  </r>
  <r>
    <x v="50"/>
    <x v="0"/>
    <n v="368.30667649999998"/>
    <n v="-0.42495810417381885"/>
  </r>
  <r>
    <x v="50"/>
    <x v="1"/>
    <n v="211.79176949999999"/>
    <n v="0.87742906643884411"/>
  </r>
  <r>
    <x v="50"/>
    <x v="2"/>
    <n v="397.62402409181584"/>
    <n v="0.16644732884029523"/>
  </r>
  <r>
    <x v="50"/>
    <x v="3"/>
    <n v="463.80748078462778"/>
    <n v="0.16325328450347357"/>
  </r>
  <r>
    <x v="50"/>
    <x v="4"/>
    <n v="539.52557539999998"/>
    <n v="-6.1006239836481886E-4"/>
  </r>
  <r>
    <x v="50"/>
    <x v="5"/>
    <n v="539.1964311334923"/>
    <n v="4.1591364320964521"/>
  </r>
  <r>
    <x v="51"/>
    <x v="0"/>
    <m/>
    <s v="-"/>
  </r>
  <r>
    <x v="51"/>
    <x v="1"/>
    <m/>
    <s v="-"/>
  </r>
  <r>
    <x v="51"/>
    <x v="2"/>
    <n v="281.29395218002799"/>
    <n v="0"/>
  </r>
  <r>
    <x v="51"/>
    <x v="3"/>
    <n v="281.29395218002799"/>
    <n v="-0.13044028353849951"/>
  </r>
  <r>
    <x v="51"/>
    <x v="4"/>
    <n v="244.60188930000001"/>
    <n v="1.2746876410577186"/>
  </r>
  <r>
    <x v="51"/>
    <x v="5"/>
    <n v="556.39289457007828"/>
    <n v="0.94518791776876454"/>
  </r>
  <r>
    <x v="52"/>
    <x v="0"/>
    <n v="227.14759799999999"/>
    <n v="0.28414559814099388"/>
  </r>
  <r>
    <x v="52"/>
    <x v="1"/>
    <n v="291.69058810000001"/>
    <n v="3.7517198716636675E-2"/>
  </r>
  <r>
    <x v="52"/>
    <x v="2"/>
    <n v="302.63400185752033"/>
    <n v="7.3085426490097138E-2"/>
  </r>
  <r>
    <x v="52"/>
    <x v="3"/>
    <n v="324.75213695368205"/>
    <n v="0.22996574201748662"/>
  </r>
  <r>
    <x v="52"/>
    <x v="4"/>
    <n v="399.43400309999998"/>
    <n v="-7.5415515250570747E-2"/>
  </r>
  <r>
    <x v="52"/>
    <x v="5"/>
    <n v="369.31048194761541"/>
    <n v="4.7682577248967153"/>
  </r>
  <r>
    <x v="53"/>
    <x v="0"/>
    <n v="194.03312890000001"/>
    <n v="6.2423458657115856E-2"/>
  </r>
  <r>
    <x v="53"/>
    <x v="1"/>
    <n v="206.14534789999999"/>
    <n v="0.16944257923706943"/>
  </r>
  <r>
    <x v="53"/>
    <x v="2"/>
    <n v="241.07514734589898"/>
    <n v="1.469194243806652E-2"/>
  </r>
  <r>
    <x v="53"/>
    <x v="3"/>
    <n v="244.61700953395334"/>
    <n v="0.12761000850071244"/>
  </r>
  <r>
    <x v="53"/>
    <x v="4"/>
    <n v="275.83258819999998"/>
    <n v="-7.9046360831486299E-3"/>
  </r>
  <r>
    <x v="53"/>
    <x v="5"/>
    <n v="273.65223197040598"/>
    <n v="4.9049455261629378"/>
  </r>
  <r>
    <x v="54"/>
    <x v="0"/>
    <n v="199.6234355"/>
    <n v="7.1411486653830306E-2"/>
  </r>
  <r>
    <x v="54"/>
    <x v="1"/>
    <n v="213.8788418"/>
    <n v="0.17785681872770004"/>
  </r>
  <r>
    <x v="54"/>
    <x v="2"/>
    <n v="251.91865219571304"/>
    <n v="5.9790835144288644E-2"/>
  </r>
  <r>
    <x v="54"/>
    <x v="3"/>
    <n v="266.9810787989183"/>
    <n v="0.28393829271390619"/>
  </r>
  <r>
    <x v="54"/>
    <x v="4"/>
    <n v="342.78723050000002"/>
    <n v="0.18202162586445364"/>
  </r>
  <r>
    <x v="54"/>
    <x v="5"/>
    <n v="405.18191952118326"/>
    <n v="3.5933794734675955"/>
  </r>
  <r>
    <x v="55"/>
    <x v="0"/>
    <n v="318.88330459999997"/>
    <n v="0.22719422044022561"/>
  </r>
  <r>
    <x v="55"/>
    <x v="1"/>
    <n v="391.33174839999998"/>
    <n v="-1.3545053674368408E-2"/>
  </r>
  <r>
    <x v="55"/>
    <x v="2"/>
    <n v="386.03113886343755"/>
    <n v="0.14973253939150216"/>
  </r>
  <r>
    <x v="55"/>
    <x v="3"/>
    <n v="443.83256156965365"/>
    <n v="0.1317330265800489"/>
  </r>
  <r>
    <x v="55"/>
    <x v="4"/>
    <n v="502.29996820000002"/>
    <n v="5.4771608347243581E-2"/>
  </r>
  <r>
    <x v="55"/>
    <x v="5"/>
    <n v="529.81174533108333"/>
    <n v="4.421615221727822"/>
  </r>
  <r>
    <x v="56"/>
    <x v="0"/>
    <n v="377.79221209999997"/>
    <n v="5.4767834109092875E-2"/>
  </r>
  <r>
    <x v="56"/>
    <x v="1"/>
    <n v="398.4830733"/>
    <n v="2.3031221924738478E-2"/>
  </r>
  <r>
    <x v="56"/>
    <x v="2"/>
    <n v="407.66062539442413"/>
    <n v="0.23607282510970659"/>
  </r>
  <r>
    <x v="56"/>
    <x v="3"/>
    <n v="503.89822091727564"/>
    <n v="0.16953767593624683"/>
  </r>
  <r>
    <x v="56"/>
    <x v="4"/>
    <n v="589.32795420000002"/>
    <n v="-4.3580281261732655E-2"/>
  </r>
  <r>
    <x v="56"/>
    <x v="5"/>
    <n v="563.64487620056252"/>
    <n v="4.6315728485645762"/>
  </r>
  <r>
    <x v="57"/>
    <x v="0"/>
    <n v="355.67305750000003"/>
    <n v="-0.21452722125290583"/>
  </r>
  <r>
    <x v="57"/>
    <x v="1"/>
    <n v="279.37150480000003"/>
    <n v="0.57172841944649866"/>
  </r>
  <r>
    <x v="57"/>
    <x v="2"/>
    <n v="439.09613367769396"/>
    <n v="0.630474261840276"/>
  </r>
  <r>
    <x v="57"/>
    <x v="3"/>
    <n v="715.93494443505722"/>
    <n v="-0.24192802946884048"/>
  </r>
  <r>
    <x v="57"/>
    <x v="4"/>
    <n v="542.73021410000001"/>
    <n v="0.15769295286800955"/>
  </r>
  <r>
    <x v="57"/>
    <x v="5"/>
    <n v="628.31494417211604"/>
    <n v="4.168564073750944"/>
  </r>
  <r>
    <x v="58"/>
    <x v="0"/>
    <n v="254.9741722"/>
    <n v="0.32032198553795332"/>
  </r>
  <r>
    <x v="58"/>
    <x v="1"/>
    <n v="336.64800530000002"/>
    <n v="1.4572369016043044E-2"/>
  </r>
  <r>
    <x v="58"/>
    <x v="2"/>
    <n v="341.55376426174644"/>
    <n v="0.17496168766707332"/>
  </r>
  <r>
    <x v="58"/>
    <x v="3"/>
    <n v="401.3125872860233"/>
    <n v="-3.2889622215153902E-2"/>
  </r>
  <r>
    <x v="58"/>
    <x v="4"/>
    <n v="388.11356790000002"/>
    <n v="0.17128907418889341"/>
  </r>
  <r>
    <x v="58"/>
    <x v="5"/>
    <n v="454.59318162573925"/>
    <n v="4.2903087540981728"/>
  </r>
  <r>
    <x v="59"/>
    <x v="0"/>
    <n v="206.30539089999999"/>
    <n v="0.10667668985280017"/>
  </r>
  <r>
    <x v="59"/>
    <x v="1"/>
    <n v="228.31336709999999"/>
    <n v="-2.5022244230414787E-2"/>
  </r>
  <r>
    <x v="59"/>
    <x v="2"/>
    <n v="222.60045426735545"/>
    <n v="0.34678596730085476"/>
  </r>
  <r>
    <x v="59"/>
    <x v="3"/>
    <n v="299.79516812206998"/>
    <n v="0.60336735015114384"/>
  </r>
  <r>
    <x v="59"/>
    <x v="4"/>
    <n v="480.6817843"/>
    <n v="0.10388765707714277"/>
  </r>
  <r>
    <x v="59"/>
    <x v="5"/>
    <n v="530.61868867058752"/>
    <n v="3.0555969743979867"/>
  </r>
  <r>
    <x v="60"/>
    <x v="0"/>
    <n v="192.3630656"/>
    <n v="-6.9490581564114917E-2"/>
  </r>
  <r>
    <x v="60"/>
    <x v="1"/>
    <n v="178.99564430000001"/>
    <n v="0.35728320502043254"/>
  </r>
  <r>
    <x v="60"/>
    <x v="2"/>
    <n v="242.94778178020132"/>
    <n v="0.15151404266555574"/>
  </r>
  <r>
    <x v="60"/>
    <x v="3"/>
    <n v="279.75778235434888"/>
    <n v="-2.771682874461398E-3"/>
  </r>
  <r>
    <x v="60"/>
    <x v="4"/>
    <n v="278.98238250000003"/>
    <n v="0.41547085694523184"/>
  </r>
  <r>
    <x v="60"/>
    <x v="5"/>
    <n v="394.89143202989749"/>
    <n v="3.3644241005006053"/>
  </r>
  <r>
    <x v="61"/>
    <x v="0"/>
    <n v="258.04348210000001"/>
    <n v="-1"/>
  </r>
  <r>
    <x v="61"/>
    <x v="1"/>
    <m/>
    <s v="-"/>
  </r>
  <r>
    <x v="61"/>
    <x v="2"/>
    <n v="472.0599799971846"/>
    <n v="0.22798685012480457"/>
  </r>
  <r>
    <x v="61"/>
    <x v="3"/>
    <n v="579.68344790672097"/>
    <n v="0.11684580392603922"/>
  </r>
  <r>
    <x v="61"/>
    <x v="4"/>
    <n v="647.41702640000005"/>
    <n v="0.17912697564623736"/>
  </r>
  <r>
    <x v="61"/>
    <x v="5"/>
    <n v="763.38688032091227"/>
    <n v="3.0005896629823425"/>
  </r>
  <r>
    <x v="62"/>
    <x v="0"/>
    <n v="274.85580620000002"/>
    <n v="8.2074881050848175E-2"/>
  </r>
  <r>
    <x v="62"/>
    <x v="1"/>
    <n v="297.4145638"/>
    <n v="0.40235339092419875"/>
  </r>
  <r>
    <x v="62"/>
    <x v="2"/>
    <n v="417.08032205517145"/>
    <n v="0.12682490438883989"/>
  </r>
  <r>
    <x v="62"/>
    <x v="3"/>
    <n v="469.97649402228512"/>
    <n v="0.27255412921064309"/>
  </r>
  <r>
    <x v="62"/>
    <x v="4"/>
    <n v="598.07052810000005"/>
    <n v="0.14749907059659736"/>
  </r>
  <r>
    <x v="62"/>
    <x v="5"/>
    <n v="686.28537514596621"/>
    <n v="3.4684432892239094"/>
  </r>
  <r>
    <x v="63"/>
    <x v="0"/>
    <n v="280.79696269999999"/>
    <n v="-0.1782527368484246"/>
  </r>
  <r>
    <x v="63"/>
    <x v="1"/>
    <n v="230.74413559999999"/>
    <n v="0.27254170770088854"/>
  </r>
  <r>
    <x v="63"/>
    <x v="2"/>
    <n v="293.63153635838938"/>
    <n v="-0.24650143615729209"/>
  </r>
  <r>
    <x v="63"/>
    <x v="3"/>
    <n v="221.25094094497427"/>
    <n v="0.45788452569890381"/>
  </r>
  <r>
    <x v="63"/>
    <x v="4"/>
    <n v="322.5583231"/>
    <n v="0.14881643327412333"/>
  </r>
  <r>
    <x v="63"/>
    <x v="5"/>
    <n v="370.56030226662426"/>
    <n v="4.1773083499592696"/>
  </r>
  <r>
    <x v="64"/>
    <x v="0"/>
    <n v="257.35891409999999"/>
    <n v="0.31568313568665318"/>
  </r>
  <r>
    <x v="64"/>
    <x v="1"/>
    <n v="338.60278310000001"/>
    <n v="-0.16616978229717641"/>
  </r>
  <r>
    <x v="64"/>
    <x v="2"/>
    <n v="282.33723234705496"/>
    <n v="9.5824424047137632E-2"/>
  </r>
  <r>
    <x v="64"/>
    <x v="3"/>
    <n v="309.39203502377438"/>
    <n v="4.5915369072555563E-2"/>
  </r>
  <r>
    <x v="64"/>
    <x v="4"/>
    <n v="323.59788450000002"/>
    <n v="-4.1281237870540298E-2"/>
  </r>
  <r>
    <x v="64"/>
    <x v="5"/>
    <n v="310.23936325555189"/>
    <n v="5.537803171002305"/>
  </r>
  <r>
    <x v="65"/>
    <x v="0"/>
    <n v="350.78987940000002"/>
    <n v="-0.19322503521462769"/>
  </r>
  <r>
    <x v="65"/>
    <x v="1"/>
    <n v="283.00849260000001"/>
    <n v="3.9591991487737982E-2"/>
  </r>
  <r>
    <x v="65"/>
    <x v="2"/>
    <n v="294.21336242997677"/>
    <n v="0.12699800156002586"/>
  </r>
  <r>
    <x v="65"/>
    <x v="3"/>
    <n v="331.57787149083941"/>
    <n v="5.5924134278884999E-2"/>
  </r>
  <r>
    <x v="65"/>
    <x v="4"/>
    <n v="350.12107689999999"/>
    <n v="0.39040457039430876"/>
  </r>
  <r>
    <x v="65"/>
    <x v="5"/>
    <n v="486.80994551313722"/>
    <n v="3.7591682352589006"/>
  </r>
  <r>
    <x v="66"/>
    <x v="0"/>
    <n v="289.92073149999999"/>
    <n v="5.118362120302529E-2"/>
  </r>
  <r>
    <x v="66"/>
    <x v="1"/>
    <n v="304.75992439999999"/>
    <n v="9.6771699909085837E-2"/>
  </r>
  <r>
    <x v="66"/>
    <x v="2"/>
    <n v="334.25206034835247"/>
    <n v="0.27276963485233924"/>
  </r>
  <r>
    <x v="66"/>
    <x v="3"/>
    <n v="425.42587279821464"/>
    <n v="0.23149638985050144"/>
  </r>
  <r>
    <x v="66"/>
    <x v="4"/>
    <n v="523.91042649999997"/>
    <n v="7.1885604961303307E-2"/>
  </r>
  <r>
    <x v="66"/>
    <x v="5"/>
    <n v="561.5720444544869"/>
    <n v="3.7832936022591821"/>
  </r>
  <r>
    <x v="67"/>
    <x v="0"/>
    <n v="217.43492549999999"/>
    <n v="0.13957364958832255"/>
  </r>
  <r>
    <x v="67"/>
    <x v="1"/>
    <n v="247.78311160000001"/>
    <n v="4.873003045805175E-2"/>
  </r>
  <r>
    <x v="67"/>
    <x v="2"/>
    <n v="259.85759017525885"/>
    <n v="6.52141752822024E-2"/>
  </r>
  <r>
    <x v="67"/>
    <x v="3"/>
    <n v="276.8039886093589"/>
    <n v="0.14461925527791195"/>
  </r>
  <r>
    <x v="67"/>
    <x v="4"/>
    <n v="316.8351753"/>
    <n v="0.14801435901768309"/>
  </r>
  <r>
    <x v="67"/>
    <x v="5"/>
    <n v="363.73133068628476"/>
    <n v="4.1697553566350898"/>
  </r>
  <r>
    <x v="68"/>
    <x v="0"/>
    <n v="417.15694509999997"/>
    <n v="-0.32993949787173277"/>
  </r>
  <r>
    <x v="68"/>
    <x v="1"/>
    <n v="279.52039209999998"/>
    <n v="0.75559303714345594"/>
  </r>
  <r>
    <x v="68"/>
    <x v="2"/>
    <n v="490.72405411036863"/>
    <n v="0.10357304940459174"/>
  </r>
  <r>
    <x v="68"/>
    <x v="3"/>
    <n v="541.54984081076338"/>
    <n v="8.6166802153197455E-2"/>
  </r>
  <r>
    <x v="68"/>
    <x v="4"/>
    <n v="588.21345880000001"/>
    <n v="-3.8918001621666511E-2"/>
  </r>
  <r>
    <x v="68"/>
    <x v="5"/>
    <n v="565.32136645653554"/>
    <n v="4.8240239493847472"/>
  </r>
  <r>
    <x v="69"/>
    <x v="0"/>
    <n v="299.11751720000001"/>
    <n v="8.4261252687343483E-2"/>
  </r>
  <r>
    <x v="69"/>
    <x v="1"/>
    <n v="324.32153390000002"/>
    <n v="2.3464525174043058E-2"/>
  </r>
  <r>
    <x v="69"/>
    <x v="2"/>
    <n v="331.93158469668083"/>
    <n v="0.15602937420834079"/>
  </r>
  <r>
    <x v="69"/>
    <x v="3"/>
    <n v="383.72266213688681"/>
    <n v="0.10259527791212204"/>
  </r>
  <r>
    <x v="69"/>
    <x v="4"/>
    <n v="423.09079530000002"/>
    <n v="4.0614450971285992E-2"/>
  </r>
  <r>
    <x v="69"/>
    <x v="5"/>
    <n v="440.27439566211427"/>
    <n v="4.7124019190149147"/>
  </r>
  <r>
    <x v="70"/>
    <x v="0"/>
    <n v="378.22378040000001"/>
    <n v="5.4457060257335335E-2"/>
  </r>
  <r>
    <x v="70"/>
    <x v="1"/>
    <n v="398.82073559999998"/>
    <n v="4.7298683000821934E-2"/>
  </r>
  <r>
    <x v="70"/>
    <x v="2"/>
    <n v="417.68443114729899"/>
    <n v="0.17423728310548622"/>
  </r>
  <r>
    <x v="70"/>
    <x v="3"/>
    <n v="490.46063162586489"/>
    <n v="0.1908622265232969"/>
  </r>
  <r>
    <x v="70"/>
    <x v="4"/>
    <n v="584.07103979999999"/>
    <n v="2.8138056200470843E-2"/>
  </r>
  <r>
    <x v="70"/>
    <x v="5"/>
    <n v="600.50566354295984"/>
    <n v="4.3780431580640888"/>
  </r>
  <r>
    <x v="71"/>
    <x v="0"/>
    <n v="200.6581152"/>
    <n v="0.14606814367206811"/>
  </r>
  <r>
    <x v="71"/>
    <x v="1"/>
    <n v="229.96787359999999"/>
    <n v="-2.1587573307394029E-2"/>
  </r>
  <r>
    <x v="71"/>
    <x v="2"/>
    <n v="225.00342527031447"/>
    <n v="0.23517882190019185"/>
  </r>
  <r>
    <x v="71"/>
    <x v="3"/>
    <n v="277.91946574889488"/>
    <n v="0.12780653077103279"/>
  </r>
  <r>
    <x v="71"/>
    <x v="4"/>
    <n v="313.43938850000001"/>
    <n v="8.8984173311417326E-3"/>
  </r>
  <r>
    <x v="71"/>
    <x v="5"/>
    <n v="316.22850298689087"/>
    <n v="4.5229589530158734"/>
  </r>
  <r>
    <x v="72"/>
    <x v="0"/>
    <n v="273.74289440000001"/>
    <n v="0.14875770050307466"/>
  </r>
  <r>
    <x v="72"/>
    <x v="1"/>
    <n v="314.46425790000001"/>
    <n v="-0.17076280557114046"/>
  </r>
  <r>
    <x v="72"/>
    <x v="2"/>
    <n v="260.76545896914934"/>
    <n v="0.21253932007675014"/>
  </r>
  <r>
    <x v="72"/>
    <x v="3"/>
    <n v="316.18837231795402"/>
    <n v="0.10161066280368604"/>
  </r>
  <r>
    <x v="72"/>
    <x v="4"/>
    <n v="348.31648239999998"/>
    <n v="0.74381465162359328"/>
  </r>
  <r>
    <x v="72"/>
    <x v="5"/>
    <n v="607.39938541111144"/>
    <n v="2.7856993274332367"/>
  </r>
  <r>
    <x v="73"/>
    <x v="0"/>
    <n v="367.51132760000002"/>
    <n v="2.6207210435926626E-2"/>
  </r>
  <r>
    <x v="73"/>
    <x v="1"/>
    <n v="377.14277429999999"/>
    <n v="6.3733339911534126E-2"/>
  </r>
  <r>
    <x v="73"/>
    <x v="2"/>
    <n v="401.17934292964088"/>
    <n v="0.24452477251884303"/>
  </r>
  <r>
    <x v="73"/>
    <x v="3"/>
    <n v="499.27763049877024"/>
    <n v="0.3021037046072933"/>
  </r>
  <r>
    <x v="73"/>
    <x v="4"/>
    <n v="650.11125230000005"/>
    <n v="-0.1026384503431399"/>
  </r>
  <r>
    <x v="73"/>
    <x v="5"/>
    <n v="583.38484081329"/>
    <n v="4.4627851976140516"/>
  </r>
  <r>
    <x v="74"/>
    <x v="0"/>
    <n v="336.11782190000002"/>
    <n v="0.1247728450188436"/>
  </r>
  <r>
    <x v="74"/>
    <x v="1"/>
    <n v="378.0561988"/>
    <n v="7.2914135780201381E-2"/>
  </r>
  <r>
    <x v="74"/>
    <x v="2"/>
    <n v="405.62183981185001"/>
    <n v="1.4255689552711845E-2"/>
  </r>
  <r>
    <x v="74"/>
    <x v="3"/>
    <n v="411.40425883600756"/>
    <n v="0.15182488640422803"/>
  </r>
  <r>
    <x v="74"/>
    <x v="4"/>
    <n v="473.86566370000003"/>
    <n v="6.5630660776226368E-2"/>
  </r>
  <r>
    <x v="74"/>
    <x v="5"/>
    <n v="504.9657803277961"/>
    <n v="4.5640395933298521"/>
  </r>
  <r>
    <x v="75"/>
    <x v="0"/>
    <n v="223.28725399999999"/>
    <n v="0.19748765193735612"/>
  </r>
  <r>
    <x v="75"/>
    <x v="1"/>
    <n v="267.38372950000002"/>
    <n v="4.7497310517904748E-2"/>
  </r>
  <r>
    <x v="75"/>
    <x v="2"/>
    <n v="280.08373752749696"/>
    <n v="0.54817705629787594"/>
  </r>
  <r>
    <x v="75"/>
    <x v="3"/>
    <n v="433.61921628222717"/>
    <n v="-8.3442540882868593E-2"/>
  </r>
  <r>
    <x v="75"/>
    <x v="4"/>
    <n v="397.43692709999999"/>
    <n v="0.11566056531752567"/>
  </r>
  <r>
    <x v="75"/>
    <x v="5"/>
    <n v="443.40470676644622"/>
    <n v="4.1803476494214094"/>
  </r>
  <r>
    <x v="76"/>
    <x v="0"/>
    <n v="169.1904888"/>
    <n v="8.2405037061397762E-2"/>
  </r>
  <r>
    <x v="76"/>
    <x v="1"/>
    <n v="183.1326373"/>
    <n v="3.5378875689164688E-2"/>
  </r>
  <r>
    <x v="76"/>
    <x v="2"/>
    <n v="189.61166410966558"/>
    <n v="4.8921251789758459E-2"/>
  </r>
  <r>
    <x v="76"/>
    <x v="3"/>
    <n v="198.88770407184964"/>
    <n v="0.65070210364235304"/>
  </r>
  <r>
    <x v="76"/>
    <x v="4"/>
    <n v="328.3043515"/>
    <n v="-0.18554655487694863"/>
  </r>
  <r>
    <x v="76"/>
    <x v="5"/>
    <n v="267.38861012806422"/>
    <n v="4.5847191505137035"/>
  </r>
  <r>
    <x v="77"/>
    <x v="0"/>
    <n v="187.5425194"/>
    <n v="0.12526434098869205"/>
  </r>
  <r>
    <x v="77"/>
    <x v="1"/>
    <n v="211.0349095"/>
    <n v="-9.8594993818560406E-3"/>
  </r>
  <r>
    <x v="77"/>
    <x v="2"/>
    <n v="208.9542109402347"/>
    <n v="0.11310347287625351"/>
  </r>
  <r>
    <x v="77"/>
    <x v="3"/>
    <n v="232.58765786969249"/>
    <n v="4.107690931588525E-2"/>
  </r>
  <r>
    <x v="77"/>
    <x v="4"/>
    <n v="242.14164"/>
    <n v="0.78958318251020521"/>
  </r>
  <r>
    <x v="77"/>
    <x v="5"/>
    <n v="433.33260672944039"/>
    <n v="2.8477350509132604"/>
  </r>
  <r>
    <x v="78"/>
    <x v="0"/>
    <n v="287.29127729999999"/>
    <n v="0.1566638225949368"/>
  </r>
  <r>
    <x v="78"/>
    <x v="1"/>
    <n v="332.29942699999998"/>
    <n v="3.1315264971163914E-3"/>
  </r>
  <r>
    <x v="78"/>
    <x v="2"/>
    <n v="333.34003146062707"/>
    <n v="2.2128438626491478E-3"/>
  </r>
  <r>
    <x v="78"/>
    <x v="3"/>
    <n v="334.07766090342"/>
    <n v="0.20971467923691631"/>
  </r>
  <r>
    <x v="78"/>
    <x v="4"/>
    <n v="404.13865040000002"/>
    <n v="9.4431600517284817E-2"/>
  </r>
  <r>
    <x v="78"/>
    <x v="5"/>
    <n v="442.30210998816744"/>
    <n v="4.3985985519771642"/>
  </r>
  <r>
    <x v="79"/>
    <x v="0"/>
    <n v="281.59397999999999"/>
    <n v="-0.20477696469221396"/>
  </r>
  <r>
    <x v="79"/>
    <x v="1"/>
    <n v="223.93001949999999"/>
    <n v="0.44085032163578436"/>
  </r>
  <r>
    <x v="79"/>
    <x v="2"/>
    <n v="322.64964062048244"/>
    <n v="-3.2865745999550344E-3"/>
  </r>
  <r>
    <x v="79"/>
    <x v="3"/>
    <n v="321.58922850693455"/>
    <n v="0.29923993051586412"/>
  </r>
  <r>
    <x v="79"/>
    <x v="4"/>
    <n v="417.82156689999999"/>
    <n v="0.16926126684146028"/>
  </r>
  <r>
    <x v="79"/>
    <x v="5"/>
    <n v="488.54257462717794"/>
    <n v="3.5803259132216696"/>
  </r>
  <r>
    <x v="80"/>
    <x v="0"/>
    <n v="218.55085750000001"/>
    <n v="-0.1148622773076971"/>
  </r>
  <r>
    <x v="80"/>
    <x v="1"/>
    <n v="193.44760830000001"/>
    <n v="0.33632368276151692"/>
  </r>
  <r>
    <x v="80"/>
    <x v="2"/>
    <n v="258.5086203448634"/>
    <n v="0.1163812248377372"/>
  </r>
  <r>
    <x v="80"/>
    <x v="3"/>
    <n v="288.5941702117122"/>
    <n v="9.4837355405376203E-2"/>
  </r>
  <r>
    <x v="80"/>
    <x v="4"/>
    <n v="315.96367809999998"/>
    <n v="0.24216540139415166"/>
  </r>
  <r>
    <x v="80"/>
    <x v="5"/>
    <n v="392.479149033059"/>
    <n v="3.7387367733662358"/>
  </r>
  <r>
    <x v="81"/>
    <x v="0"/>
    <n v="286.20579120000002"/>
    <n v="-0.24165113225004514"/>
  </r>
  <r>
    <x v="81"/>
    <x v="1"/>
    <n v="217.04383770000001"/>
    <n v="0.24813957810937565"/>
  </r>
  <r>
    <x v="81"/>
    <x v="2"/>
    <n v="270.90100401811782"/>
    <n v="0.13075601154420047"/>
  </r>
  <r>
    <x v="81"/>
    <x v="3"/>
    <n v="306.32293882684633"/>
    <n v="0.29017483546473322"/>
  </r>
  <r>
    <x v="81"/>
    <x v="4"/>
    <n v="395.21014719999999"/>
    <n v="8.8504381389870573E-2"/>
  </r>
  <r>
    <x v="81"/>
    <x v="5"/>
    <n v="430.18797679693569"/>
    <n v="3.8753624015784194"/>
  </r>
  <r>
    <x v="82"/>
    <x v="0"/>
    <n v="226.10114949999999"/>
    <n v="-0.18699406833400456"/>
  </r>
  <r>
    <x v="82"/>
    <x v="1"/>
    <n v="183.82157570000001"/>
    <n v="0.40108745618988384"/>
  </r>
  <r>
    <x v="82"/>
    <x v="2"/>
    <n v="257.55010389032918"/>
    <n v="3.2934986644655405E-2"/>
  </r>
  <r>
    <x v="82"/>
    <x v="3"/>
    <n v="266.03251312228679"/>
    <n v="0.37888540124184206"/>
  </r>
  <r>
    <x v="82"/>
    <x v="4"/>
    <n v="366.82834860000003"/>
    <n v="0.26917360525866291"/>
  </r>
  <r>
    <x v="82"/>
    <x v="5"/>
    <n v="465.56885770374362"/>
    <n v="3.208352696395385"/>
  </r>
  <r>
    <x v="83"/>
    <x v="0"/>
    <n v="150.36576009999999"/>
    <n v="0.41326230092990435"/>
  </r>
  <r>
    <x v="83"/>
    <x v="1"/>
    <n v="212.50626009999999"/>
    <n v="-0.18273325202297108"/>
  </r>
  <r>
    <x v="83"/>
    <x v="2"/>
    <n v="173.67430011668765"/>
    <n v="0.34046729218600513"/>
  </r>
  <r>
    <x v="83"/>
    <x v="3"/>
    <n v="232.80471879971589"/>
    <n v="0.31814644300231654"/>
  </r>
  <r>
    <x v="83"/>
    <x v="4"/>
    <n v="306.87071200000003"/>
    <n v="-0.12151096034451149"/>
  </r>
  <r>
    <x v="83"/>
    <x v="5"/>
    <n v="269.58255708327601"/>
    <n v="4.6164199351821029"/>
  </r>
  <r>
    <x v="84"/>
    <x v="0"/>
    <n v="160.77920270000001"/>
    <n v="0.36821120148520287"/>
  </r>
  <r>
    <x v="84"/>
    <x v="1"/>
    <n v="219.97990609999999"/>
    <n v="0.23692259794834525"/>
  </r>
  <r>
    <x v="84"/>
    <x v="2"/>
    <n v="272.09811694964503"/>
    <n v="0.12032519930128402"/>
  </r>
  <r>
    <x v="84"/>
    <x v="3"/>
    <n v="304.83837710111516"/>
    <n v="0.25825732917076621"/>
  </r>
  <r>
    <x v="84"/>
    <x v="4"/>
    <n v="383.56512220000002"/>
    <n v="0.3042924609121665"/>
  </r>
  <r>
    <x v="84"/>
    <x v="5"/>
    <n v="500.2810971543139"/>
    <n v="2.9338854012088533"/>
  </r>
  <r>
    <x v="85"/>
    <x v="0"/>
    <n v="197.54189740000001"/>
    <n v="0.56456920819269196"/>
  </r>
  <r>
    <x v="85"/>
    <x v="1"/>
    <n v="309.06797"/>
    <n v="0.17508974380883138"/>
  </r>
  <r>
    <x v="85"/>
    <x v="2"/>
    <n v="363.18260168681559"/>
    <n v="5.893327510776699E-2"/>
  </r>
  <r>
    <x v="85"/>
    <x v="3"/>
    <n v="384.58614186637925"/>
    <n v="9.8375050255361737E-2"/>
  </r>
  <r>
    <x v="85"/>
    <x v="4"/>
    <n v="422.41982289999999"/>
    <n v="0.11416721445129337"/>
  </r>
  <r>
    <x v="85"/>
    <x v="5"/>
    <n v="470.64631740950165"/>
    <n v="4.0327200914922994"/>
  </r>
  <r>
    <x v="86"/>
    <x v="0"/>
    <n v="300.52080009999997"/>
    <n v="2.1201112195495069E-2"/>
  </r>
  <r>
    <x v="86"/>
    <x v="1"/>
    <n v="306.89217530000002"/>
    <n v="6.831067823539011E-2"/>
  </r>
  <r>
    <x v="86"/>
    <x v="2"/>
    <n v="327.85618793987726"/>
    <n v="8.963155181099676E-2"/>
  </r>
  <r>
    <x v="86"/>
    <x v="3"/>
    <n v="357.24244683576626"/>
    <n v="1.0500653751727604"/>
  </r>
  <r>
    <x v="86"/>
    <x v="4"/>
    <n v="732.37037080000005"/>
    <n v="-0.37811002921535725"/>
  </r>
  <r>
    <x v="86"/>
    <x v="5"/>
    <n v="455.45378850035002"/>
    <n v="4.9447649081669462"/>
  </r>
  <r>
    <x v="87"/>
    <x v="0"/>
    <n v="295.23314349999998"/>
    <n v="0.20195849217044295"/>
  </r>
  <r>
    <x v="87"/>
    <x v="1"/>
    <n v="354.85798399999999"/>
    <n v="-7.5470685650954666E-3"/>
  </r>
  <r>
    <x v="87"/>
    <x v="2"/>
    <n v="352.17984646388044"/>
    <n v="0.18737929692828018"/>
  </r>
  <r>
    <x v="87"/>
    <x v="3"/>
    <n v="418.17105848659202"/>
    <n v="0.11759843613133443"/>
  </r>
  <r>
    <x v="87"/>
    <x v="4"/>
    <n v="467.34732100000002"/>
    <n v="7.5688126581225257E-2"/>
  </r>
  <r>
    <x v="87"/>
    <x v="5"/>
    <n v="502.71996418924454"/>
    <n v="4.2670712734965655"/>
  </r>
  <r>
    <x v="88"/>
    <x v="0"/>
    <n v="212.47599030000001"/>
    <n v="0.48858568468571112"/>
  </r>
  <r>
    <x v="88"/>
    <x v="1"/>
    <n v="316.28871750000002"/>
    <n v="-0.13730395179615049"/>
  </r>
  <r>
    <x v="88"/>
    <x v="2"/>
    <n v="272.86102667871376"/>
    <n v="0.24654152525852666"/>
  </r>
  <r>
    <x v="88"/>
    <x v="3"/>
    <n v="340.13260037969138"/>
    <n v="0.48947313910651291"/>
  </r>
  <r>
    <x v="88"/>
    <x v="4"/>
    <n v="506.61837200000002"/>
    <n v="1.5985049371581541E-2"/>
  </r>
  <r>
    <x v="88"/>
    <x v="5"/>
    <n v="514.71669168897029"/>
    <n v="3.586796475292152"/>
  </r>
  <r>
    <x v="89"/>
    <x v="0"/>
    <n v="233.6069626"/>
    <n v="1.4840119324422885E-2"/>
  </r>
  <r>
    <x v="89"/>
    <x v="1"/>
    <n v="237.0737178"/>
    <n v="0.18663801549831863"/>
  </r>
  <r>
    <x v="89"/>
    <x v="2"/>
    <n v="281.32068601700041"/>
    <n v="0.27352675679376243"/>
  </r>
  <r>
    <x v="89"/>
    <x v="3"/>
    <n v="358.26942088222688"/>
    <n v="0.17707899982518543"/>
  </r>
  <r>
    <x v="89"/>
    <x v="4"/>
    <n v="421.71141160000002"/>
    <n v="0.21377355641023266"/>
  </r>
  <r>
    <x v="89"/>
    <x v="5"/>
    <n v="511.86215983651147"/>
    <n v="3.377754095736198"/>
  </r>
  <r>
    <x v="90"/>
    <x v="0"/>
    <n v="268.3771175"/>
    <n v="-0.20040992466505647"/>
  </r>
  <r>
    <x v="90"/>
    <x v="1"/>
    <n v="214.59167959999999"/>
    <n v="0.1545181005335772"/>
  </r>
  <r>
    <x v="90"/>
    <x v="2"/>
    <n v="247.74997832210198"/>
    <n v="7.9238116498340311E-2"/>
  </r>
  <r>
    <x v="90"/>
    <x v="3"/>
    <n v="267.38121996684998"/>
    <n v="0.6498958489107578"/>
  </r>
  <r>
    <x v="90"/>
    <x v="4"/>
    <n v="441.15116490000003"/>
    <n v="-0.28860298892770142"/>
  </r>
  <r>
    <x v="90"/>
    <x v="5"/>
    <n v="313.83362014092273"/>
    <n v="5.2879238016166399"/>
  </r>
  <r>
    <x v="91"/>
    <x v="0"/>
    <n v="220.0978657"/>
    <n v="0.93404015184868749"/>
  </r>
  <r>
    <x v="91"/>
    <x v="1"/>
    <n v="425.67810960000003"/>
    <n v="-8.7859616752301153E-2"/>
  </r>
  <r>
    <x v="91"/>
    <x v="2"/>
    <n v="388.27819403069998"/>
    <n v="1.0808859036706788"/>
  </r>
  <r>
    <x v="91"/>
    <x v="3"/>
    <n v="807.96262066119232"/>
    <n v="-0.29445648545782971"/>
  </r>
  <r>
    <x v="91"/>
    <x v="4"/>
    <n v="570.05278699999997"/>
    <n v="-5.2119445065888843E-2"/>
  </r>
  <r>
    <x v="91"/>
    <x v="5"/>
    <n v="540.34195208329663"/>
    <n v="4.9169793687535117"/>
  </r>
  <r>
    <x v="92"/>
    <x v="0"/>
    <n v="226.19090790000001"/>
    <n v="0.10391625560118271"/>
  </r>
  <r>
    <x v="92"/>
    <x v="1"/>
    <n v="249.69582009999999"/>
    <n v="-2.5169936615009263E-2"/>
  </r>
  <r>
    <x v="92"/>
    <x v="2"/>
    <n v="243.41099213505024"/>
    <n v="0.16885891046835452"/>
  </r>
  <r>
    <x v="92"/>
    <x v="3"/>
    <n v="284.51310706299603"/>
    <n v="9.0099862890773708E-2"/>
  </r>
  <r>
    <x v="92"/>
    <x v="4"/>
    <n v="310.14769899999999"/>
    <n v="2.4205794321873648E-2"/>
  </r>
  <r>
    <x v="92"/>
    <x v="5"/>
    <n v="317.65507041139637"/>
    <n v="4.769614867767757"/>
  </r>
  <r>
    <x v="93"/>
    <x v="0"/>
    <n v="220.3195173"/>
    <n v="6.1761531010761643E-2"/>
  </r>
  <r>
    <x v="93"/>
    <x v="1"/>
    <n v="233.92678799999999"/>
    <n v="7.3156039381992263E-2"/>
  </r>
  <r>
    <x v="93"/>
    <x v="2"/>
    <n v="251.03994531543094"/>
    <n v="0.13370345962186209"/>
  </r>
  <r>
    <x v="93"/>
    <x v="3"/>
    <n v="284.60485450738713"/>
    <n v="9.2246927193335743E-2"/>
  </r>
  <r>
    <x v="93"/>
    <x v="4"/>
    <n v="310.85877779999998"/>
    <n v="0.11124137793255151"/>
  </r>
  <r>
    <x v="93"/>
    <x v="5"/>
    <n v="345.43913658490084"/>
    <n v="4.3584676959933146"/>
  </r>
  <r>
    <x v="94"/>
    <x v="0"/>
    <n v="206.94971029999999"/>
    <n v="0.32871233451540616"/>
  </r>
  <r>
    <x v="94"/>
    <x v="1"/>
    <n v="274.97663269999998"/>
    <n v="2.6230885770415852E-2"/>
  </r>
  <r>
    <x v="94"/>
    <x v="2"/>
    <n v="282.18951334188728"/>
    <n v="0.10962315282811437"/>
  </r>
  <r>
    <x v="94"/>
    <x v="3"/>
    <n v="313.12401748945621"/>
    <n v="0.1881267584736688"/>
  </r>
  <r>
    <x v="94"/>
    <x v="4"/>
    <n v="372.03102389999998"/>
    <n v="4.9140777788410056E-2"/>
  </r>
  <r>
    <x v="94"/>
    <x v="5"/>
    <n v="390.31291777586455"/>
    <n v="4.251895474767923"/>
  </r>
  <r>
    <x v="95"/>
    <x v="0"/>
    <n v="247.98686549999999"/>
    <n v="0.1210764446716231"/>
  </r>
  <r>
    <x v="95"/>
    <x v="1"/>
    <n v="278.01223349999998"/>
    <n v="-8.612417915984058E-2"/>
  </r>
  <r>
    <x v="95"/>
    <x v="2"/>
    <n v="254.06865809341855"/>
    <n v="-4.5035751500427552E-2"/>
  </r>
  <r>
    <x v="95"/>
    <x v="3"/>
    <n v="242.62648514347626"/>
    <n v="0.4103535489855849"/>
  </r>
  <r>
    <x v="95"/>
    <x v="4"/>
    <n v="342.18912440000003"/>
    <n v="2.5048996816012293E-2"/>
  </r>
  <r>
    <x v="95"/>
    <x v="5"/>
    <n v="350.76061868756966"/>
    <n v="4.4555556776782383"/>
  </r>
  <r>
    <x v="96"/>
    <x v="0"/>
    <n v="293.25012959999998"/>
    <n v="1.8667082287284448E-2"/>
  </r>
  <r>
    <x v="96"/>
    <x v="1"/>
    <n v="298.72425390000001"/>
    <n v="8.6420007788493014E-2"/>
  </r>
  <r>
    <x v="96"/>
    <x v="2"/>
    <n v="324.54000624864977"/>
    <n v="0.1670197963798965"/>
  </r>
  <r>
    <x v="96"/>
    <x v="3"/>
    <n v="378.7446120094296"/>
    <n v="8.1326494196578877E-2"/>
  </r>
  <r>
    <x v="96"/>
    <x v="4"/>
    <n v="409.5465835"/>
    <n v="0.12764347326738662"/>
  </r>
  <r>
    <x v="96"/>
    <x v="5"/>
    <n v="461.82253188273177"/>
    <n v="4.2882200856834665"/>
  </r>
  <r>
    <x v="97"/>
    <x v="0"/>
    <n v="255.1251901"/>
    <n v="5.8714894809597185E-2"/>
  </r>
  <r>
    <x v="97"/>
    <x v="1"/>
    <n v="270.10483879999998"/>
    <n v="0.14183403799669417"/>
  </r>
  <r>
    <x v="97"/>
    <x v="2"/>
    <n v="308.41489876945013"/>
    <n v="6.3951252894062088E-2"/>
  </r>
  <r>
    <x v="97"/>
    <x v="3"/>
    <n v="328.1384179569518"/>
    <n v="0.16915064620787515"/>
  </r>
  <r>
    <x v="97"/>
    <x v="4"/>
    <n v="383.64324340000002"/>
    <n v="0.41383314834852419"/>
  </r>
  <r>
    <x v="97"/>
    <x v="5"/>
    <n v="542.40753465886121"/>
    <n v="3.2556048246707081"/>
  </r>
  <r>
    <x v="98"/>
    <x v="0"/>
    <n v="218.92269719999999"/>
    <n v="0.18850139217086165"/>
  </r>
  <r>
    <x v="98"/>
    <x v="1"/>
    <n v="260.18993039999998"/>
    <n v="3.0071645127962524E-2"/>
  </r>
  <r>
    <x v="98"/>
    <x v="2"/>
    <n v="268.01426965285805"/>
    <n v="-3.565827460900383E-2"/>
  </r>
  <r>
    <x v="98"/>
    <x v="3"/>
    <n v="258.45734322644483"/>
    <n v="0.37928516926550609"/>
  </r>
  <r>
    <x v="98"/>
    <x v="4"/>
    <n v="356.48638039999997"/>
    <n v="0.19844387653627826"/>
  </r>
  <r>
    <x v="98"/>
    <x v="5"/>
    <n v="427.2289196589623"/>
    <n v="3.6629420647239694"/>
  </r>
  <r>
    <x v="99"/>
    <x v="0"/>
    <n v="242.96507919999999"/>
    <n v="6.1090688624360154E-3"/>
  </r>
  <r>
    <x v="99"/>
    <x v="1"/>
    <n v="244.44936960000001"/>
    <n v="0.22186500952573518"/>
  </r>
  <r>
    <x v="99"/>
    <x v="2"/>
    <n v="298.68413131486398"/>
    <n v="0.22617211438620791"/>
  </r>
  <r>
    <x v="99"/>
    <x v="3"/>
    <n v="366.23815282795454"/>
    <n v="0.13607811143438434"/>
  </r>
  <r>
    <x v="99"/>
    <x v="4"/>
    <n v="416.07514900000001"/>
    <n v="8.2842193819070153E-2"/>
  </r>
  <r>
    <x v="99"/>
    <x v="5"/>
    <n v="450.5437271367565"/>
    <n v="3.9540982344495417"/>
  </r>
  <r>
    <x v="100"/>
    <x v="0"/>
    <n v="242.41448299999999"/>
    <n v="0.2029683234726532"/>
  </r>
  <r>
    <x v="100"/>
    <x v="1"/>
    <n v="291.61694419999998"/>
    <n v="-0.16603010484507502"/>
  </r>
  <r>
    <x v="100"/>
    <x v="2"/>
    <n v="243.19975237987359"/>
    <n v="0.12034078881934712"/>
  </r>
  <r>
    <x v="100"/>
    <x v="3"/>
    <n v="272.46660242193747"/>
    <n v="0.3894600939521195"/>
  </r>
  <r>
    <x v="100"/>
    <x v="4"/>
    <n v="378.58147100000002"/>
    <n v="2.4304554941303513E-2"/>
  </r>
  <r>
    <x v="100"/>
    <x v="5"/>
    <n v="387.78272516167902"/>
    <n v="4.1509872079003483"/>
  </r>
  <r>
    <x v="101"/>
    <x v="0"/>
    <n v="223.92711270000001"/>
    <n v="9.0655333135994984E-2"/>
  </r>
  <r>
    <x v="101"/>
    <x v="1"/>
    <n v="244.2272997"/>
    <n v="6.3488092929307433E-2"/>
  </r>
  <r>
    <x v="101"/>
    <x v="2"/>
    <n v="259.73282519922742"/>
    <n v="0.12299794397157035"/>
  </r>
  <r>
    <x v="101"/>
    <x v="3"/>
    <n v="291.67942868065967"/>
    <n v="0.10286919737555641"/>
  </r>
  <r>
    <x v="101"/>
    <x v="4"/>
    <n v="321.68425739999998"/>
    <n v="0.36742365996211651"/>
  </r>
  <r>
    <x v="101"/>
    <x v="5"/>
    <n v="439.87866460610354"/>
    <n v="3.5564679217288382"/>
  </r>
  <r>
    <x v="102"/>
    <x v="0"/>
    <n v="246.412634"/>
    <n v="-2.0779623255843243E-2"/>
  </r>
  <r>
    <x v="102"/>
    <x v="1"/>
    <n v="241.29227230000001"/>
    <n v="0.2272328621970284"/>
  </r>
  <r>
    <x v="102"/>
    <x v="2"/>
    <n v="296.12180596075376"/>
    <n v="0.77548607250984036"/>
  </r>
  <r>
    <x v="102"/>
    <x v="3"/>
    <n v="525.76014224977973"/>
    <n v="-0.16640660392284884"/>
  </r>
  <r>
    <x v="102"/>
    <x v="4"/>
    <n v="438.27018249999998"/>
    <n v="-6.8422950619902209E-2"/>
  </r>
  <r>
    <x v="102"/>
    <x v="5"/>
    <n v="408.28244344462695"/>
    <n v="4.8880382681459977"/>
  </r>
  <r>
    <x v="103"/>
    <x v="0"/>
    <n v="278.8528566"/>
    <n v="-0.10539941766549574"/>
  </r>
  <r>
    <x v="103"/>
    <x v="1"/>
    <n v="249.46192790000001"/>
    <n v="6.2199994043330382E-2"/>
  </r>
  <r>
    <x v="103"/>
    <x v="2"/>
    <n v="264.97845832941772"/>
    <n v="0.17277897255891159"/>
  </r>
  <r>
    <x v="103"/>
    <x v="3"/>
    <n v="310.76116410981888"/>
    <n v="6.963838242842188E-2"/>
  </r>
  <r>
    <x v="103"/>
    <x v="4"/>
    <n v="332.40206890000002"/>
    <n v="0.38849062219290692"/>
  </r>
  <r>
    <x v="103"/>
    <x v="5"/>
    <n v="461.53715546517054"/>
    <n v="3.518721924174133"/>
  </r>
  <r>
    <x v="104"/>
    <x v="0"/>
    <n v="130.402384500745"/>
    <n v="0"/>
  </r>
  <r>
    <x v="104"/>
    <x v="1"/>
    <n v="130.402384500745"/>
    <n v="0.78348475031442355"/>
  </r>
  <r>
    <x v="104"/>
    <x v="2"/>
    <n v="232.57066416171665"/>
    <n v="0.15896723237766872"/>
  </r>
  <r>
    <x v="104"/>
    <x v="3"/>
    <n v="269.54177897574101"/>
    <n v="0.82620219607700163"/>
  </r>
  <r>
    <x v="104"/>
    <x v="4"/>
    <n v="492.23778870000001"/>
    <n v="-0.15434962950968428"/>
  </r>
  <r>
    <x v="104"/>
    <x v="5"/>
    <n v="416.26106838348875"/>
    <n v="2.7020365385263512"/>
  </r>
  <r>
    <x v="105"/>
    <x v="0"/>
    <n v="293.99517659999998"/>
    <n v="0.20303448611068151"/>
  </r>
  <r>
    <x v="105"/>
    <x v="1"/>
    <n v="353.68633620000003"/>
    <n v="7.514786342563709E-2"/>
  </r>
  <r>
    <x v="105"/>
    <x v="2"/>
    <n v="380.2651086882716"/>
    <n v="0.14155584793983128"/>
  </r>
  <r>
    <x v="105"/>
    <x v="3"/>
    <n v="434.09385859057198"/>
    <n v="-7.4176443074127699E-2"/>
  </r>
  <r>
    <x v="105"/>
    <x v="4"/>
    <n v="401.89432019999998"/>
    <n v="0.3532693938043458"/>
  </r>
  <r>
    <x v="105"/>
    <x v="5"/>
    <n v="543.87128307046362"/>
    <n v="3.9019326494579945"/>
  </r>
  <r>
    <x v="106"/>
    <x v="0"/>
    <n v="222.23884100000001"/>
    <n v="7.4479972202518799E-2"/>
  </r>
  <r>
    <x v="106"/>
    <x v="1"/>
    <n v="238.7911837"/>
    <n v="-7.4245685307343254E-2"/>
  </r>
  <r>
    <x v="106"/>
    <x v="2"/>
    <n v="221.06196862084181"/>
    <n v="0.18737154492745933"/>
  </r>
  <r>
    <x v="106"/>
    <x v="3"/>
    <n v="262.48269120603447"/>
    <n v="-8.6231324823882807E-2"/>
  </r>
  <r>
    <x v="106"/>
    <x v="4"/>
    <n v="239.84846099999999"/>
    <n v="9.391990629538155E-2"/>
  </r>
  <r>
    <x v="106"/>
    <x v="5"/>
    <n v="262.37500598221146"/>
    <n v="5.1792163756157494"/>
  </r>
  <r>
    <x v="107"/>
    <x v="0"/>
    <n v="193.50777780000001"/>
    <n v="-1.3567313571826993E-2"/>
  </r>
  <r>
    <x v="107"/>
    <x v="1"/>
    <n v="190.88239709999999"/>
    <n v="0.7663453255265622"/>
  </r>
  <r>
    <x v="107"/>
    <x v="2"/>
    <n v="337.16422984288999"/>
    <n v="2.3398481642168331E-2"/>
  </r>
  <r>
    <x v="107"/>
    <x v="3"/>
    <n v="345.05336088526468"/>
    <n v="8.811248044862531E-2"/>
  </r>
  <r>
    <x v="107"/>
    <x v="4"/>
    <n v="375.45686840000002"/>
    <n v="-4.3444986920804368E-3"/>
  </r>
  <r>
    <x v="107"/>
    <x v="5"/>
    <n v="373.8256965263036"/>
    <n v="4.5821373706053521"/>
  </r>
  <r>
    <x v="108"/>
    <x v="0"/>
    <n v="255.78570450000001"/>
    <n v="6.8222793115476896E-2"/>
  </r>
  <r>
    <x v="108"/>
    <x v="1"/>
    <n v="273.23611970000002"/>
    <n v="0.16697257206393576"/>
  </r>
  <r>
    <x v="108"/>
    <x v="2"/>
    <n v="318.85905738707845"/>
    <n v="0.25813391490850379"/>
  </r>
  <r>
    <x v="108"/>
    <x v="3"/>
    <n v="401.16739417444029"/>
    <n v="0.1933525679104201"/>
  </r>
  <r>
    <x v="108"/>
    <x v="4"/>
    <n v="478.73414000000002"/>
    <n v="-3.049875360535516E-3"/>
  </r>
  <r>
    <x v="108"/>
    <x v="5"/>
    <n v="477.27406054216686"/>
    <n v="4.0736159977669439"/>
  </r>
  <r>
    <x v="109"/>
    <x v="0"/>
    <n v="250.45347609999999"/>
    <n v="5.5945364457251352E-2"/>
  </r>
  <r>
    <x v="109"/>
    <x v="1"/>
    <n v="264.46518709999998"/>
    <n v="0.16956884362006031"/>
  </r>
  <r>
    <x v="109"/>
    <x v="2"/>
    <n v="309.31024305430986"/>
    <n v="4.8709550015507447E-2"/>
  </r>
  <r>
    <x v="109"/>
    <x v="3"/>
    <n v="324.37660580867254"/>
    <n v="0.32099976732829971"/>
  </r>
  <r>
    <x v="109"/>
    <x v="4"/>
    <n v="428.50142080000001"/>
    <n v="0.14068191757449644"/>
  </r>
  <r>
    <x v="109"/>
    <x v="5"/>
    <n v="488.78382236154022"/>
    <n v="3.6441979538096851"/>
  </r>
  <r>
    <x v="110"/>
    <x v="0"/>
    <n v="237.6254074"/>
    <n v="2.7545693752275044E-2"/>
  </r>
  <r>
    <x v="110"/>
    <x v="1"/>
    <n v="244.17096409999999"/>
    <n v="0.1375125452913023"/>
  </r>
  <r>
    <x v="110"/>
    <x v="2"/>
    <n v="277.74753485962219"/>
    <n v="0.10137342219227134"/>
  </r>
  <r>
    <x v="110"/>
    <x v="3"/>
    <n v="305.90375297380928"/>
    <n v="0.32069336179275287"/>
  </r>
  <r>
    <x v="110"/>
    <x v="4"/>
    <n v="404.0050559"/>
    <n v="-1.3367749547484651E-2"/>
  </r>
  <r>
    <x v="110"/>
    <x v="5"/>
    <n v="398.60441749681127"/>
    <n v="4.2335230470105207"/>
  </r>
  <r>
    <x v="111"/>
    <x v="0"/>
    <n v="287.52520700000002"/>
    <n v="-0.22971790156819197"/>
  </r>
  <r>
    <x v="111"/>
    <x v="1"/>
    <n v="221.4755198"/>
    <n v="-0.21762202681346188"/>
  </r>
  <r>
    <x v="111"/>
    <x v="2"/>
    <n v="173.27756829155899"/>
    <n v="0.13555130605300891"/>
  </r>
  <r>
    <x v="111"/>
    <x v="3"/>
    <n v="196.76556898316926"/>
    <n v="-0.43363410491023274"/>
  </r>
  <r>
    <x v="111"/>
    <x v="4"/>
    <n v="111.4413076"/>
    <n v="2.7180118204845076"/>
  </r>
  <r>
    <x v="111"/>
    <x v="5"/>
    <n v="414.34009894705002"/>
    <n v="2.7497342266590228"/>
  </r>
  <r>
    <x v="112"/>
    <x v="0"/>
    <n v="238.86705180000001"/>
    <n v="5.8839105243228808E-2"/>
  </r>
  <r>
    <x v="112"/>
    <x v="1"/>
    <n v="252.9217754"/>
    <n v="0.10264625038730753"/>
  </r>
  <r>
    <x v="112"/>
    <x v="2"/>
    <n v="278.88324728611076"/>
    <n v="0.15456708499882812"/>
  </r>
  <r>
    <x v="112"/>
    <x v="3"/>
    <n v="321.98941787413224"/>
    <n v="0.14372141305574718"/>
  </r>
  <r>
    <x v="112"/>
    <x v="4"/>
    <n v="368.26619199999999"/>
    <n v="8.646166891519283E-2"/>
  </r>
  <r>
    <x v="112"/>
    <x v="5"/>
    <n v="400.10710156536283"/>
    <n v="4.2022719994987909"/>
  </r>
  <r>
    <x v="113"/>
    <x v="0"/>
    <n v="300.54596479999998"/>
    <n v="-6.3526697198231688E-2"/>
  </r>
  <r>
    <x v="113"/>
    <x v="1"/>
    <n v="281.45327229999998"/>
    <n v="5.5224367907722213E-2"/>
  </r>
  <r>
    <x v="113"/>
    <x v="2"/>
    <n v="296.9963513583275"/>
    <n v="0.21051921209654553"/>
  </r>
  <r>
    <x v="113"/>
    <x v="3"/>
    <n v="359.5197892418314"/>
    <n v="0.25114574902421766"/>
  </r>
  <r>
    <x v="113"/>
    <x v="4"/>
    <n v="449.81165600000003"/>
    <n v="8.8935675067041392E-2"/>
  </r>
  <r>
    <x v="113"/>
    <x v="5"/>
    <n v="489.81595927938383"/>
    <n v="3.8314324152386678"/>
  </r>
  <r>
    <x v="114"/>
    <x v="0"/>
    <n v="323.35456620000002"/>
    <n v="3.3031853007430889E-2"/>
  </r>
  <r>
    <x v="114"/>
    <x v="1"/>
    <n v="334.0355667"/>
    <n v="3.0671770586723414E-2"/>
  </r>
  <r>
    <x v="114"/>
    <x v="2"/>
    <n v="344.28102896962855"/>
    <n v="0.18890163427724094"/>
  </r>
  <r>
    <x v="114"/>
    <x v="3"/>
    <n v="409.31627799264152"/>
    <n v="0.19287889354055396"/>
  </r>
  <r>
    <x v="114"/>
    <x v="4"/>
    <n v="488.26474880000001"/>
    <n v="0.15791414217215594"/>
  </r>
  <r>
    <x v="114"/>
    <x v="5"/>
    <n v="565.36865775965521"/>
    <n v="3.8826281263285862"/>
  </r>
  <r>
    <x v="115"/>
    <x v="0"/>
    <n v="199.30280099999999"/>
    <n v="0.16020030144985276"/>
  </r>
  <r>
    <x v="115"/>
    <x v="1"/>
    <n v="231.2311698"/>
    <n v="1.6351414088563741E-2"/>
  </r>
  <r>
    <x v="115"/>
    <x v="2"/>
    <n v="235.0121264075828"/>
    <n v="0.17057938646683243"/>
  </r>
  <r>
    <x v="115"/>
    <x v="3"/>
    <n v="275.10035074245394"/>
    <n v="0.25993357392877675"/>
  </r>
  <r>
    <x v="115"/>
    <x v="4"/>
    <n v="346.6081681"/>
    <n v="0.42117176841459186"/>
  </r>
  <r>
    <x v="115"/>
    <x v="5"/>
    <n v="492.58974320561913"/>
    <n v="2.9914232643523029"/>
  </r>
  <r>
    <x v="116"/>
    <x v="0"/>
    <n v="185.40600420000001"/>
    <n v="8.509292063153151E-2"/>
  </r>
  <r>
    <x v="116"/>
    <x v="1"/>
    <n v="201.18274260000001"/>
    <n v="0.2349445368344478"/>
  </r>
  <r>
    <x v="116"/>
    <x v="2"/>
    <n v="248.44952887924094"/>
    <n v="-3.8499485486182726E-2"/>
  </r>
  <r>
    <x v="116"/>
    <x v="3"/>
    <n v="238.88434984810567"/>
    <n v="0.46389979344548143"/>
  </r>
  <r>
    <x v="116"/>
    <x v="4"/>
    <n v="349.70275040000001"/>
    <n v="0.12763583824168573"/>
  </r>
  <r>
    <x v="116"/>
    <x v="5"/>
    <n v="394.33735408272702"/>
    <n v="3.5117647029206642"/>
  </r>
  <r>
    <x v="117"/>
    <x v="0"/>
    <n v="353.33945269999998"/>
    <n v="-2.3176257950885727E-2"/>
  </r>
  <r>
    <x v="117"/>
    <x v="1"/>
    <n v="345.1503664"/>
    <n v="0.11841969845570588"/>
  </r>
  <r>
    <x v="117"/>
    <x v="2"/>
    <n v="386.02296871096439"/>
    <n v="7.6650706854137621E-2"/>
  </r>
  <r>
    <x v="117"/>
    <x v="3"/>
    <n v="415.61190212459246"/>
    <n v="0.23546079738128123"/>
  </r>
  <r>
    <x v="117"/>
    <x v="4"/>
    <n v="513.47221200000001"/>
    <n v="9.3722317026028568E-2"/>
  </r>
  <r>
    <x v="117"/>
    <x v="5"/>
    <n v="561.59601743712017"/>
    <n v="4.1665341722181619"/>
  </r>
  <r>
    <x v="118"/>
    <x v="0"/>
    <n v="296.62562910000003"/>
    <n v="0.2922868828396864"/>
  </r>
  <r>
    <x v="118"/>
    <x v="1"/>
    <n v="383.3254096"/>
    <n v="0.10966109118463434"/>
  </r>
  <r>
    <x v="118"/>
    <x v="2"/>
    <n v="425.36129229553291"/>
    <n v="6.3327609388195094E-2"/>
  </r>
  <r>
    <x v="118"/>
    <x v="3"/>
    <n v="452.29840606288229"/>
    <n v="5.8591947001982801E-2"/>
  </r>
  <r>
    <x v="118"/>
    <x v="4"/>
    <n v="478.79945029999999"/>
    <n v="9.2772589311423653E-2"/>
  </r>
  <r>
    <x v="118"/>
    <x v="5"/>
    <n v="523.21891506521729"/>
    <n v="4.484917873705542"/>
  </r>
  <r>
    <x v="119"/>
    <x v="0"/>
    <n v="229.19585860000001"/>
    <n v="0.20906058553014348"/>
  </r>
  <r>
    <x v="119"/>
    <x v="1"/>
    <n v="277.11167899999998"/>
    <n v="-6.7815405062423589E-2"/>
  </r>
  <r>
    <x v="119"/>
    <x v="2"/>
    <n v="258.31923824108668"/>
    <n v="0.19077675746692854"/>
  </r>
  <r>
    <x v="119"/>
    <x v="3"/>
    <n v="307.60054490404821"/>
    <n v="0.14916642625020235"/>
  </r>
  <r>
    <x v="119"/>
    <x v="4"/>
    <n v="353.48421889999997"/>
    <n v="0.15613579393556432"/>
  </r>
  <r>
    <x v="119"/>
    <x v="5"/>
    <n v="408.67575806164427"/>
    <n v="4.0163243560719826"/>
  </r>
  <r>
    <x v="120"/>
    <x v="0"/>
    <n v="353.65314979999999"/>
    <n v="0.22828615536340405"/>
  </r>
  <r>
    <x v="120"/>
    <x v="1"/>
    <n v="434.3872677"/>
    <n v="6.1847735979326642E-2"/>
  </r>
  <r>
    <x v="120"/>
    <x v="2"/>
    <n v="461.25313674549068"/>
    <n v="0.14863085096240342"/>
  </r>
  <r>
    <x v="120"/>
    <x v="3"/>
    <n v="529.80958296905078"/>
    <n v="0.10903269266521301"/>
  </r>
  <r>
    <x v="120"/>
    <x v="4"/>
    <n v="587.57614839999997"/>
    <n v="9.3882310888188741E-2"/>
  </r>
  <r>
    <x v="120"/>
    <x v="5"/>
    <n v="642.73915503457329"/>
    <n v="4.1847603193046377"/>
  </r>
  <r>
    <x v="121"/>
    <x v="0"/>
    <n v="314.54964030000002"/>
    <n v="0.13210335945820501"/>
  </r>
  <r>
    <x v="121"/>
    <x v="1"/>
    <n v="356.10270450000002"/>
    <n v="3.901680337583451E-3"/>
  </r>
  <r>
    <x v="121"/>
    <x v="2"/>
    <n v="357.49210342030796"/>
    <n v="0.10801531922184554"/>
  </r>
  <r>
    <x v="121"/>
    <x v="3"/>
    <n v="396.10672709054154"/>
    <n v="8.5758438789891478E-2"/>
  </r>
  <r>
    <x v="121"/>
    <x v="4"/>
    <n v="430.0762216"/>
    <n v="0.12401452073725458"/>
  </r>
  <r>
    <x v="121"/>
    <x v="5"/>
    <n v="483.41191810221329"/>
    <n v="4.4255349096888983"/>
  </r>
  <r>
    <x v="122"/>
    <x v="0"/>
    <n v="280.30416339999999"/>
    <n v="1.0769965609436934E-2"/>
  </r>
  <r>
    <x v="122"/>
    <x v="1"/>
    <n v="283.32302959999998"/>
    <n v="-4.9760793263832127E-2"/>
  </r>
  <r>
    <x v="122"/>
    <x v="2"/>
    <n v="269.22465089719179"/>
    <n v="0.25378942768069068"/>
  </r>
  <r>
    <x v="122"/>
    <x v="3"/>
    <n v="337.55102096592384"/>
    <n v="3.9816090307227797E-2"/>
  </r>
  <r>
    <x v="122"/>
    <x v="4"/>
    <n v="350.99098290000001"/>
    <n v="0.21139383302977396"/>
  </r>
  <r>
    <x v="122"/>
    <x v="5"/>
    <n v="425.18831213411886"/>
    <n v="4.1247651198820154"/>
  </r>
  <r>
    <x v="123"/>
    <x v="0"/>
    <n v="339.0358268"/>
    <n v="0.15049360146265228"/>
  </r>
  <r>
    <x v="123"/>
    <x v="1"/>
    <n v="390.0585494"/>
    <n v="0.17105985157645112"/>
  </r>
  <r>
    <x v="123"/>
    <x v="2"/>
    <n v="456.78190696648983"/>
    <n v="0.15405488295336001"/>
  </r>
  <r>
    <x v="123"/>
    <x v="3"/>
    <n v="527.15139017942499"/>
    <n v="0.13804798028855753"/>
  </r>
  <r>
    <x v="123"/>
    <x v="4"/>
    <n v="599.92357489999995"/>
    <n v="3.8040590898014141E-2"/>
  </r>
  <r>
    <x v="123"/>
    <x v="5"/>
    <n v="622.74502218284499"/>
    <n v="4.2469230995868275"/>
  </r>
  <r>
    <x v="124"/>
    <x v="0"/>
    <n v="304.53377690000002"/>
    <n v="0.15767543222559352"/>
  </r>
  <r>
    <x v="124"/>
    <x v="1"/>
    <n v="352.55127179999999"/>
    <n v="0.15783669224961894"/>
  </r>
  <r>
    <x v="124"/>
    <x v="2"/>
    <n v="408.19679838930836"/>
    <n v="0.18107556089772439"/>
  </r>
  <r>
    <x v="124"/>
    <x v="3"/>
    <n v="482.11126261430769"/>
    <n v="0.23800821715606807"/>
  </r>
  <r>
    <x v="124"/>
    <x v="4"/>
    <n v="596.8577047"/>
    <n v="-6.2012564218925571E-2"/>
  </r>
  <r>
    <x v="124"/>
    <x v="5"/>
    <n v="559.84502795773074"/>
    <n v="4.4155086131120829"/>
  </r>
  <r>
    <x v="125"/>
    <x v="0"/>
    <n v="300.39026760000002"/>
    <n v="0.1067844622806282"/>
  </r>
  <r>
    <x v="125"/>
    <x v="1"/>
    <n v="332.46728080000003"/>
    <n v="3.1820747517848004E-2"/>
  </r>
  <r>
    <x v="125"/>
    <x v="2"/>
    <n v="343.0466382002823"/>
    <n v="0.12933862935430404"/>
  </r>
  <r>
    <x v="125"/>
    <x v="3"/>
    <n v="387.41582018970865"/>
    <n v="0.23200249686829638"/>
  </r>
  <r>
    <x v="125"/>
    <x v="4"/>
    <n v="477.29725780000001"/>
    <n v="0.10103668104860734"/>
  </r>
  <r>
    <x v="125"/>
    <x v="5"/>
    <n v="525.52178860171352"/>
    <n v="4.0337664876120076"/>
  </r>
  <r>
    <x v="126"/>
    <x v="0"/>
    <n v="285.89439060000001"/>
    <n v="0.11554290285540135"/>
  </r>
  <r>
    <x v="126"/>
    <x v="1"/>
    <n v="318.92745839999998"/>
    <n v="-2.062515332124348E-2"/>
  </r>
  <r>
    <x v="126"/>
    <x v="2"/>
    <n v="312.34953067214548"/>
    <n v="0.25939918842901533"/>
  </r>
  <r>
    <x v="126"/>
    <x v="3"/>
    <n v="393.37274543468385"/>
    <n v="4.179788192277345E-2"/>
  </r>
  <r>
    <x v="126"/>
    <x v="4"/>
    <n v="409.81489299999998"/>
    <n v="0.11990554764211714"/>
  </r>
  <r>
    <x v="126"/>
    <x v="5"/>
    <n v="458.95397217706062"/>
    <n v="4.3317522510346924"/>
  </r>
  <r>
    <x v="127"/>
    <x v="0"/>
    <n v="189.79037030000001"/>
    <n v="2.2163275161700836E-2"/>
  </r>
  <r>
    <x v="127"/>
    <x v="1"/>
    <n v="193.9967465"/>
    <n v="7.2544771087200074E-2"/>
  </r>
  <r>
    <x v="127"/>
    <x v="2"/>
    <n v="208.07019606650408"/>
    <n v="2.1296280249516061E-2"/>
  </r>
  <r>
    <x v="127"/>
    <x v="3"/>
    <n v="212.50131727350811"/>
    <n v="0.11083855822021398"/>
  </r>
  <r>
    <x v="127"/>
    <x v="4"/>
    <n v="236.0546569"/>
    <n v="6.5124705484978201E-2"/>
  </r>
  <r>
    <x v="127"/>
    <x v="5"/>
    <n v="251.42764690897008"/>
    <n v="4.8157861642974256"/>
  </r>
  <r>
    <x v="128"/>
    <x v="0"/>
    <n v="167.8717274"/>
    <n v="4.4405386871595722E-3"/>
  </r>
  <r>
    <x v="128"/>
    <x v="1"/>
    <n v="168.6171683"/>
    <n v="5.5261974392077681E-2"/>
  </r>
  <r>
    <x v="128"/>
    <x v="2"/>
    <n v="177.93528593665926"/>
    <n v="0.12262776702735592"/>
  </r>
  <r>
    <x v="128"/>
    <x v="3"/>
    <n v="199.75509272644587"/>
    <n v="0.22208495347002932"/>
  </r>
  <r>
    <x v="128"/>
    <x v="4"/>
    <n v="244.11769319999999"/>
    <n v="0.12708453759861379"/>
  </r>
  <r>
    <x v="128"/>
    <x v="5"/>
    <n v="275.14127735996226"/>
    <n v="4.0477392318785768"/>
  </r>
  <r>
    <x v="129"/>
    <x v="0"/>
    <n v="151.40689269999999"/>
    <n v="8.8981976710232044E-2"/>
  </r>
  <r>
    <x v="129"/>
    <x v="1"/>
    <n v="164.87937729999999"/>
    <n v="-9.2721818600095873E-2"/>
  </r>
  <r>
    <x v="129"/>
    <x v="2"/>
    <n v="149.59146158709262"/>
    <n v="0.2256949851221963"/>
  </r>
  <r>
    <x v="129"/>
    <x v="3"/>
    <n v="183.35350428439909"/>
    <n v="0.1725008215089352"/>
  </r>
  <r>
    <x v="129"/>
    <x v="4"/>
    <n v="214.98213440000001"/>
    <n v="-3.1664870543106835E-2"/>
  </r>
  <r>
    <x v="129"/>
    <x v="5"/>
    <n v="208.17475294514321"/>
    <n v="4.9469778139758214"/>
  </r>
  <r>
    <x v="130"/>
    <x v="0"/>
    <n v="210.0220004"/>
    <n v="-2.2989320598814689E-2"/>
  </r>
  <r>
    <x v="130"/>
    <x v="1"/>
    <n v="205.19373730000001"/>
    <n v="4.2367860110488945E-2"/>
  </r>
  <r>
    <x v="130"/>
    <x v="2"/>
    <n v="213.88735685747483"/>
    <n v="0.39517028072630789"/>
  </r>
  <r>
    <x v="130"/>
    <x v="3"/>
    <n v="298.40928371065115"/>
    <n v="0.20355007637177219"/>
  </r>
  <r>
    <x v="130"/>
    <x v="4"/>
    <n v="359.15051620000003"/>
    <n v="0.28061363829582397"/>
  </r>
  <r>
    <x v="130"/>
    <x v="5"/>
    <n v="459.93304924670531"/>
    <n v="3.1914095313901654"/>
  </r>
  <r>
    <x v="131"/>
    <x v="0"/>
    <n v="172.24653649999999"/>
    <n v="8.8317026914500676E-2"/>
  </r>
  <r>
    <x v="131"/>
    <x v="1"/>
    <n v="187.45883850000001"/>
    <n v="0.3041077194196618"/>
  </r>
  <r>
    <x v="131"/>
    <x v="2"/>
    <n v="244.46651836129371"/>
    <n v="0.10298885931304627"/>
  </r>
  <r>
    <x v="131"/>
    <x v="3"/>
    <n v="269.64384622755523"/>
    <n v="0.28191880191581559"/>
  </r>
  <r>
    <x v="131"/>
    <x v="4"/>
    <n v="345.66151630000002"/>
    <n v="0.22227919853783312"/>
  </r>
  <r>
    <x v="131"/>
    <x v="5"/>
    <n v="422.49488110853616"/>
    <n v="3.2832739814652574"/>
  </r>
  <r>
    <x v="132"/>
    <x v="0"/>
    <n v="193.1124202"/>
    <n v="0.17639123814367685"/>
  </r>
  <r>
    <x v="132"/>
    <x v="1"/>
    <n v="227.17575909999999"/>
    <n v="-0.16195818337896178"/>
  </r>
  <r>
    <x v="132"/>
    <x v="2"/>
    <n v="190.38278584842735"/>
    <n v="0.2009938680483625"/>
  </r>
  <r>
    <x v="132"/>
    <x v="3"/>
    <n v="228.64855838592581"/>
    <n v="0.23321271164138008"/>
  </r>
  <r>
    <x v="132"/>
    <x v="4"/>
    <n v="281.97230869999999"/>
    <n v="0.71106135196032993"/>
  </r>
  <r>
    <x v="132"/>
    <x v="5"/>
    <n v="482.47191973959747"/>
    <n v="2.6845333849663331"/>
  </r>
  <r>
    <x v="133"/>
    <x v="0"/>
    <n v="212.7061229"/>
    <n v="-0.11778584019313153"/>
  </r>
  <r>
    <x v="133"/>
    <x v="1"/>
    <n v="187.6523535"/>
    <n v="0.21950314212762337"/>
  </r>
  <r>
    <x v="133"/>
    <x v="2"/>
    <n v="228.84263472089353"/>
    <n v="0.13352545937116606"/>
  </r>
  <r>
    <x v="133"/>
    <x v="3"/>
    <n v="259.39895264570879"/>
    <n v="0.12914104398888901"/>
  </r>
  <r>
    <x v="133"/>
    <x v="4"/>
    <n v="292.8980042"/>
    <n v="0.20128894018537066"/>
  </r>
  <r>
    <x v="133"/>
    <x v="5"/>
    <n v="351.85513304782825"/>
    <n v="3.9279319117447269"/>
  </r>
  <r>
    <x v="134"/>
    <x v="0"/>
    <n v="141.66033289999999"/>
    <n v="0.14611489805414687"/>
  </r>
  <r>
    <x v="134"/>
    <x v="1"/>
    <n v="162.35901799999999"/>
    <n v="-7.5462522866839118E-2"/>
  </r>
  <r>
    <x v="134"/>
    <x v="2"/>
    <n v="150.10699689153745"/>
    <n v="8.5705696263283185E-2"/>
  </r>
  <r>
    <x v="134"/>
    <x v="3"/>
    <n v="162.97202157411715"/>
    <n v="0.22323173373251409"/>
  </r>
  <r>
    <x v="134"/>
    <x v="4"/>
    <n v="199.35254850000001"/>
    <n v="5.7334501950853404E-3"/>
  </r>
  <r>
    <x v="134"/>
    <x v="5"/>
    <n v="200.4955264080881"/>
    <n v="4.7343987372479113"/>
  </r>
  <r>
    <x v="135"/>
    <x v="0"/>
    <n v="158.17091160000001"/>
    <n v="-0.18800584253571434"/>
  </r>
  <r>
    <x v="135"/>
    <x v="1"/>
    <n v="128.43385610000001"/>
    <n v="0.34375813102658453"/>
  </r>
  <r>
    <x v="135"/>
    <x v="2"/>
    <n v="172.58403843347332"/>
    <n v="2.2222000465848536E-2"/>
  </r>
  <r>
    <x v="135"/>
    <x v="3"/>
    <n v="176.41920101593999"/>
    <n v="0.10369876282574848"/>
  </r>
  <r>
    <x v="135"/>
    <x v="4"/>
    <n v="194.7136539"/>
    <n v="9.9533008615897825E-2"/>
  </r>
  <r>
    <x v="135"/>
    <x v="5"/>
    <n v="214.09408969126164"/>
    <n v="4.6187603509940311"/>
  </r>
  <r>
    <x v="136"/>
    <x v="0"/>
    <n v="239.44630280000001"/>
    <n v="-0.2012761142537049"/>
  </r>
  <r>
    <x v="136"/>
    <x v="1"/>
    <n v="191.25148139999999"/>
    <n v="6.9710577171544233E-2"/>
  </r>
  <r>
    <x v="136"/>
    <x v="2"/>
    <n v="204.58373255330685"/>
    <n v="3.1054130143514973E-2"/>
  </r>
  <r>
    <x v="136"/>
    <x v="3"/>
    <n v="210.9369024092633"/>
    <n v="0.16373398251447915"/>
  </r>
  <r>
    <x v="136"/>
    <x v="4"/>
    <n v="245.47444150000001"/>
    <n v="7.0923068278169341E-2"/>
  </r>
  <r>
    <x v="136"/>
    <x v="5"/>
    <n v="262.88424207505"/>
    <n v="4.7667854079437779"/>
  </r>
  <r>
    <x v="137"/>
    <x v="0"/>
    <n v="217.8869182"/>
    <n v="0.21249066113047632"/>
  </r>
  <r>
    <x v="137"/>
    <x v="1"/>
    <n v="264.18585350000001"/>
    <n v="-5.2776392904325176E-2"/>
  </r>
  <r>
    <x v="137"/>
    <x v="2"/>
    <n v="250.24307709591952"/>
    <n v="0.13330347358588573"/>
  </r>
  <r>
    <x v="137"/>
    <x v="3"/>
    <n v="283.60134851362619"/>
    <n v="0.21883780141261175"/>
  </r>
  <r>
    <x v="137"/>
    <x v="4"/>
    <n v="345.66404410000001"/>
    <n v="0.13033209332172965"/>
  </r>
  <r>
    <x v="137"/>
    <x v="5"/>
    <n v="390.71516255360768"/>
    <n v="4.0102398219212949"/>
  </r>
  <r>
    <x v="138"/>
    <x v="0"/>
    <n v="258.15369759999999"/>
    <n v="0.22711902694048428"/>
  </r>
  <r>
    <x v="138"/>
    <x v="1"/>
    <n v="316.78531420000002"/>
    <n v="-5.1849906188813737E-2"/>
  </r>
  <r>
    <x v="138"/>
    <x v="2"/>
    <n v="300.36002537673613"/>
    <n v="0.28957120463917158"/>
  </r>
  <r>
    <x v="138"/>
    <x v="3"/>
    <n v="387.33563975052977"/>
    <n v="0.1569775104832373"/>
  </r>
  <r>
    <x v="138"/>
    <x v="4"/>
    <n v="448.13862419999998"/>
    <n v="-4.054505688337371E-2"/>
  </r>
  <r>
    <x v="138"/>
    <x v="5"/>
    <n v="429.96881819017415"/>
    <n v="4.4771972116992336"/>
  </r>
  <r>
    <x v="139"/>
    <x v="0"/>
    <n v="256.58627380000001"/>
    <n v="9.1164857159245372E-3"/>
  </r>
  <r>
    <x v="139"/>
    <x v="1"/>
    <n v="258.92543890000002"/>
    <n v="1.0841995568267504E-2"/>
  </r>
  <r>
    <x v="139"/>
    <x v="2"/>
    <n v="261.73270736106554"/>
    <n v="9.7028271534885149E-2"/>
  </r>
  <r>
    <x v="139"/>
    <x v="3"/>
    <n v="287.12817956045564"/>
    <n v="9.4606529673012793E-2"/>
  </r>
  <r>
    <x v="139"/>
    <x v="4"/>
    <n v="314.29238020000003"/>
    <n v="1.8914294612548076E-3"/>
  </r>
  <r>
    <x v="139"/>
    <x v="5"/>
    <n v="314.8868420673582"/>
    <n v="5.0423025768236851"/>
  </r>
  <r>
    <x v="140"/>
    <x v="0"/>
    <n v="192.1048054"/>
    <n v="6.2348961938044289E-2"/>
  </r>
  <r>
    <x v="140"/>
    <x v="1"/>
    <n v="204.08234060000001"/>
    <n v="0.11114504507751179"/>
  </r>
  <r>
    <x v="140"/>
    <x v="2"/>
    <n v="226.76508154551112"/>
    <n v="2.1107221227380627E-2"/>
  </r>
  <r>
    <x v="140"/>
    <x v="3"/>
    <n v="231.55146228833723"/>
    <n v="0.38614920514007184"/>
  </r>
  <r>
    <x v="140"/>
    <x v="4"/>
    <n v="320.96487539999998"/>
    <n v="-8.110193444429567E-2"/>
  </r>
  <r>
    <x v="140"/>
    <x v="5"/>
    <n v="294.93400311638766"/>
    <n v="4.5931193613161287"/>
  </r>
  <r>
    <x v="141"/>
    <x v="0"/>
    <n v="202.9457859"/>
    <n v="-4.8148016262898868E-3"/>
  </r>
  <r>
    <x v="141"/>
    <x v="1"/>
    <n v="201.96864220000001"/>
    <n v="0.15018925050401846"/>
  </r>
  <r>
    <x v="141"/>
    <x v="2"/>
    <n v="232.30216119733228"/>
    <n v="8.1939264915416476E-2"/>
  </r>
  <r>
    <x v="141"/>
    <x v="3"/>
    <n v="251.33682952410427"/>
    <n v="0.22147954154310331"/>
  </r>
  <r>
    <x v="141"/>
    <x v="4"/>
    <n v="307.0027953"/>
    <n v="0.12747560775366493"/>
  </r>
  <r>
    <x v="141"/>
    <x v="5"/>
    <n v="346.13816321294149"/>
    <n v="3.9965056265455887"/>
  </r>
  <r>
    <x v="142"/>
    <x v="0"/>
    <n v="207.31690159999999"/>
    <n v="4.609249234506213E-2"/>
  </r>
  <r>
    <x v="142"/>
    <x v="1"/>
    <n v="216.87265429999999"/>
    <n v="3.6067231024791271E-2"/>
  </r>
  <r>
    <x v="142"/>
    <x v="2"/>
    <n v="224.69465042559779"/>
    <n v="4.9778562115432738E-2"/>
  </r>
  <r>
    <x v="142"/>
    <x v="3"/>
    <n v="235.87962703881385"/>
    <n v="-2.7970955871183353E-2"/>
  </r>
  <r>
    <x v="142"/>
    <x v="4"/>
    <n v="229.2818484"/>
    <n v="0.27885424617995164"/>
  </r>
  <r>
    <x v="142"/>
    <x v="5"/>
    <n v="293.21806539832795"/>
    <n v="4.408109378552397"/>
  </r>
  <r>
    <x v="143"/>
    <x v="0"/>
    <n v="175.6997068"/>
    <n v="6.752440067247735E-2"/>
  </r>
  <r>
    <x v="143"/>
    <x v="1"/>
    <n v="187.5637242"/>
    <n v="0.23814054095987841"/>
  </r>
  <r>
    <x v="143"/>
    <x v="2"/>
    <n v="232.23025094543743"/>
    <n v="8.9568681975871825E-2"/>
  </r>
  <r>
    <x v="143"/>
    <x v="3"/>
    <n v="253.03080843754623"/>
    <n v="0.28407734183165873"/>
  </r>
  <r>
    <x v="143"/>
    <x v="4"/>
    <n v="324.9111279"/>
    <n v="0.12235717506336606"/>
  </r>
  <r>
    <x v="143"/>
    <x v="5"/>
    <n v="364.66633565649602"/>
    <n v="3.6951743394192835"/>
  </r>
  <r>
    <x v="144"/>
    <x v="0"/>
    <n v="199.33949509999999"/>
    <n v="-6.6746170864561555E-3"/>
  </r>
  <r>
    <x v="144"/>
    <x v="1"/>
    <n v="198.00898029999999"/>
    <n v="0.13784069401798998"/>
  </r>
  <r>
    <x v="144"/>
    <x v="2"/>
    <n v="225.30267556634649"/>
    <n v="3.9127597526187156E-2"/>
  </r>
  <r>
    <x v="144"/>
    <x v="3"/>
    <n v="234.11822797747962"/>
    <n v="0.34296939933375958"/>
  </r>
  <r>
    <x v="144"/>
    <x v="4"/>
    <n v="314.41361599999999"/>
    <n v="0.14606084397060956"/>
  </r>
  <r>
    <x v="144"/>
    <x v="5"/>
    <n v="360.33713410881114"/>
    <n v="3.7296866613556365"/>
  </r>
  <r>
    <x v="145"/>
    <x v="0"/>
    <n v="472.74129269999997"/>
    <n v="-0.38803448235356569"/>
  </r>
  <r>
    <x v="145"/>
    <x v="1"/>
    <n v="289.3013699"/>
    <n v="4.8695660404258441E-2"/>
  </r>
  <r>
    <x v="145"/>
    <x v="2"/>
    <n v="303.38909116313715"/>
    <n v="0.24377573849499509"/>
  </r>
  <r>
    <x v="145"/>
    <x v="3"/>
    <n v="377.3479909127563"/>
    <n v="-0.10062618438992907"/>
  </r>
  <r>
    <x v="145"/>
    <x v="4"/>
    <n v="339.37690240000001"/>
    <n v="0.15107512103072998"/>
  </r>
  <r>
    <x v="145"/>
    <x v="5"/>
    <n v="390.64830900511424"/>
    <n v="5.2476924826515026"/>
  </r>
  <r>
    <x v="146"/>
    <x v="0"/>
    <n v="308.2687755"/>
    <n v="6.8803707626885466E-2"/>
  </r>
  <r>
    <x v="146"/>
    <x v="1"/>
    <n v="329.4788102"/>
    <n v="0.11608871817173734"/>
  </r>
  <r>
    <x v="146"/>
    <x v="2"/>
    <n v="367.72758294086714"/>
    <n v="0.12878165378231304"/>
  </r>
  <r>
    <x v="146"/>
    <x v="3"/>
    <n v="415.0841492133647"/>
    <n v="0.11247740723203715"/>
  </r>
  <r>
    <x v="146"/>
    <x v="4"/>
    <n v="461.77173809999999"/>
    <n v="0.21766173044794765"/>
  </r>
  <r>
    <x v="146"/>
    <x v="5"/>
    <n v="562.28177368680247"/>
    <n v="3.8557071050708536"/>
  </r>
  <r>
    <x v="147"/>
    <x v="0"/>
    <n v="278.5257221"/>
    <n v="-1.0590721308464827E-2"/>
  </r>
  <r>
    <x v="147"/>
    <x v="1"/>
    <n v="275.57593379999997"/>
    <n v="5.8938456564660603E-2"/>
  </r>
  <r>
    <x v="147"/>
    <x v="2"/>
    <n v="291.81795400453706"/>
    <n v="0.10818291191938402"/>
  </r>
  <r>
    <x v="147"/>
    <x v="3"/>
    <n v="323.38767001910475"/>
    <n v="0.1644749491461843"/>
  </r>
  <r>
    <x v="147"/>
    <x v="4"/>
    <n v="376.57684060000003"/>
    <n v="0.13057605127911018"/>
  </r>
  <r>
    <x v="147"/>
    <x v="5"/>
    <n v="425.74875744871093"/>
    <n v="4.1797365329593203"/>
  </r>
  <r>
    <x v="148"/>
    <x v="0"/>
    <n v="234.53524039999999"/>
    <n v="0.16670071641822232"/>
  </r>
  <r>
    <x v="148"/>
    <x v="1"/>
    <n v="273.63243299999999"/>
    <n v="2.8542185668857949E-2"/>
  </r>
  <r>
    <x v="148"/>
    <x v="2"/>
    <n v="281.44250070770732"/>
    <n v="0.20801104484249128"/>
  </r>
  <r>
    <x v="148"/>
    <x v="3"/>
    <n v="339.98564934300111"/>
    <n v="2.8393612423505181E-2"/>
  </r>
  <r>
    <x v="148"/>
    <x v="4"/>
    <n v="349.63907010000003"/>
    <n v="0.16888610762935174"/>
  </r>
  <r>
    <x v="148"/>
    <x v="5"/>
    <n v="408.68825172433509"/>
    <n v="4.1884693049804724"/>
  </r>
  <r>
    <x v="149"/>
    <x v="0"/>
    <n v="280.40444220000001"/>
    <n v="3.3336119166517207E-2"/>
  </r>
  <r>
    <x v="149"/>
    <x v="1"/>
    <n v="289.75203809999999"/>
    <n v="0.13505800263013767"/>
  </r>
  <r>
    <x v="149"/>
    <x v="2"/>
    <n v="328.88536962379754"/>
    <n v="6.8263424641906045E-2"/>
  </r>
  <r>
    <x v="149"/>
    <x v="3"/>
    <n v="351.33621126893706"/>
    <n v="0.17500827827848564"/>
  </r>
  <r>
    <x v="149"/>
    <x v="4"/>
    <n v="412.82295670000002"/>
    <n v="0.14129417808309216"/>
  </r>
  <r>
    <x v="149"/>
    <x v="5"/>
    <n v="471.15243706075847"/>
    <n v="4.0576041586677212"/>
  </r>
  <r>
    <x v="150"/>
    <x v="0"/>
    <n v="243.5537334"/>
    <n v="4.6033454480398452E-2"/>
  </r>
  <r>
    <x v="150"/>
    <x v="1"/>
    <n v="254.7653531"/>
    <n v="0.18755037105700542"/>
  </r>
  <r>
    <x v="150"/>
    <x v="2"/>
    <n v="302.546689606374"/>
    <n v="0.18061827126917543"/>
  </r>
  <r>
    <x v="150"/>
    <x v="3"/>
    <n v="357.19214966128908"/>
    <n v="6.8496535161569047E-2"/>
  </r>
  <r>
    <x v="150"/>
    <x v="4"/>
    <n v="381.6585743"/>
    <n v="9.979030576077029E-2"/>
  </r>
  <r>
    <x v="150"/>
    <x v="5"/>
    <n v="419.74440012561666"/>
    <n v="4.2383725907586447"/>
  </r>
  <r>
    <x v="151"/>
    <x v="0"/>
    <n v="241.51519239999999"/>
    <n v="0.12412370667908353"/>
  </r>
  <r>
    <x v="151"/>
    <x v="1"/>
    <n v="271.49295330000001"/>
    <n v="0.12261096090311151"/>
  </r>
  <r>
    <x v="151"/>
    <x v="2"/>
    <n v="304.78096518253659"/>
    <n v="0.15125570403787475"/>
  </r>
  <r>
    <x v="151"/>
    <x v="3"/>
    <n v="350.88082464856416"/>
    <n v="-4.505909596057156E-2"/>
  </r>
  <r>
    <x v="151"/>
    <x v="4"/>
    <n v="335.07045190000002"/>
    <n v="4.0264199842387431E-2"/>
  </r>
  <r>
    <x v="151"/>
    <x v="5"/>
    <n v="348.56179553658069"/>
    <n v="5.0214000124822142"/>
  </r>
  <r>
    <x v="152"/>
    <x v="0"/>
    <n v="153.89259190000001"/>
    <n v="0.64876603654109999"/>
  </r>
  <r>
    <x v="152"/>
    <x v="1"/>
    <n v="253.73287880000001"/>
    <n v="-0.24329869700749246"/>
  </r>
  <r>
    <x v="152"/>
    <x v="2"/>
    <n v="192"/>
    <n v="0.18490316488205213"/>
  </r>
  <r>
    <x v="152"/>
    <x v="3"/>
    <n v="227.50140765735401"/>
    <n v="-0.33116597709508111"/>
  </r>
  <r>
    <x v="152"/>
    <x v="4"/>
    <n v="152.1606817"/>
    <n v="0.74858389462062325"/>
  </r>
  <r>
    <x v="152"/>
    <x v="5"/>
    <n v="266.06571741511499"/>
    <n v="4.3102494358721231"/>
  </r>
  <r>
    <x v="153"/>
    <x v="0"/>
    <n v="224.58285050000001"/>
    <n v="0.21993271654551377"/>
  </r>
  <r>
    <x v="153"/>
    <x v="1"/>
    <n v="273.9759669"/>
    <n v="2.6424068531950028E-2"/>
  </r>
  <r>
    <x v="153"/>
    <x v="2"/>
    <n v="281.21552662547288"/>
    <n v="0.20801175832195334"/>
  </r>
  <r>
    <x v="153"/>
    <x v="3"/>
    <n v="339.71166278627157"/>
    <n v="4.6003157753110785E-2"/>
  </r>
  <r>
    <x v="153"/>
    <x v="4"/>
    <n v="355.339472"/>
    <n v="0.21401632845194676"/>
  </r>
  <r>
    <x v="153"/>
    <x v="5"/>
    <n v="431.38792115149334"/>
    <n v="3.9365528046878895"/>
  </r>
  <r>
    <x v="154"/>
    <x v="0"/>
    <n v="301.05050940000001"/>
    <n v="0.13449774750655169"/>
  </r>
  <r>
    <x v="154"/>
    <x v="1"/>
    <n v="341.54112479999998"/>
    <n v="1.3383521572680138E-2"/>
  </r>
  <r>
    <x v="154"/>
    <x v="2"/>
    <n v="346.11214781171822"/>
    <n v="0.18186387577799346"/>
  </r>
  <r>
    <x v="154"/>
    <x v="3"/>
    <n v="409.05744446660304"/>
    <n v="0.11175065764419578"/>
  </r>
  <r>
    <x v="154"/>
    <x v="4"/>
    <n v="454.76988290000003"/>
    <n v="8.1086056657368275E-2"/>
  </r>
  <r>
    <x v="154"/>
    <x v="5"/>
    <n v="491.64537939089416"/>
    <n v="4.3543213314090758"/>
  </r>
  <r>
    <x v="155"/>
    <x v="0"/>
    <n v="355.66516339999998"/>
    <n v="7.6307778756158101E-2"/>
  </r>
  <r>
    <x v="155"/>
    <x v="1"/>
    <n v="382.805182"/>
    <n v="0.1005533800333871"/>
  </r>
  <r>
    <x v="155"/>
    <x v="2"/>
    <n v="421.29753694439592"/>
    <n v="0.11781956842960059"/>
  </r>
  <r>
    <x v="155"/>
    <x v="3"/>
    <n v="470.93463092763835"/>
    <n v="0.14286397082294736"/>
  </r>
  <r>
    <x v="155"/>
    <x v="4"/>
    <n v="538.21422229999996"/>
    <n v="4.9223490976633054E-2"/>
  </r>
  <r>
    <x v="155"/>
    <x v="5"/>
    <n v="564.70700521487959"/>
    <n v="4.445705515569065"/>
  </r>
  <r>
    <x v="156"/>
    <x v="0"/>
    <n v="166.33663050000001"/>
    <n v="1.174802671621991"/>
  </r>
  <r>
    <x v="156"/>
    <x v="1"/>
    <n v="361.74934839999997"/>
    <n v="-0.32440512868690707"/>
  </r>
  <r>
    <x v="156"/>
    <x v="2"/>
    <n v="244.39600447989321"/>
    <n v="-0.13195977523634778"/>
  </r>
  <r>
    <x v="156"/>
    <x v="3"/>
    <n v="212.14556266006505"/>
    <n v="8.9886034385222302E-2"/>
  </r>
  <r>
    <x v="156"/>
    <x v="4"/>
    <n v="231.21448599999999"/>
    <n v="-1.3964446806159809E-2"/>
  </r>
  <r>
    <x v="156"/>
    <x v="5"/>
    <n v="227.98570360943941"/>
    <n v="5.9943420109358758"/>
  </r>
  <r>
    <x v="157"/>
    <x v="0"/>
    <n v="173.79124100000001"/>
    <n v="7.5947187695149604E-2"/>
  </r>
  <r>
    <x v="157"/>
    <x v="1"/>
    <n v="186.99019699999999"/>
    <n v="3.201896846221601E-2"/>
  </r>
  <r>
    <x v="157"/>
    <x v="2"/>
    <n v="192.97743022048655"/>
    <n v="0.26110593735950588"/>
  </r>
  <r>
    <x v="157"/>
    <x v="3"/>
    <n v="243.36498302743533"/>
    <n v="-6.8192892917402312E-2"/>
  </r>
  <r>
    <x v="157"/>
    <x v="4"/>
    <n v="226.7692208"/>
    <n v="3.4967250288666291E-2"/>
  </r>
  <r>
    <x v="157"/>
    <x v="5"/>
    <n v="234.69871690147943"/>
    <n v="5.0703279078677888"/>
  </r>
  <r>
    <x v="158"/>
    <x v="0"/>
    <n v="311.08621929999998"/>
    <n v="8.2424723466366687E-2"/>
  </r>
  <r>
    <x v="158"/>
    <x v="1"/>
    <n v="336.72741489999999"/>
    <n v="-6.6991440234829627E-2"/>
  </r>
  <r>
    <x v="158"/>
    <x v="2"/>
    <n v="314.16956040929796"/>
    <n v="0.29903803855283101"/>
  </r>
  <r>
    <x v="158"/>
    <x v="3"/>
    <n v="408.11820952709957"/>
    <n v="7.0570928227567761E-2"/>
  </r>
  <r>
    <x v="158"/>
    <x v="4"/>
    <n v="436.91949039999997"/>
    <n v="0.1083701899365406"/>
  </r>
  <r>
    <x v="158"/>
    <x v="5"/>
    <n v="484.2685385616245"/>
    <n v="4.3397131535484679"/>
  </r>
  <r>
    <x v="159"/>
    <x v="0"/>
    <n v="275.02674000000002"/>
    <n v="-0.31054150625499183"/>
  </r>
  <r>
    <x v="159"/>
    <x v="1"/>
    <n v="189.6195219"/>
    <n v="0.93259789262357073"/>
  </r>
  <r>
    <x v="159"/>
    <x v="2"/>
    <n v="366.45828842422901"/>
    <n v="-3.8681493290261375E-2"/>
  </r>
  <r>
    <x v="159"/>
    <x v="3"/>
    <n v="352.28313459938653"/>
    <n v="0.29699304600429677"/>
  </r>
  <r>
    <x v="159"/>
    <x v="4"/>
    <n v="456.9087758"/>
    <n v="0"/>
  </r>
  <r>
    <x v="159"/>
    <x v="5"/>
    <n v="456.9087758"/>
    <n v="3.0808849328592784"/>
  </r>
  <r>
    <x v="160"/>
    <x v="0"/>
    <n v="208.7897542"/>
    <n v="0.12828523124914909"/>
  </r>
  <r>
    <x v="160"/>
    <x v="1"/>
    <n v="235.5743961"/>
    <n v="5.6665290186924296E-2"/>
  </r>
  <r>
    <x v="160"/>
    <x v="2"/>
    <n v="248.92328761561595"/>
    <n v="6.4023722424538701E-2"/>
  </r>
  <r>
    <x v="160"/>
    <x v="3"/>
    <n v="264.86028308692175"/>
    <n v="-5.3032963354162251E-2"/>
  </r>
  <r>
    <x v="160"/>
    <x v="4"/>
    <n v="250.81395739999999"/>
    <n v="3.863946031795859E-2"/>
  </r>
  <r>
    <x v="160"/>
    <x v="5"/>
    <n v="260.50527335414745"/>
    <n v="5.3572598469912096"/>
  </r>
  <r>
    <x v="161"/>
    <x v="0"/>
    <n v="235.29977439999999"/>
    <n v="3.6776925613576011E-2"/>
  </r>
  <r>
    <x v="161"/>
    <x v="1"/>
    <n v="243.95337670000001"/>
    <n v="3.091024142248798E-2"/>
  </r>
  <r>
    <x v="161"/>
    <x v="2"/>
    <n v="251.49403446962816"/>
    <n v="1.5247028888325853E-2"/>
  </r>
  <r>
    <x v="161"/>
    <x v="3"/>
    <n v="255.3285712784282"/>
    <n v="0.23727420130944918"/>
  </r>
  <r>
    <x v="161"/>
    <x v="4"/>
    <n v="315.91145410000001"/>
    <n v="-4.973510271510221E-2"/>
  </r>
  <r>
    <x v="161"/>
    <x v="5"/>
    <n v="300.19956548145922"/>
    <n v="4.9732446243116586"/>
  </r>
  <r>
    <x v="162"/>
    <x v="0"/>
    <n v="140.01695359999999"/>
    <n v="0.3274017332998167"/>
  </r>
  <r>
    <x v="162"/>
    <x v="1"/>
    <n v="185.8587469"/>
    <n v="-0.20199605607836299"/>
  </r>
  <r>
    <x v="162"/>
    <x v="2"/>
    <n v="148.31601303853333"/>
    <n v="0.12927614034352694"/>
  </r>
  <r>
    <x v="162"/>
    <x v="3"/>
    <n v="167.48973475529513"/>
    <n v="0.38009440839891367"/>
  </r>
  <r>
    <x v="162"/>
    <x v="4"/>
    <n v="231.1516464"/>
    <n v="0.14612692423262991"/>
  </r>
  <r>
    <x v="162"/>
    <x v="5"/>
    <n v="264.92912551974047"/>
    <n v="3.8241236162123564"/>
  </r>
  <r>
    <x v="163"/>
    <x v="0"/>
    <n v="173.11944879999999"/>
    <n v="0.64230466692659682"/>
  </r>
  <r>
    <x v="163"/>
    <x v="1"/>
    <n v="284.31487870000001"/>
    <n v="-0.29398847025106251"/>
  </r>
  <r>
    <x v="163"/>
    <x v="2"/>
    <n v="200.72958244137061"/>
    <n v="5.5123404172765109E-2"/>
  </r>
  <r>
    <x v="163"/>
    <x v="3"/>
    <n v="211.79448034371666"/>
    <n v="0.21185545998868857"/>
  </r>
  <r>
    <x v="163"/>
    <x v="4"/>
    <n v="256.66429740000001"/>
    <n v="0.24930939786513434"/>
  </r>
  <r>
    <x v="163"/>
    <x v="5"/>
    <n v="320.65311883827178"/>
    <n v="4.059358297202893"/>
  </r>
  <r>
    <x v="164"/>
    <x v="0"/>
    <n v="278.79122530000001"/>
    <n v="0.13799515159991646"/>
  </r>
  <r>
    <x v="164"/>
    <x v="1"/>
    <n v="317.26306269999998"/>
    <n v="8.4995530465782038E-2"/>
  </r>
  <r>
    <x v="164"/>
    <x v="2"/>
    <n v="344.22900501138514"/>
    <n v="0.12943327053259801"/>
  </r>
  <r>
    <x v="164"/>
    <x v="3"/>
    <n v="388.78369094219079"/>
    <n v="9.6696172276936221E-2"/>
  </r>
  <r>
    <x v="164"/>
    <x v="4"/>
    <n v="426.3775857"/>
    <n v="9.5745333704260027E-2"/>
  </r>
  <r>
    <x v="164"/>
    <x v="5"/>
    <n v="467.20124992686323"/>
    <n v="4.2694308176109681"/>
  </r>
  <r>
    <x v="165"/>
    <x v="0"/>
    <n v="308.59010239999998"/>
    <n v="3.1453212609582393E-2"/>
  </r>
  <r>
    <x v="165"/>
    <x v="1"/>
    <n v="318.29625249999998"/>
    <n v="5.0902092978860849E-2"/>
  </r>
  <r>
    <x v="165"/>
    <x v="2"/>
    <n v="334.49819793957795"/>
    <n v="0.15005017059655504"/>
  </r>
  <r>
    <x v="165"/>
    <x v="3"/>
    <n v="384.68970960465185"/>
    <n v="0.19016644315890352"/>
  </r>
  <r>
    <x v="165"/>
    <x v="4"/>
    <n v="457.84478339999998"/>
    <n v="-7.1747076922382705E-2"/>
  </r>
  <r>
    <x v="165"/>
    <x v="5"/>
    <n v="424.99575850688854"/>
    <n v="4.8159862429131861"/>
  </r>
  <r>
    <x v="166"/>
    <x v="0"/>
    <n v="245.34393420000001"/>
    <n v="0.11753553351146993"/>
  </r>
  <r>
    <x v="166"/>
    <x v="1"/>
    <n v="274.18056439999998"/>
    <n v="0.11829861022414657"/>
  </r>
  <r>
    <x v="166"/>
    <x v="2"/>
    <n v="306.6157441189921"/>
    <n v="9.7725586006446416E-2"/>
  </r>
  <r>
    <x v="166"/>
    <x v="3"/>
    <n v="336.57994739182323"/>
    <n v="0.3500018008233805"/>
  </r>
  <r>
    <x v="166"/>
    <x v="4"/>
    <n v="454.38353510000002"/>
    <n v="1.5566399943508225E-3"/>
  </r>
  <r>
    <x v="166"/>
    <x v="5"/>
    <n v="455.09084668351119"/>
    <n v="4.0529010389854756"/>
  </r>
  <r>
    <x v="167"/>
    <x v="0"/>
    <n v="240.8285831"/>
    <n v="2.9348846839600953E-2"/>
  </r>
  <r>
    <x v="167"/>
    <x v="1"/>
    <n v="247.89662430000001"/>
    <n v="0.11140609513196009"/>
  </r>
  <r>
    <x v="167"/>
    <x v="2"/>
    <n v="275.51381920965758"/>
    <n v="0.17555796401713084"/>
  </r>
  <r>
    <x v="167"/>
    <x v="3"/>
    <n v="323.88246436868894"/>
    <n v="0.18144524726233466"/>
  </r>
  <r>
    <x v="167"/>
    <x v="4"/>
    <n v="382.64939820000001"/>
    <n v="0.10754588872715141"/>
  </r>
  <r>
    <x v="167"/>
    <x v="5"/>
    <n v="423.80176780032866"/>
    <n v="3.9674611127410406"/>
  </r>
  <r>
    <x v="168"/>
    <x v="0"/>
    <n v="216.8858836"/>
    <n v="0.13921495119380831"/>
  </r>
  <r>
    <x v="168"/>
    <x v="1"/>
    <n v="247.07964129999999"/>
    <n v="0.25486015152668928"/>
  </r>
  <r>
    <x v="168"/>
    <x v="2"/>
    <n v="310.05039612087802"/>
    <n v="-0.11538015240625543"/>
  </r>
  <r>
    <x v="168"/>
    <x v="3"/>
    <n v="274.27673416283125"/>
    <n v="0.4494474014116876"/>
  </r>
  <r>
    <x v="168"/>
    <x v="4"/>
    <n v="397.5496996"/>
    <n v="0.14264731928449076"/>
  </r>
  <r>
    <x v="168"/>
    <x v="5"/>
    <n v="454.25909853029458"/>
    <n v="3.6089863575659153"/>
  </r>
  <r>
    <x v="169"/>
    <x v="0"/>
    <n v="289.9608313"/>
    <n v="-8.1038883061030853E-2"/>
  </r>
  <r>
    <x v="169"/>
    <x v="1"/>
    <n v="266.4627294"/>
    <n v="0.1849207113490744"/>
  </r>
  <r>
    <x v="169"/>
    <x v="2"/>
    <n v="315.73720686866392"/>
    <n v="0.21384039457191248"/>
  </r>
  <r>
    <x v="169"/>
    <x v="3"/>
    <n v="383.25457576649256"/>
    <n v="0.13068277875962753"/>
  </r>
  <r>
    <x v="169"/>
    <x v="4"/>
    <n v="433.33934870000002"/>
    <n v="0.22278049855894652"/>
  </r>
  <r>
    <x v="169"/>
    <x v="5"/>
    <n v="529.8789048485952"/>
    <n v="3.6389762211068191"/>
  </r>
  <r>
    <x v="170"/>
    <x v="0"/>
    <n v="363.50067259999997"/>
    <n v="-8.3031863418895915E-2"/>
  </r>
  <r>
    <x v="170"/>
    <x v="1"/>
    <n v="333.31853439999998"/>
    <n v="0.13824508182183529"/>
  </r>
  <r>
    <x v="170"/>
    <x v="2"/>
    <n v="379.39818246086219"/>
    <n v="1.4561408373473916E-2"/>
  </r>
  <r>
    <x v="170"/>
    <x v="3"/>
    <n v="384.92275433182857"/>
    <n v="0.39906911461967998"/>
  </r>
  <r>
    <x v="170"/>
    <x v="4"/>
    <n v="538.53353709999999"/>
    <n v="-4.4722696423086343E-2"/>
  </r>
  <r>
    <x v="170"/>
    <x v="5"/>
    <n v="514.44886520662578"/>
    <n v="4.5109769272778761"/>
  </r>
  <r>
    <x v="171"/>
    <x v="0"/>
    <n v="253.6719861"/>
    <n v="9.2469387970783176E-2"/>
  </r>
  <r>
    <x v="171"/>
    <x v="1"/>
    <n v="277.12887940000002"/>
    <n v="-5.5419210200709584E-2"/>
  </r>
  <r>
    <x v="171"/>
    <x v="2"/>
    <n v="261.77061577984432"/>
    <n v="0.21118235827313503"/>
  </r>
  <r>
    <x v="171"/>
    <x v="3"/>
    <n v="317.05195174684258"/>
    <n v="8.1683426676509477E-2"/>
  </r>
  <r>
    <x v="171"/>
    <x v="4"/>
    <n v="342.94984160000001"/>
    <n v="0.32023903558568029"/>
  </r>
  <r>
    <x v="171"/>
    <x v="5"/>
    <n v="452.77576812824583"/>
    <n v="3.6915324208433953"/>
  </r>
  <r>
    <x v="172"/>
    <x v="0"/>
    <n v="270.26482179999999"/>
    <n v="0.11862959184427618"/>
  </r>
  <r>
    <x v="172"/>
    <x v="1"/>
    <n v="302.32622730000003"/>
    <n v="0.16411283483522202"/>
  </r>
  <r>
    <x v="172"/>
    <x v="2"/>
    <n v="351.94184150724072"/>
    <n v="1.9121999902535287E-2"/>
  </r>
  <r>
    <x v="172"/>
    <x v="3"/>
    <n v="358.67167336624027"/>
    <n v="0.11700516391465271"/>
  </r>
  <r>
    <x v="172"/>
    <x v="4"/>
    <n v="400.63811129999999"/>
    <n v="6.2246986465057393E-2"/>
  </r>
  <r>
    <x v="172"/>
    <x v="5"/>
    <n v="425.57662639147725"/>
    <n v="4.5471918870470276"/>
  </r>
  <r>
    <x v="173"/>
    <x v="0"/>
    <n v="330.27098990000002"/>
    <n v="1.8842303412371263E-2"/>
  </r>
  <r>
    <x v="173"/>
    <x v="1"/>
    <n v="336.49405610000002"/>
    <n v="0.19611586898705691"/>
  </r>
  <r>
    <x v="173"/>
    <x v="2"/>
    <n v="402.485880321031"/>
    <n v="9.3641949053981793E-2"/>
  </r>
  <r>
    <x v="173"/>
    <x v="3"/>
    <n v="440.175442621"/>
    <n v="0.16818305614277845"/>
  </r>
  <r>
    <x v="173"/>
    <x v="4"/>
    <n v="514.2054938"/>
    <n v="5.8621335345997214E-2"/>
  </r>
  <r>
    <x v="173"/>
    <x v="5"/>
    <n v="544.34890648880389"/>
    <n v="4.2281684892879339"/>
  </r>
  <r>
    <x v="174"/>
    <x v="0"/>
    <n v="209.0877266"/>
    <n v="0.21966971063714269"/>
  </r>
  <r>
    <x v="174"/>
    <x v="1"/>
    <n v="255.017967"/>
    <n v="0.16637477223663985"/>
  </r>
  <r>
    <x v="174"/>
    <x v="2"/>
    <n v="297.44652317587594"/>
    <n v="0.17526925084587397"/>
  </r>
  <r>
    <x v="174"/>
    <x v="3"/>
    <n v="349.5797524596216"/>
    <n v="1.6199531009830122E-2"/>
  </r>
  <r>
    <x v="174"/>
    <x v="4"/>
    <n v="355.24278049999998"/>
    <n v="8.3214264659564816E-3"/>
  </r>
  <r>
    <x v="174"/>
    <x v="5"/>
    <n v="358.19890717549265"/>
    <n v="4.6202259288426628"/>
  </r>
  <r>
    <x v="175"/>
    <x v="0"/>
    <n v="277.33204979999999"/>
    <n v="-0.11049786139791481"/>
  </r>
  <r>
    <x v="175"/>
    <x v="1"/>
    <n v="246.68745139999999"/>
    <n v="-9.1698804944765677E-2"/>
  </r>
  <r>
    <x v="175"/>
    <x v="2"/>
    <n v="224.06650691175003"/>
    <n v="-8.6173828224927904E-2"/>
  </r>
  <r>
    <x v="175"/>
    <x v="3"/>
    <n v="204.75783823417726"/>
    <n v="0.11435555565420293"/>
  </r>
  <r>
    <x v="175"/>
    <x v="4"/>
    <n v="228.17303459999999"/>
    <n v="0.15098388524247433"/>
  </r>
  <r>
    <x v="175"/>
    <x v="5"/>
    <n v="262.62348587147352"/>
    <n v="5.0724293634154769"/>
  </r>
  <r>
    <x v="176"/>
    <x v="0"/>
    <n v="216.40492169999999"/>
    <n v="9.5490507506327232E-2"/>
  </r>
  <r>
    <x v="176"/>
    <x v="1"/>
    <n v="237.0695375"/>
    <n v="0.1226340048260264"/>
  </r>
  <r>
    <x v="176"/>
    <x v="2"/>
    <n v="266.14232430587884"/>
    <n v="0.21940150550999737"/>
  </r>
  <r>
    <x v="176"/>
    <x v="3"/>
    <n v="324.53435093851863"/>
    <n v="0.10658885619178909"/>
  </r>
  <r>
    <x v="176"/>
    <x v="4"/>
    <n v="359.12609620000001"/>
    <n v="0.13604074286650455"/>
  </r>
  <r>
    <x v="176"/>
    <x v="5"/>
    <n v="407.98187710979579"/>
    <n v="3.9504705952218959"/>
  </r>
  <r>
    <x v="177"/>
    <x v="0"/>
    <n v="307.2017864"/>
    <n v="0.1502655265809352"/>
  </r>
  <r>
    <x v="177"/>
    <x v="1"/>
    <n v="353.36362459999998"/>
    <n v="0.25943227608166786"/>
  </r>
  <r>
    <x v="177"/>
    <x v="2"/>
    <n v="445.03755401444602"/>
    <n v="0.18596080893994663"/>
  </r>
  <r>
    <x v="177"/>
    <x v="3"/>
    <n v="527.79709756762759"/>
    <n v="0.34340219616146889"/>
  </r>
  <r>
    <x v="177"/>
    <x v="4"/>
    <n v="709.04377999999997"/>
    <n v="-3.7040439058643168E-2"/>
  </r>
  <r>
    <x v="177"/>
    <x v="5"/>
    <n v="682.78048707699998"/>
    <n v="3.8404181762557643"/>
  </r>
  <r>
    <x v="178"/>
    <x v="0"/>
    <n v="297.08075710000003"/>
    <n v="0.18500182016669556"/>
  </r>
  <r>
    <x v="178"/>
    <x v="1"/>
    <n v="352.0412379"/>
    <n v="0.16893653425513552"/>
  </r>
  <r>
    <x v="178"/>
    <x v="2"/>
    <n v="411.51386454571366"/>
    <n v="9.0003914948190072E-2"/>
  </r>
  <r>
    <x v="178"/>
    <x v="3"/>
    <n v="448.55172341028708"/>
    <n v="0.2617909555601094"/>
  </r>
  <r>
    <x v="178"/>
    <x v="4"/>
    <n v="565.97850770000002"/>
    <n v="3.5416077891801179E-2"/>
  </r>
  <r>
    <x v="178"/>
    <x v="5"/>
    <n v="586.02324661378861"/>
    <n v="4.0706027323463045"/>
  </r>
  <r>
    <x v="179"/>
    <x v="0"/>
    <n v="354.41012089999998"/>
    <n v="3.3231918631700781E-2"/>
  </r>
  <r>
    <x v="179"/>
    <x v="1"/>
    <n v="366.18784920000002"/>
    <n v="0.14623020234518458"/>
  </r>
  <r>
    <x v="179"/>
    <x v="2"/>
    <n v="419.73557248486395"/>
    <n v="0.14440204905148765"/>
  </r>
  <r>
    <x v="179"/>
    <x v="3"/>
    <n v="480.34624921147753"/>
    <n v="0.15960310591447965"/>
  </r>
  <r>
    <x v="179"/>
    <x v="4"/>
    <n v="557.01100250000002"/>
    <n v="0.12384970138151372"/>
  </r>
  <r>
    <x v="179"/>
    <x v="5"/>
    <n v="625.99664882584261"/>
    <n v="3.9736652707316624"/>
  </r>
  <r>
    <x v="180"/>
    <x v="0"/>
    <m/>
    <s v="-"/>
  </r>
  <r>
    <x v="180"/>
    <x v="1"/>
    <n v="344.98352169999998"/>
    <n v="-0.29501679153991595"/>
  </r>
  <r>
    <x v="180"/>
    <x v="2"/>
    <n v="243.20758999392501"/>
    <n v="1.0084608303316742"/>
  </r>
  <r>
    <x v="180"/>
    <x v="3"/>
    <n v="488.47291814216402"/>
    <n v="-0.30603511840682401"/>
  </r>
  <r>
    <x v="180"/>
    <x v="4"/>
    <n v="338.9830508"/>
    <n v="0.29458760004621143"/>
  </r>
  <r>
    <x v="180"/>
    <x v="5"/>
    <n v="438.84325419151497"/>
    <n v="3.9425049091928535"/>
  </r>
  <r>
    <x v="181"/>
    <x v="0"/>
    <n v="238.21864389999999"/>
    <n v="-2.6507612908126324E-2"/>
  </r>
  <r>
    <x v="181"/>
    <x v="1"/>
    <n v="231.9040363"/>
    <n v="3.859040705549481E-2"/>
  </r>
  <r>
    <x v="181"/>
    <x v="2"/>
    <n v="240.85330745862925"/>
    <n v="1.9920685557476014E-2"/>
  </r>
  <r>
    <x v="181"/>
    <x v="3"/>
    <n v="245.65127046199069"/>
    <n v="0.2187586440605207"/>
  </r>
  <r>
    <x v="181"/>
    <x v="4"/>
    <n v="299.38960930000002"/>
    <n v="0.14833658990036369"/>
  </r>
  <r>
    <x v="181"/>
    <x v="5"/>
    <n v="343.80004299516423"/>
    <n v="4.2068267554171781"/>
  </r>
  <r>
    <x v="182"/>
    <x v="0"/>
    <n v="332.46770470000001"/>
    <n v="7.5986932092535403E-2"/>
  </r>
  <r>
    <x v="182"/>
    <x v="1"/>
    <n v="357.73090560000003"/>
    <n v="-2.8996215394569997E-2"/>
  </r>
  <r>
    <x v="182"/>
    <x v="2"/>
    <n v="347.35806320792784"/>
    <n v="0.20466290619507058"/>
  </r>
  <r>
    <x v="182"/>
    <x v="3"/>
    <n v="418.44937391435337"/>
    <n v="0.19201257283298476"/>
  </r>
  <r>
    <x v="182"/>
    <x v="4"/>
    <n v="498.79691480000002"/>
    <n v="2.5292077823921302E-2"/>
  </r>
  <r>
    <x v="182"/>
    <x v="5"/>
    <n v="511.41252518745347"/>
    <n v="4.4066192237903445"/>
  </r>
  <r>
    <x v="183"/>
    <x v="0"/>
    <n v="260.53143820000003"/>
    <n v="0.10740155005216558"/>
  </r>
  <r>
    <x v="183"/>
    <x v="1"/>
    <n v="288.51291850000001"/>
    <n v="0.15256517769595832"/>
  </r>
  <r>
    <x v="183"/>
    <x v="2"/>
    <n v="332.52994317853205"/>
    <n v="0.1516003302220712"/>
  </r>
  <r>
    <x v="183"/>
    <x v="3"/>
    <n v="382.94159237312408"/>
    <n v="8.0996052256069276E-2"/>
  </r>
  <r>
    <x v="183"/>
    <x v="4"/>
    <n v="413.95834960000002"/>
    <n v="0.16327855826076154"/>
  </r>
  <r>
    <x v="183"/>
    <x v="5"/>
    <n v="481.54887210269231"/>
    <n v="4.0468053295665749"/>
  </r>
  <r>
    <x v="184"/>
    <x v="0"/>
    <n v="320.20724460000002"/>
    <n v="-2.8201251384179442E-2"/>
  </r>
  <r>
    <x v="184"/>
    <x v="1"/>
    <n v="311.17699959999999"/>
    <n v="0.13148074187618389"/>
  </r>
  <r>
    <x v="184"/>
    <x v="2"/>
    <n v="352.09078236221296"/>
    <n v="0.17040288172709495"/>
  </r>
  <r>
    <x v="184"/>
    <x v="3"/>
    <n v="412.08806630628146"/>
    <n v="0.25726617333034513"/>
  </r>
  <r>
    <x v="184"/>
    <x v="4"/>
    <n v="518.10438620000002"/>
    <n v="0.12338265803102517"/>
  </r>
  <r>
    <x v="184"/>
    <x v="5"/>
    <n v="582.02948250688883"/>
    <n v="3.7586183955151329"/>
  </r>
  <r>
    <x v="185"/>
    <x v="0"/>
    <n v="298.85667979999999"/>
    <n v="0.13490078497485877"/>
  </r>
  <r>
    <x v="185"/>
    <x v="1"/>
    <n v="339.17268050000001"/>
    <n v="7.7060480828458802E-2"/>
  </r>
  <r>
    <x v="185"/>
    <x v="2"/>
    <n v="365.30949034320724"/>
    <n v="0.14253737494498811"/>
  </r>
  <r>
    <x v="185"/>
    <x v="3"/>
    <n v="417.37974613921949"/>
    <n v="-1.3561035942869011E-2"/>
  </r>
  <r>
    <x v="185"/>
    <x v="4"/>
    <n v="411.71964439999999"/>
    <n v="0.26160385631068045"/>
  </r>
  <r>
    <x v="185"/>
    <x v="5"/>
    <n v="519.42709109390205"/>
    <n v="4.0382193909978339"/>
  </r>
  <r>
    <x v="186"/>
    <x v="0"/>
    <n v="204.9334374"/>
    <n v="8.6643612312726478E-2"/>
  </r>
  <r>
    <x v="186"/>
    <x v="1"/>
    <n v="222.6896107"/>
    <n v="5.4523023788271972E-2"/>
  </r>
  <r>
    <x v="186"/>
    <x v="2"/>
    <n v="234.83132164159713"/>
    <n v="0.12055460053942685"/>
  </r>
  <r>
    <x v="186"/>
    <x v="3"/>
    <n v="263.14131781624553"/>
    <n v="0.20425635711563722"/>
  </r>
  <r>
    <x v="186"/>
    <x v="4"/>
    <n v="316.88960479999997"/>
    <n v="0.23121748772594639"/>
  </r>
  <r>
    <x v="186"/>
    <x v="5"/>
    <n v="390.16002310832397"/>
    <n v="3.690054424190369"/>
  </r>
  <r>
    <x v="187"/>
    <x v="0"/>
    <n v="262.29588180000002"/>
    <n v="0.1220814523668971"/>
  </r>
  <r>
    <x v="187"/>
    <x v="1"/>
    <n v="294.31734399999999"/>
    <n v="0.12249907950188749"/>
  </r>
  <r>
    <x v="187"/>
    <x v="2"/>
    <n v="330.37094772144036"/>
    <n v="9.648755854917776E-2"/>
  </r>
  <r>
    <x v="187"/>
    <x v="3"/>
    <n v="362.24763388266018"/>
    <n v="9.9714734724921178E-2"/>
  </r>
  <r>
    <x v="187"/>
    <x v="4"/>
    <n v="398.36906060000001"/>
    <n v="0.32594703684065196"/>
  </r>
  <r>
    <x v="187"/>
    <x v="5"/>
    <n v="528.21627547156413"/>
    <n v="3.5649308587157931"/>
  </r>
  <r>
    <x v="188"/>
    <x v="0"/>
    <n v="244.1481885"/>
    <n v="3.3341546582886003E-2"/>
  </r>
  <r>
    <x v="188"/>
    <x v="1"/>
    <n v="252.28846669999999"/>
    <n v="1.669931319252637E-2"/>
  </r>
  <r>
    <x v="188"/>
    <x v="2"/>
    <n v="256.50151082028555"/>
    <n v="1.6764304097348297E-2"/>
  </r>
  <r>
    <x v="188"/>
    <x v="3"/>
    <n v="260.80158014910609"/>
    <n v="0.41515540775861759"/>
  </r>
  <r>
    <x v="188"/>
    <x v="4"/>
    <n v="369.07476650000001"/>
    <n v="0.13761160698110958"/>
  </r>
  <r>
    <x v="188"/>
    <x v="5"/>
    <n v="419.8637382142428"/>
    <n v="3.7331895798495216"/>
  </r>
  <r>
    <x v="189"/>
    <x v="0"/>
    <n v="271.98797089999999"/>
    <n v="-2.5200502350598699E-2"/>
  </r>
  <r>
    <x v="189"/>
    <x v="1"/>
    <n v="265.13373739999997"/>
    <n v="5.0069876295933666E-2"/>
  </r>
  <r>
    <x v="189"/>
    <x v="2"/>
    <n v="278.40895083349653"/>
    <n v="0.30055033798052033"/>
  </r>
  <r>
    <x v="189"/>
    <x v="3"/>
    <n v="362.08485510330598"/>
    <n v="-1.8371020244434537E-2"/>
  </r>
  <r>
    <x v="189"/>
    <x v="4"/>
    <n v="355.4329869"/>
    <n v="0.14179621935593056"/>
  </r>
  <r>
    <x v="189"/>
    <x v="5"/>
    <n v="405.832040676806"/>
    <n v="4.3450110999075111"/>
  </r>
  <r>
    <x v="190"/>
    <x v="0"/>
    <n v="266.877182"/>
    <n v="0.12949115672242059"/>
  </r>
  <r>
    <x v="190"/>
    <x v="1"/>
    <n v="301.43541699999997"/>
    <n v="7.5519705307245111E-2"/>
  </r>
  <r>
    <x v="190"/>
    <x v="2"/>
    <n v="324.19973086100651"/>
    <n v="0.26796843320464603"/>
  </r>
  <r>
    <x v="190"/>
    <x v="3"/>
    <n v="411.07502478519837"/>
    <n v="-5.6045527935532018E-2"/>
  </r>
  <r>
    <x v="190"/>
    <x v="4"/>
    <n v="388.03610800000001"/>
    <n v="0.58182282262309026"/>
  </r>
  <r>
    <x v="190"/>
    <x v="5"/>
    <n v="613.80437163623833"/>
    <n v="3.113878323405487"/>
  </r>
  <r>
    <x v="191"/>
    <x v="0"/>
    <n v="255.4320433"/>
    <n v="-3.5970757941315781E-2"/>
  </r>
  <r>
    <x v="191"/>
    <x v="1"/>
    <n v="246.24395910000001"/>
    <n v="8.4257992632551085E-2"/>
  </r>
  <r>
    <x v="191"/>
    <x v="2"/>
    <n v="266.99198079165802"/>
    <n v="2.9303899054069656E-2"/>
  </r>
  <r>
    <x v="191"/>
    <x v="3"/>
    <n v="274.81588684502287"/>
    <n v="0.12932572990228783"/>
  </r>
  <r>
    <x v="191"/>
    <x v="4"/>
    <n v="310.356652"/>
    <n v="0.20942736684673108"/>
  </r>
  <r>
    <x v="191"/>
    <x v="5"/>
    <n v="375.35382841172725"/>
    <n v="4.1454980852091472"/>
  </r>
  <r>
    <x v="192"/>
    <x v="0"/>
    <n v="253.3370396"/>
    <n v="-8.1542264536669781E-2"/>
  </r>
  <r>
    <x v="192"/>
    <x v="1"/>
    <n v="232.67936370000001"/>
    <n v="0.52538374222914375"/>
  </r>
  <r>
    <x v="192"/>
    <x v="2"/>
    <n v="354.925318540202"/>
    <n v="2.4675964777792547E-2"/>
  </r>
  <r>
    <x v="192"/>
    <x v="3"/>
    <n v="363.68344319924682"/>
    <n v="0.57607219745214677"/>
  </r>
  <r>
    <x v="192"/>
    <x v="4"/>
    <n v="573.19136349999997"/>
    <n v="0.14472919796949277"/>
  </r>
  <r>
    <x v="192"/>
    <x v="5"/>
    <n v="656.14888982239495"/>
    <n v="3.0047970368695429"/>
  </r>
  <r>
    <x v="193"/>
    <x v="0"/>
    <n v="228.8081675"/>
    <n v="0.11330108353758828"/>
  </r>
  <r>
    <x v="193"/>
    <x v="1"/>
    <n v="254.73238079999999"/>
    <n v="2.8612228034565708E-2"/>
  </r>
  <r>
    <x v="193"/>
    <x v="2"/>
    <n v="262.02084176723741"/>
    <n v="0.1562796956097835"/>
  </r>
  <r>
    <x v="193"/>
    <x v="3"/>
    <n v="302.96937916204052"/>
    <n v="0.18132978451454898"/>
  </r>
  <r>
    <x v="193"/>
    <x v="4"/>
    <n v="357.90675140000002"/>
    <n v="0.20743258291998223"/>
  </r>
  <r>
    <x v="193"/>
    <x v="5"/>
    <n v="432.14827328740199"/>
    <n v="3.7079996782233993"/>
  </r>
  <r>
    <x v="194"/>
    <x v="0"/>
    <m/>
    <s v="-"/>
  </r>
  <r>
    <x v="194"/>
    <x v="1"/>
    <m/>
    <s v="-"/>
  </r>
  <r>
    <x v="194"/>
    <x v="2"/>
    <n v="340.33450019447599"/>
    <n v="0.66948051948052323"/>
  </r>
  <r>
    <x v="194"/>
    <x v="3"/>
    <n v="568.18181818181802"/>
    <n v="0.21575676675200045"/>
  </r>
  <r>
    <x v="194"/>
    <x v="4"/>
    <n v="690.77089020000005"/>
    <n v="8.049465621065785E-2"/>
  </r>
  <r>
    <x v="194"/>
    <x v="5"/>
    <n v="746.37425552697914"/>
    <n v="2.5980170396551405"/>
  </r>
  <r>
    <x v="195"/>
    <x v="0"/>
    <n v="339.52135950000002"/>
    <n v="-0.32376587959556641"/>
  </r>
  <r>
    <x v="195"/>
    <x v="1"/>
    <n v="229.59592789999999"/>
    <n v="0.26201101867382032"/>
  </r>
  <r>
    <x v="195"/>
    <x v="2"/>
    <n v="289.75259085243999"/>
    <n v="0.15676138671340265"/>
  </r>
  <r>
    <x v="195"/>
    <x v="3"/>
    <n v="335.17460879826967"/>
    <n v="0.18151611668874246"/>
  </r>
  <r>
    <x v="195"/>
    <x v="4"/>
    <n v="396.0142022"/>
    <n v="0.16613867296173651"/>
  </r>
  <r>
    <x v="195"/>
    <x v="5"/>
    <n v="461.8074762275088"/>
    <n v="3.8977915851162752"/>
  </r>
  <r>
    <x v="196"/>
    <x v="0"/>
    <n v="180.7272007"/>
    <n v="0.12283499281799037"/>
  </r>
  <r>
    <x v="196"/>
    <x v="1"/>
    <n v="202.9268251"/>
    <n v="-4.9466247440061992E-2"/>
  </r>
  <r>
    <x v="196"/>
    <x v="2"/>
    <n v="192.88879655737722"/>
    <n v="0.14166513938874026"/>
  </r>
  <r>
    <x v="196"/>
    <x v="3"/>
    <n v="220.21441480820442"/>
    <n v="0.14665821590255107"/>
  </r>
  <r>
    <x v="196"/>
    <x v="4"/>
    <n v="252.51066800000001"/>
    <n v="0.13180605539111817"/>
  </r>
  <r>
    <x v="196"/>
    <x v="5"/>
    <n v="285.79310309325626"/>
    <n v="4.2646317379696645"/>
  </r>
  <r>
    <x v="197"/>
    <x v="0"/>
    <n v="178.80654580000001"/>
    <n v="0.10831668501478316"/>
  </r>
  <r>
    <x v="197"/>
    <x v="1"/>
    <n v="198.17427810000001"/>
    <n v="0.13241079527793595"/>
  </r>
  <r>
    <x v="197"/>
    <x v="2"/>
    <n v="224.41469186685185"/>
    <n v="3.3149911889564405E-2"/>
  </r>
  <r>
    <x v="197"/>
    <x v="3"/>
    <n v="231.85401912896174"/>
    <n v="9.2768847190328962E-2"/>
  </r>
  <r>
    <x v="197"/>
    <x v="4"/>
    <n v="253.3628492"/>
    <n v="6.9393480294457535E-2"/>
  </r>
  <r>
    <x v="197"/>
    <x v="5"/>
    <n v="270.94457908330781"/>
    <n v="4.6923734143680456"/>
  </r>
  <r>
    <x v="198"/>
    <x v="0"/>
    <n v="332.90884210000002"/>
    <n v="8.4029425062843652E-2"/>
  </r>
  <r>
    <x v="198"/>
    <x v="1"/>
    <n v="360.88298070000002"/>
    <n v="-5.0801373656594248E-2"/>
  </r>
  <r>
    <x v="198"/>
    <x v="2"/>
    <n v="342.54962955115383"/>
    <n v="0.89882862104280625"/>
  </r>
  <r>
    <x v="198"/>
    <x v="3"/>
    <n v="650.44304071934152"/>
    <n v="-0.1964827214970328"/>
  </r>
  <r>
    <x v="198"/>
    <x v="4"/>
    <n v="522.64222189999998"/>
    <n v="6.9176856882162699E-2"/>
  </r>
  <r>
    <x v="198"/>
    <x v="5"/>
    <n v="558.7969680849518"/>
    <n v="4.5081712915702425"/>
  </r>
  <r>
    <x v="199"/>
    <x v="0"/>
    <n v="319.35239680000001"/>
    <n v="0.13910302770585004"/>
  </r>
  <r>
    <x v="199"/>
    <x v="1"/>
    <n v="363.77528210000003"/>
    <n v="-0.12344689787238469"/>
  </r>
  <r>
    <x v="199"/>
    <x v="2"/>
    <n v="318.86835200210339"/>
    <n v="0.18196775847903485"/>
  </r>
  <r>
    <x v="199"/>
    <x v="3"/>
    <n v="376.89211126583001"/>
    <n v="0.13327931981770863"/>
  </r>
  <r>
    <x v="199"/>
    <x v="4"/>
    <n v="427.12403549999999"/>
    <n v="0.14290941775771637"/>
  </r>
  <r>
    <x v="199"/>
    <x v="5"/>
    <n v="488.16408272363117"/>
    <n v="4.2332748167310852"/>
  </r>
  <r>
    <x v="200"/>
    <x v="0"/>
    <n v="165.57700270000001"/>
    <n v="0.30857420394650004"/>
  </r>
  <r>
    <x v="200"/>
    <x v="1"/>
    <n v="216.66979449999999"/>
    <n v="-9.4338299355315819E-2"/>
  </r>
  <r>
    <x v="200"/>
    <x v="2"/>
    <n v="196.22953456520423"/>
    <n v="8.8806670494552292E-2"/>
  </r>
  <r>
    <x v="200"/>
    <x v="3"/>
    <n v="213.65602618263569"/>
    <n v="0.20255724722863716"/>
  </r>
  <r>
    <x v="200"/>
    <x v="4"/>
    <n v="256.93360269999999"/>
    <n v="7.0053297067740897E-2"/>
  </r>
  <r>
    <x v="200"/>
    <x v="5"/>
    <n v="274.93264869662801"/>
    <n v="4.3973640538818897"/>
  </r>
  <r>
    <x v="201"/>
    <x v="0"/>
    <n v="187.73760730000001"/>
    <n v="1.4579310663239633E-2"/>
  </r>
  <r>
    <x v="201"/>
    <x v="1"/>
    <n v="190.47469219999999"/>
    <n v="-7.6894803051097804E-2"/>
  </r>
  <r>
    <x v="201"/>
    <x v="2"/>
    <n v="175.82817825706252"/>
    <n v="-4.6125808039132722E-2"/>
  </r>
  <r>
    <x v="201"/>
    <x v="3"/>
    <n v="167.71796145890684"/>
    <n v="0.52592516253964294"/>
  </r>
  <r>
    <x v="201"/>
    <x v="4"/>
    <n v="255.9250576"/>
    <n v="0.16946665879634171"/>
  </r>
  <r>
    <x v="201"/>
    <x v="5"/>
    <n v="299.2958220137333"/>
    <n v="3.7348436762873343"/>
  </r>
  <r>
    <x v="202"/>
    <x v="0"/>
    <n v="175.51828380000001"/>
    <n v="2.8569433288863987E-2"/>
  </r>
  <r>
    <x v="202"/>
    <x v="1"/>
    <n v="180.5327417"/>
    <n v="3.4262515875493699E-2"/>
  </r>
  <r>
    <x v="202"/>
    <x v="2"/>
    <n v="186.71824762854266"/>
    <n v="0.11317588629340011"/>
  </r>
  <r>
    <x v="202"/>
    <x v="3"/>
    <n v="207.85025079105353"/>
    <n v="0.25271017287224445"/>
  </r>
  <r>
    <x v="202"/>
    <x v="4"/>
    <n v="260.37612360000003"/>
    <n v="0.17736476925210565"/>
  </r>
  <r>
    <x v="202"/>
    <x v="5"/>
    <n v="306.55767468107177"/>
    <n v="3.8200391407213261"/>
  </r>
  <r>
    <x v="203"/>
    <x v="0"/>
    <n v="177.54402730000001"/>
    <n v="0.21933813821964593"/>
  </r>
  <r>
    <x v="203"/>
    <x v="1"/>
    <n v="216.4862037"/>
    <n v="-8.8491519692467935E-2"/>
  </r>
  <r>
    <x v="203"/>
    <x v="2"/>
    <n v="197.32901054213383"/>
    <n v="2.9876726130439023E-2"/>
  </r>
  <r>
    <x v="203"/>
    <x v="3"/>
    <n v="203.22455534769168"/>
    <n v="0.39510199845158794"/>
  </r>
  <r>
    <x v="203"/>
    <x v="4"/>
    <n v="283.5189833"/>
    <n v="0.19339188340285635"/>
  </r>
  <r>
    <x v="203"/>
    <x v="5"/>
    <n v="338.34925346084998"/>
    <n v="3.6762202342599606"/>
  </r>
  <r>
    <x v="204"/>
    <x v="0"/>
    <n v="205.43938700000001"/>
    <n v="-7.4290211448109503E-2"/>
  </r>
  <r>
    <x v="204"/>
    <x v="1"/>
    <n v="190.17725150000001"/>
    <n v="0.17694385803564072"/>
  </r>
  <r>
    <x v="204"/>
    <x v="2"/>
    <n v="223.82794809102435"/>
    <n v="0.1179816834021041"/>
  </r>
  <r>
    <x v="204"/>
    <x v="3"/>
    <n v="250.23554619924218"/>
    <n v="0.27677750884205743"/>
  </r>
  <r>
    <x v="204"/>
    <x v="4"/>
    <n v="319.4951173"/>
    <n v="-3.049195256625277E-2"/>
  </r>
  <r>
    <x v="204"/>
    <x v="5"/>
    <n v="309.75308733813904"/>
    <n v="4.4163655479270272"/>
  </r>
  <r>
    <x v="205"/>
    <x v="0"/>
    <n v="292.01975149999998"/>
    <n v="0.11276320327941933"/>
  </r>
  <r>
    <x v="205"/>
    <x v="1"/>
    <n v="324.9488341"/>
    <n v="-0.20745549037203331"/>
  </r>
  <r>
    <x v="205"/>
    <x v="2"/>
    <n v="257.536414375964"/>
    <n v="-0.38324722030149949"/>
  </r>
  <r>
    <x v="205"/>
    <x v="3"/>
    <n v="158.83629943996067"/>
    <n v="0.39713258545086488"/>
  </r>
  <r>
    <x v="205"/>
    <x v="4"/>
    <n v="221.91536970000001"/>
    <n v="0.10622429985869514"/>
  </r>
  <r>
    <x v="205"/>
    <x v="5"/>
    <n v="245.488174474266"/>
    <n v="5.9923305263644586"/>
  </r>
  <r>
    <x v="206"/>
    <x v="0"/>
    <n v="288.46277529999998"/>
    <n v="-0.17850147578469891"/>
  </r>
  <r>
    <x v="206"/>
    <x v="1"/>
    <n v="236.97174419999999"/>
    <n v="8.7919727148697585E-2"/>
  </r>
  <r>
    <x v="206"/>
    <x v="2"/>
    <n v="257.80623529201495"/>
    <n v="0.12497124588656024"/>
  </r>
  <r>
    <x v="206"/>
    <x v="3"/>
    <n v="290.02460171378175"/>
    <n v="5.5051489163030779E-5"/>
  </r>
  <r>
    <x v="206"/>
    <x v="4"/>
    <n v="290.04056800000001"/>
    <n v="0.11265868307484617"/>
  </r>
  <r>
    <x v="206"/>
    <x v="5"/>
    <n v="322.71615642916038"/>
    <n v="4.9148313893254283"/>
  </r>
  <r>
    <x v="207"/>
    <x v="0"/>
    <n v="226.38551509999999"/>
    <n v="3.380890335063675E-2"/>
  </r>
  <r>
    <x v="207"/>
    <x v="1"/>
    <n v="234.03936110000001"/>
    <n v="0.14531220814847967"/>
  </r>
  <r>
    <x v="207"/>
    <x v="2"/>
    <n v="268.0481374551004"/>
    <n v="0.18113685752065986"/>
  </r>
  <r>
    <x v="207"/>
    <x v="3"/>
    <n v="316.60153473798317"/>
    <n v="5.1282692218955206E-2"/>
  </r>
  <r>
    <x v="207"/>
    <x v="4"/>
    <n v="332.83771380000002"/>
    <n v="0.16072475880011206"/>
  </r>
  <r>
    <x v="207"/>
    <x v="5"/>
    <n v="386.33297507008575"/>
    <n v="4.0596110537061056"/>
  </r>
  <r>
    <x v="208"/>
    <x v="0"/>
    <n v="161.220508"/>
    <n v="0.51191247704045195"/>
  </r>
  <r>
    <x v="208"/>
    <x v="1"/>
    <n v="243.75129759999999"/>
    <n v="-0.15296087382921073"/>
  </r>
  <r>
    <x v="208"/>
    <x v="2"/>
    <n v="206.46688612209999"/>
    <n v="-0.14953086831508797"/>
  </r>
  <r>
    <x v="208"/>
    <x v="3"/>
    <n v="175.59371336194999"/>
    <n v="0.4667607926777308"/>
  </r>
  <r>
    <x v="208"/>
    <x v="4"/>
    <n v="257.55397420000003"/>
    <n v="-1.3998781284695996E-2"/>
  </r>
  <r>
    <x v="208"/>
    <x v="5"/>
    <n v="253.94853244616999"/>
    <n v="4.7060275149920381"/>
  </r>
  <r>
    <x v="209"/>
    <x v="0"/>
    <n v="174.52552030000001"/>
    <n v="0.10787357211505756"/>
  </r>
  <r>
    <x v="209"/>
    <x v="1"/>
    <n v="193.3522116"/>
    <n v="5.0982897737087474E-2"/>
  </r>
  <r>
    <x v="209"/>
    <x v="2"/>
    <n v="203.2098676312425"/>
    <n v="9.1858248412759358E-2"/>
  </r>
  <r>
    <x v="209"/>
    <x v="3"/>
    <n v="221.87637013203712"/>
    <n v="7.7289904092796055E-2"/>
  </r>
  <r>
    <x v="209"/>
    <x v="4"/>
    <n v="239.02517349999999"/>
    <n v="0.11104799472771347"/>
  </r>
  <r>
    <x v="209"/>
    <x v="5"/>
    <n v="265.56843970661879"/>
    <n v="4.5101211964753043"/>
  </r>
  <r>
    <x v="210"/>
    <x v="0"/>
    <n v="181.16840819999999"/>
    <n v="0.35872072038219754"/>
  </r>
  <r>
    <x v="210"/>
    <x v="1"/>
    <n v="246.15727010000001"/>
    <n v="-2.3510580179008082E-2"/>
  </r>
  <r>
    <x v="210"/>
    <x v="2"/>
    <n v="240.36996986466821"/>
    <n v="4.4255439981849762E-2"/>
  </r>
  <r>
    <x v="210"/>
    <x v="3"/>
    <n v="251.00764863945307"/>
    <n v="0.22649266254913281"/>
  </r>
  <r>
    <x v="210"/>
    <x v="4"/>
    <n v="307.85903930000001"/>
    <n v="0.17463321319508784"/>
  </r>
  <r>
    <x v="210"/>
    <x v="5"/>
    <n v="361.62145254411183"/>
    <n v="3.8587820482243438"/>
  </r>
  <r>
    <x v="211"/>
    <x v="0"/>
    <n v="184.99884119999999"/>
    <n v="0.34255157918254042"/>
  </r>
  <r>
    <x v="211"/>
    <x v="1"/>
    <n v="248.3704864"/>
    <n v="-0.14694889398250532"/>
  </r>
  <r>
    <x v="211"/>
    <x v="2"/>
    <n v="211.87271812562312"/>
    <n v="8.7192107558583157E-2"/>
  </r>
  <r>
    <x v="211"/>
    <x v="3"/>
    <n v="230.34634695316183"/>
    <n v="0.5431430799824144"/>
  </r>
  <r>
    <x v="211"/>
    <x v="4"/>
    <n v="355.45737129999998"/>
    <n v="8.5753956405621196E-2"/>
  </r>
  <r>
    <x v="211"/>
    <x v="5"/>
    <n v="385.93924722251688"/>
    <n v="3.6488315457870177"/>
  </r>
  <r>
    <x v="212"/>
    <x v="0"/>
    <n v="256.17580249999997"/>
    <n v="-2.5915759159181258E-2"/>
  </r>
  <r>
    <x v="212"/>
    <x v="1"/>
    <n v="249.53681209999999"/>
    <n v="0.35049036472990075"/>
  </r>
  <r>
    <x v="212"/>
    <x v="2"/>
    <n v="336.99706038646571"/>
    <n v="-4.4983061608820712E-3"/>
  </r>
  <r>
    <x v="212"/>
    <x v="3"/>
    <n v="335.48114443353012"/>
    <n v="0.34853714018385645"/>
  </r>
  <r>
    <x v="212"/>
    <x v="4"/>
    <n v="452.40878309999999"/>
    <n v="0.11774510354764481"/>
  </r>
  <r>
    <x v="212"/>
    <x v="5"/>
    <n v="505.67770211197347"/>
    <n v="3.6670686187999144"/>
  </r>
  <r>
    <x v="213"/>
    <x v="0"/>
    <n v="252.74049350000001"/>
    <n v="-7.3447086546897175E-2"/>
  </r>
  <r>
    <x v="213"/>
    <x v="1"/>
    <n v="234.17744060000001"/>
    <n v="7.504616718873891E-2"/>
  </r>
  <r>
    <x v="213"/>
    <x v="2"/>
    <n v="251.75155995909859"/>
    <n v="0.16098550813282314"/>
  </r>
  <r>
    <x v="213"/>
    <x v="3"/>
    <n v="292.27991276234496"/>
    <n v="0.51544922438838325"/>
  </r>
  <r>
    <x v="213"/>
    <x v="4"/>
    <n v="442.93536710000001"/>
    <n v="-4.3509777821502095E-2"/>
  </r>
  <r>
    <x v="213"/>
    <x v="5"/>
    <n v="423.66334768819354"/>
    <n v="3.9396471254118177"/>
  </r>
  <r>
    <x v="214"/>
    <x v="0"/>
    <n v="318.47490759999999"/>
    <n v="-0.27319798584973354"/>
  </r>
  <r>
    <x v="214"/>
    <x v="1"/>
    <n v="231.4682043"/>
    <n v="-8.985302144211528E-2"/>
  </r>
  <r>
    <x v="214"/>
    <x v="2"/>
    <n v="210.67008677586418"/>
    <n v="-4.3020380998497261E-2"/>
  </r>
  <r>
    <x v="214"/>
    <x v="3"/>
    <n v="201.60697937778002"/>
    <n v="0.83560149426447405"/>
  </r>
  <r>
    <x v="214"/>
    <x v="4"/>
    <n v="370.0700726"/>
    <n v="-0.2778090954545922"/>
  </r>
  <r>
    <x v="214"/>
    <x v="5"/>
    <n v="267.26124047617873"/>
    <n v="5.5811744150499587"/>
  </r>
  <r>
    <x v="215"/>
    <x v="0"/>
    <n v="228.51057159999999"/>
    <n v="-1.3291358814315299E-3"/>
  </r>
  <r>
    <x v="215"/>
    <x v="1"/>
    <n v="228.20685"/>
    <n v="0.47323607624498076"/>
  </r>
  <r>
    <x v="215"/>
    <x v="2"/>
    <n v="336.20256426622689"/>
    <n v="-0.26495451927272212"/>
  </r>
  <r>
    <x v="215"/>
    <x v="3"/>
    <n v="247.12417547281228"/>
    <n v="0.39183616431667512"/>
  </r>
  <r>
    <x v="215"/>
    <x v="4"/>
    <n v="343.95636450000001"/>
    <n v="-0.10571737796336976"/>
  </r>
  <r>
    <x v="215"/>
    <x v="5"/>
    <n v="307.59419951124693"/>
    <n v="5.1830372207523352"/>
  </r>
  <r>
    <x v="216"/>
    <x v="0"/>
    <n v="200.51139989999999"/>
    <n v="0.34224271604619144"/>
  </r>
  <r>
    <x v="216"/>
    <x v="1"/>
    <n v="269.13496600000002"/>
    <n v="-0.15438515850829884"/>
  </r>
  <r>
    <x v="216"/>
    <x v="2"/>
    <n v="227.5845216139644"/>
    <n v="0.74808133306309943"/>
  </r>
  <r>
    <x v="216"/>
    <x v="3"/>
    <n v="397.83625392746666"/>
    <n v="-0.1608748332904206"/>
  </r>
  <r>
    <x v="216"/>
    <x v="4"/>
    <n v="333.83441290000002"/>
    <n v="0.15945941460312082"/>
  </r>
  <r>
    <x v="216"/>
    <x v="5"/>
    <n v="387.06745295541054"/>
    <n v="4.2495483696339305"/>
  </r>
  <r>
    <x v="217"/>
    <x v="0"/>
    <n v="264.04335420000001"/>
    <n v="-0.27230155789317728"/>
  </r>
  <r>
    <x v="217"/>
    <x v="1"/>
    <n v="192.14393749999999"/>
    <n v="0.35679636948015597"/>
  </r>
  <r>
    <x v="217"/>
    <x v="2"/>
    <n v="260.70019681762199"/>
    <n v="0.4985960664011243"/>
  </r>
  <r>
    <x v="217"/>
    <x v="3"/>
    <n v="390.68428946088721"/>
    <n v="-6.4353766678373787E-3"/>
  </r>
  <r>
    <x v="217"/>
    <x v="4"/>
    <n v="388.1700889"/>
    <n v="0.32237100724846235"/>
  </r>
  <r>
    <x v="217"/>
    <x v="5"/>
    <n v="513.30487144241818"/>
    <n v="3.3171053530667445"/>
  </r>
  <r>
    <x v="218"/>
    <x v="0"/>
    <n v="202.5860419"/>
    <n v="0.58804757565086718"/>
  </r>
  <r>
    <x v="218"/>
    <x v="1"/>
    <n v="321.71627269999999"/>
    <n v="-0.16265723351239733"/>
  </r>
  <r>
    <x v="218"/>
    <x v="2"/>
    <n v="269.38679380669799"/>
    <n v="-8.3576255734621782E-2"/>
  </r>
  <r>
    <x v="218"/>
    <x v="3"/>
    <n v="246.87245423597957"/>
    <n v="0.12275973663328034"/>
  </r>
  <r>
    <x v="218"/>
    <x v="4"/>
    <n v="277.17845169999998"/>
    <n v="0.10340399176158258"/>
  </r>
  <r>
    <x v="218"/>
    <x v="5"/>
    <n v="305.83981003607499"/>
    <n v="4.9520838638359042"/>
  </r>
  <r>
    <x v="219"/>
    <x v="0"/>
    <n v="230.2817211"/>
    <n v="0.18477586495683007"/>
  </r>
  <r>
    <x v="219"/>
    <x v="1"/>
    <n v="272.8322253"/>
    <n v="0.16943359334498176"/>
  </r>
  <r>
    <x v="219"/>
    <x v="2"/>
    <n v="319.05916961288665"/>
    <n v="0.15297104050447796"/>
  </r>
  <r>
    <x v="219"/>
    <x v="3"/>
    <n v="367.86598277106464"/>
    <n v="0.62728562611494076"/>
  </r>
  <r>
    <x v="219"/>
    <x v="4"/>
    <n v="598.62302609999995"/>
    <n v="-0.29871546525466719"/>
  </r>
  <r>
    <x v="219"/>
    <x v="5"/>
    <n v="419.80507034638168"/>
    <n v="4.9127883183598442"/>
  </r>
  <r>
    <x v="220"/>
    <x v="0"/>
    <n v="324.45707390000001"/>
    <n v="-0.17787490870914868"/>
  </r>
  <r>
    <x v="220"/>
    <x v="1"/>
    <n v="266.74430150000001"/>
    <n v="0.28991684360935271"/>
  </r>
  <r>
    <x v="220"/>
    <x v="2"/>
    <n v="344.07796744166154"/>
    <n v="0.49913254509865634"/>
  </r>
  <r>
    <x v="220"/>
    <x v="3"/>
    <n v="515.81847904319068"/>
    <n v="-0.15432547858861265"/>
  </r>
  <r>
    <x v="220"/>
    <x v="4"/>
    <n v="436.21454540000002"/>
    <n v="0.44346609114097529"/>
  </r>
  <r>
    <x v="220"/>
    <x v="5"/>
    <n v="629.66090474737553"/>
    <n v="3.3894415102578095"/>
  </r>
  <r>
    <x v="221"/>
    <x v="0"/>
    <n v="287.76400089999998"/>
    <n v="2.4163989165609349E-2"/>
  </r>
  <r>
    <x v="221"/>
    <x v="1"/>
    <n v="294.71752709999998"/>
    <n v="8.1386265686552994E-2"/>
  </r>
  <r>
    <x v="221"/>
    <x v="2"/>
    <n v="318.70348606304447"/>
    <n v="9.5951854634708345E-2"/>
  </r>
  <r>
    <x v="221"/>
    <x v="3"/>
    <n v="349.2836766293405"/>
    <n v="0.13843791796194588"/>
  </r>
  <r>
    <x v="221"/>
    <x v="4"/>
    <n v="397.63778159999998"/>
    <n v="5.2051732459801679E-2"/>
  </r>
  <r>
    <x v="221"/>
    <x v="5"/>
    <n v="418.33551702375223"/>
    <n v="4.5103992390613588"/>
  </r>
  <r>
    <x v="222"/>
    <x v="0"/>
    <n v="275.86554910000001"/>
    <n v="0.10346494657675984"/>
  </r>
  <r>
    <x v="222"/>
    <x v="1"/>
    <n v="304.40796340000003"/>
    <n v="0.12620573890865316"/>
  </r>
  <r>
    <x v="222"/>
    <x v="2"/>
    <n v="342.82599535057528"/>
    <n v="9.5667107204489357E-2"/>
  </r>
  <r>
    <x v="222"/>
    <x v="3"/>
    <n v="375.62316660026454"/>
    <n v="0.21110231010889835"/>
  </r>
  <r>
    <x v="222"/>
    <x v="4"/>
    <n v="454.91808479999997"/>
    <n v="0.13279863162822239"/>
  </r>
  <r>
    <x v="222"/>
    <x v="5"/>
    <n v="515.33058396437161"/>
    <n v="3.8359718129497331"/>
  </r>
  <r>
    <x v="223"/>
    <x v="0"/>
    <n v="143.01822989999999"/>
    <n v="0.30531096231949661"/>
  </r>
  <r>
    <x v="223"/>
    <x v="1"/>
    <n v="186.68326329999999"/>
    <n v="-0.18315569620061381"/>
  </r>
  <r>
    <x v="223"/>
    <x v="2"/>
    <n v="152.491160241286"/>
    <n v="9.7298723079546692E-2"/>
  </r>
  <r>
    <x v="223"/>
    <x v="3"/>
    <n v="167.32835541368166"/>
    <n v="0.66441427701516786"/>
  </r>
  <r>
    <x v="223"/>
    <x v="4"/>
    <n v="278.50370370000002"/>
    <n v="-0.10107544343439266"/>
  </r>
  <r>
    <x v="223"/>
    <x v="5"/>
    <n v="250.35381835040181"/>
    <n v="4.349916696040891"/>
  </r>
  <r>
    <x v="224"/>
    <x v="0"/>
    <n v="320.52027729999998"/>
    <n v="-0.17563965148859553"/>
  </r>
  <r>
    <x v="224"/>
    <x v="1"/>
    <n v="264.22420749999998"/>
    <n v="0.66189357657211001"/>
  </r>
  <r>
    <x v="224"/>
    <x v="2"/>
    <n v="439.11251321910629"/>
    <n v="0.26486675063059756"/>
  </r>
  <r>
    <x v="224"/>
    <x v="3"/>
    <n v="555.41881775668628"/>
    <n v="0.14926413004543135"/>
  </r>
  <r>
    <x v="224"/>
    <x v="4"/>
    <n v="638.32292440000003"/>
    <n v="3.3790163570385751E-2"/>
  </r>
  <r>
    <x v="224"/>
    <x v="5"/>
    <n v="659.89196042620301"/>
    <n v="3.7158270297096418"/>
  </r>
  <r>
    <x v="225"/>
    <x v="0"/>
    <n v="178.1907204"/>
    <n v="0.12081333052402869"/>
  </r>
  <r>
    <x v="225"/>
    <x v="1"/>
    <n v="199.71853479999999"/>
    <n v="0.25754951100245527"/>
  </r>
  <r>
    <x v="225"/>
    <x v="2"/>
    <n v="251.15594577586683"/>
    <n v="0.12196190134863835"/>
  </r>
  <r>
    <x v="225"/>
    <x v="3"/>
    <n v="281.78740245770706"/>
    <n v="0.19172825460287105"/>
  </r>
  <r>
    <x v="225"/>
    <x v="4"/>
    <n v="335.81400930000001"/>
    <n v="5.6675077474923612E-2"/>
  </r>
  <r>
    <x v="225"/>
    <x v="5"/>
    <n v="354.84629429424223"/>
    <n v="4.0336611974518943"/>
  </r>
  <r>
    <x v="226"/>
    <x v="0"/>
    <n v="162.2241477"/>
    <n v="0.28348379296185383"/>
  </r>
  <r>
    <x v="226"/>
    <x v="1"/>
    <n v="208.2120644"/>
    <n v="-4.9831609478552469E-3"/>
  </r>
  <r>
    <x v="226"/>
    <x v="2"/>
    <n v="207.1745101718096"/>
    <n v="0.18421400340332461"/>
  </r>
  <r>
    <x v="226"/>
    <x v="3"/>
    <n v="245.33895609368145"/>
    <n v="0.53888747270871562"/>
  </r>
  <r>
    <x v="226"/>
    <x v="4"/>
    <n v="377.5490461"/>
    <n v="-4.1912847817814722E-2"/>
  </r>
  <r>
    <x v="226"/>
    <x v="5"/>
    <n v="361.72489038704958"/>
    <n v="3.7327137686013407"/>
  </r>
  <r>
    <x v="227"/>
    <x v="0"/>
    <n v="327.9738706"/>
    <n v="-0.22677025082497534"/>
  </r>
  <r>
    <x v="227"/>
    <x v="1"/>
    <n v="253.59915369999999"/>
    <n v="0.59314838338730425"/>
  </r>
  <r>
    <x v="227"/>
    <x v="2"/>
    <n v="404.02108174554348"/>
    <n v="-1.9930356791415294E-2"/>
  </r>
  <r>
    <x v="227"/>
    <x v="3"/>
    <n v="395.96879743510124"/>
    <n v="0.25574025509294329"/>
  </r>
  <r>
    <x v="227"/>
    <x v="4"/>
    <n v="497.23395870000002"/>
    <n v="2.8935938623080384E-2"/>
  </r>
  <r>
    <x v="227"/>
    <x v="5"/>
    <n v="511.6218900102545"/>
    <n v="4.2130645106177438"/>
  </r>
  <r>
    <x v="228"/>
    <x v="0"/>
    <n v="277.04119659999998"/>
    <n v="5.022527649593627E-2"/>
  </r>
  <r>
    <x v="228"/>
    <x v="1"/>
    <n v="290.95566730000002"/>
    <n v="8.8275303735979749E-2"/>
  </r>
  <r>
    <x v="228"/>
    <x v="2"/>
    <n v="316.63986720461219"/>
    <n v="0.32723198116402064"/>
  </r>
  <r>
    <x v="228"/>
    <x v="3"/>
    <n v="420.25455826548983"/>
    <n v="0.13739469447475519"/>
  </r>
  <r>
    <x v="228"/>
    <x v="4"/>
    <n v="477.99530490000001"/>
    <n v="-2.4426431810935088E-2"/>
  </r>
  <r>
    <x v="228"/>
    <x v="5"/>
    <n v="466.31958517891303"/>
    <n v="4.3942584897005208"/>
  </r>
  <r>
    <x v="229"/>
    <x v="0"/>
    <n v="216.81328429999999"/>
    <n v="0.24032808353154969"/>
  </r>
  <r>
    <x v="229"/>
    <x v="1"/>
    <n v="268.91960540000002"/>
    <n v="-2.6002314088525633E-2"/>
  </r>
  <r>
    <x v="229"/>
    <x v="2"/>
    <n v="261.92707335582685"/>
    <n v="0.24348081646036604"/>
  </r>
  <r>
    <x v="229"/>
    <x v="3"/>
    <n v="325.70129102957776"/>
    <n v="0.24839654615638354"/>
  </r>
  <r>
    <x v="229"/>
    <x v="4"/>
    <n v="406.60436679999998"/>
    <n v="4.8970239016740309E-2"/>
  </r>
  <r>
    <x v="229"/>
    <x v="5"/>
    <n v="426.51587982744633"/>
    <n v="3.9446974939059043"/>
  </r>
  <r>
    <x v="230"/>
    <x v="0"/>
    <n v="185.4126061"/>
    <n v="1.1942143776382643E-2"/>
  </r>
  <r>
    <x v="230"/>
    <x v="1"/>
    <n v="187.62683010000001"/>
    <n v="0.21594590509643471"/>
  </r>
  <r>
    <x v="230"/>
    <x v="2"/>
    <n v="228.14407574631949"/>
    <n v="-1.9265340506813187E-2"/>
  </r>
  <r>
    <x v="230"/>
    <x v="3"/>
    <n v="223.74880244245446"/>
    <n v="0.29692274073570579"/>
  </r>
  <r>
    <x v="230"/>
    <x v="4"/>
    <n v="290.18491010000002"/>
    <n v="0.36421622865356124"/>
  </r>
  <r>
    <x v="230"/>
    <x v="5"/>
    <n v="395.87496366879475"/>
    <n v="3.2170565057244951"/>
  </r>
  <r>
    <x v="231"/>
    <x v="0"/>
    <n v="165.54911250000001"/>
    <n v="7.2574978618505037E-2"/>
  </r>
  <r>
    <x v="231"/>
    <x v="1"/>
    <n v="177.56383579999999"/>
    <n v="0.30534272969893139"/>
  </r>
  <r>
    <x v="231"/>
    <x v="2"/>
    <n v="231.78166211898483"/>
    <n v="-4.3037175354550756E-3"/>
  </r>
  <r>
    <x v="231"/>
    <x v="3"/>
    <n v="230.78413931532643"/>
    <n v="0.26750899202965112"/>
  </r>
  <r>
    <x v="231"/>
    <x v="4"/>
    <n v="292.52097179999998"/>
    <n v="7.3249373160533759E-2"/>
  </r>
  <r>
    <x v="231"/>
    <x v="5"/>
    <n v="313.94794962066015"/>
    <n v="3.9661607369154201"/>
  </r>
  <r>
    <x v="232"/>
    <x v="0"/>
    <n v="173.76810789999999"/>
    <n v="4.9162506879088942E-2"/>
  </r>
  <r>
    <x v="232"/>
    <x v="1"/>
    <n v="182.31098370000001"/>
    <n v="0.11836072349772288"/>
  </r>
  <r>
    <x v="232"/>
    <x v="2"/>
    <n v="203.88944363231357"/>
    <n v="5.3324659163470699E-2"/>
  </r>
  <r>
    <x v="232"/>
    <x v="3"/>
    <n v="214.76177872103636"/>
    <n v="7.4980800936094688E-2"/>
  </r>
  <r>
    <x v="232"/>
    <x v="4"/>
    <n v="230.86478890000001"/>
    <n v="0.10447337859206607"/>
  </r>
  <r>
    <x v="232"/>
    <x v="5"/>
    <n v="254.98401339432712"/>
    <n v="4.483560193585352"/>
  </r>
  <r>
    <x v="233"/>
    <x v="0"/>
    <n v="171.9751426"/>
    <n v="1.0519638900418586E-2"/>
  </r>
  <r>
    <x v="233"/>
    <x v="1"/>
    <n v="173.78425899999999"/>
    <n v="0.32514381736034631"/>
  </r>
  <r>
    <x v="233"/>
    <x v="2"/>
    <n v="230.28913636839911"/>
    <n v="0.17251141663166841"/>
  </r>
  <r>
    <x v="233"/>
    <x v="3"/>
    <n v="270.01664151819512"/>
    <n v="-5.8617635909247708E-3"/>
  </r>
  <r>
    <x v="233"/>
    <x v="4"/>
    <n v="268.43386779999997"/>
    <n v="0.22737972903889639"/>
  </r>
  <r>
    <x v="233"/>
    <x v="5"/>
    <n v="329.4702879252269"/>
    <n v="3.8867469518990436"/>
  </r>
  <r>
    <x v="234"/>
    <x v="0"/>
    <n v="185.65360229999999"/>
    <n v="-3.7515514451183916E-2"/>
  </r>
  <r>
    <x v="234"/>
    <x v="1"/>
    <n v="178.68871189999999"/>
    <n v="0.29628680678546981"/>
  </r>
  <r>
    <x v="234"/>
    <x v="2"/>
    <n v="231.63181975745977"/>
    <n v="0.38582896323967958"/>
  </r>
  <r>
    <x v="234"/>
    <x v="3"/>
    <n v="321.0020846278008"/>
    <n v="0.32845371828176573"/>
  </r>
  <r>
    <x v="234"/>
    <x v="4"/>
    <n v="426.43641289999999"/>
    <n v="-4.5362882500056927E-2"/>
  </r>
  <r>
    <x v="234"/>
    <x v="5"/>
    <n v="407.09202800787153"/>
    <n v="3.7167489876297997"/>
  </r>
  <r>
    <x v="235"/>
    <x v="0"/>
    <n v="193.7638714"/>
    <n v="0.22173762781248801"/>
  </r>
  <r>
    <x v="235"/>
    <x v="1"/>
    <n v="236.72861259999999"/>
    <n v="-0.26885451687045347"/>
  </r>
  <r>
    <x v="235"/>
    <x v="2"/>
    <n v="173.08305583001425"/>
    <n v="-0.1022242783659546"/>
  </r>
  <r>
    <x v="235"/>
    <x v="3"/>
    <n v="155.38976535041681"/>
    <n v="0.1386934680091875"/>
  </r>
  <r>
    <x v="235"/>
    <x v="4"/>
    <n v="176.9413108"/>
    <n v="0.22989556458144242"/>
  </r>
  <r>
    <x v="235"/>
    <x v="5"/>
    <n v="217.61933334414647"/>
    <n v="4.9617043715228268"/>
  </r>
  <r>
    <x v="236"/>
    <x v="0"/>
    <n v="159.15856310000001"/>
    <n v="3.6394239726583677E-2"/>
  </r>
  <r>
    <x v="236"/>
    <x v="1"/>
    <n v="164.951018"/>
    <n v="0.10696327456954072"/>
  </r>
  <r>
    <x v="236"/>
    <x v="2"/>
    <n v="182.59471902885926"/>
    <n v="-9.1624501070305328E-2"/>
  </r>
  <r>
    <x v="236"/>
    <x v="3"/>
    <n v="165.86456899976744"/>
    <n v="0.1222256050372095"/>
  </r>
  <r>
    <x v="236"/>
    <x v="4"/>
    <n v="186.1374663"/>
    <n v="1.1987747865171001E-2"/>
  </r>
  <r>
    <x v="236"/>
    <x v="5"/>
    <n v="188.36883531426616"/>
    <n v="5.339675679195051"/>
  </r>
  <r>
    <x v="237"/>
    <x v="0"/>
    <n v="144.23315120000001"/>
    <n v="1.0566547054682947"/>
  </r>
  <r>
    <x v="237"/>
    <x v="1"/>
    <n v="296.63778910000002"/>
    <n v="-8.5545923585928593E-2"/>
  </r>
  <r>
    <x v="237"/>
    <x v="2"/>
    <n v="271.26163546095262"/>
    <n v="-6.3723447681382338E-3"/>
  </r>
  <r>
    <x v="237"/>
    <x v="3"/>
    <n v="269.5330627974264"/>
    <n v="0.34794086532180746"/>
  </r>
  <r>
    <x v="237"/>
    <x v="4"/>
    <n v="363.3146299"/>
    <n v="0.29260878113845851"/>
  </r>
  <r>
    <x v="237"/>
    <x v="5"/>
    <n v="469.62368092480915"/>
    <n v="3.295012927927349"/>
  </r>
  <r>
    <x v="238"/>
    <x v="0"/>
    <n v="205.96236469999999"/>
    <n v="-1.1075522964220447E-2"/>
  </r>
  <r>
    <x v="238"/>
    <x v="1"/>
    <n v="203.6812238"/>
    <n v="0.52467743575852044"/>
  </r>
  <r>
    <x v="238"/>
    <x v="2"/>
    <n v="310.54816601554131"/>
    <n v="0.22204070907608747"/>
  </r>
  <r>
    <x v="238"/>
    <x v="3"/>
    <n v="379.50250099991064"/>
    <n v="0.18197711508653699"/>
  </r>
  <r>
    <x v="238"/>
    <x v="4"/>
    <n v="448.5632713"/>
    <n v="2.716362697403852E-2"/>
  </r>
  <r>
    <x v="238"/>
    <x v="5"/>
    <n v="460.74787667584764"/>
    <n v="3.9481667675490222"/>
  </r>
  <r>
    <x v="239"/>
    <x v="0"/>
    <n v="223.4987955"/>
    <n v="0.15005242701632379"/>
  </r>
  <r>
    <x v="239"/>
    <x v="1"/>
    <n v="257.03533220000003"/>
    <n v="-0.12742999402273586"/>
  </r>
  <r>
    <x v="239"/>
    <x v="2"/>
    <n v="224.2813213541221"/>
    <n v="-4.6687381673980552E-2"/>
  </r>
  <r>
    <x v="239"/>
    <x v="3"/>
    <n v="213.81021370171752"/>
    <n v="0.11062552620278539"/>
  </r>
  <r>
    <x v="239"/>
    <x v="4"/>
    <n v="237.46308110000001"/>
    <n v="9.2290254281317985E-2"/>
  </r>
  <r>
    <x v="239"/>
    <x v="5"/>
    <n v="259.37860923714425"/>
    <n v="5.0976984579596483"/>
  </r>
  <r>
    <x v="240"/>
    <x v="0"/>
    <n v="217.13201309999999"/>
    <n v="0.11935164709252175"/>
  </r>
  <r>
    <x v="240"/>
    <x v="1"/>
    <n v="243.0470765"/>
    <n v="0.17600066610535495"/>
  </r>
  <r>
    <x v="240"/>
    <x v="2"/>
    <n v="285.82352385895916"/>
    <n v="0.1002466987409579"/>
  </r>
  <r>
    <x v="240"/>
    <x v="3"/>
    <n v="314.47638854832724"/>
    <n v="0.32110872049191846"/>
  </r>
  <r>
    <x v="240"/>
    <x v="4"/>
    <n v="415.45749929999999"/>
    <n v="0.17080065990019355"/>
  </r>
  <r>
    <x v="240"/>
    <x v="5"/>
    <n v="486.4179143409242"/>
    <n v="3.5032831682271817"/>
  </r>
  <r>
    <x v="241"/>
    <x v="0"/>
    <n v="369.71830985915398"/>
    <n v="-0.55033052281523687"/>
  </r>
  <r>
    <x v="241"/>
    <x v="1"/>
    <n v="166.25103910000001"/>
    <n v="-0.26898926487200531"/>
  </r>
  <r>
    <x v="241"/>
    <x v="2"/>
    <n v="121.531294308284"/>
    <n v="2.6216255868544711"/>
  </r>
  <r>
    <x v="241"/>
    <x v="3"/>
    <n v="440.14084507042247"/>
    <n v="0"/>
  </r>
  <r>
    <x v="241"/>
    <x v="4"/>
    <n v="440.14084507042247"/>
    <n v="0"/>
  </r>
  <r>
    <x v="241"/>
    <x v="5"/>
    <n v="440.14084507042247"/>
    <n v="2.4938414615036191"/>
  </r>
  <r>
    <x v="242"/>
    <x v="0"/>
    <n v="152.52142670000001"/>
    <n v="0.32845396665831217"/>
  </r>
  <r>
    <x v="242"/>
    <x v="1"/>
    <n v="202.61769430000001"/>
    <n v="0.21585201511827026"/>
  </r>
  <r>
    <x v="242"/>
    <x v="2"/>
    <n v="246.35313191327268"/>
    <n v="-2.7961314880307299E-3"/>
  </r>
  <r>
    <x v="242"/>
    <x v="3"/>
    <n v="245.66429616395499"/>
    <n v="-2.4709998802201382E-2"/>
  </r>
  <r>
    <x v="242"/>
    <x v="4"/>
    <n v="239.59393170000001"/>
    <n v="0.17956457052653566"/>
  </r>
  <r>
    <x v="242"/>
    <x v="5"/>
    <n v="282.61651314647463"/>
    <n v="4.5648756393683136"/>
  </r>
  <r>
    <x v="243"/>
    <x v="0"/>
    <n v="291.79205519999999"/>
    <n v="0.1058017908638384"/>
  </r>
  <r>
    <x v="243"/>
    <x v="1"/>
    <n v="322.66417719999998"/>
    <n v="5.6220747857295564E-3"/>
  </r>
  <r>
    <x v="243"/>
    <x v="2"/>
    <n v="324.47821933489428"/>
    <n v="-5.3942549285426411E-2"/>
  </r>
  <r>
    <x v="243"/>
    <x v="3"/>
    <n v="306.97503699637434"/>
    <n v="0.19772000094047565"/>
  </r>
  <r>
    <x v="243"/>
    <x v="4"/>
    <n v="367.67014160000002"/>
    <n v="0.16686503496706309"/>
  </r>
  <r>
    <x v="243"/>
    <x v="5"/>
    <n v="429.02143263442906"/>
    <n v="4.4652769301085522"/>
  </r>
  <r>
    <x v="244"/>
    <x v="0"/>
    <n v="161.44139870000001"/>
    <n v="5.3141700760054048E-2"/>
  </r>
  <r>
    <x v="244"/>
    <x v="1"/>
    <n v="170.02066919999999"/>
    <n v="3.8940468848868877E-2"/>
  </r>
  <r>
    <x v="244"/>
    <x v="2"/>
    <n v="176.64135377264643"/>
    <n v="0.12210642622475887"/>
  </r>
  <r>
    <x v="244"/>
    <x v="3"/>
    <n v="198.21039820532761"/>
    <n v="0.12928493321589837"/>
  </r>
  <r>
    <x v="244"/>
    <x v="4"/>
    <n v="223.83601630000001"/>
    <n v="0.48881854421844895"/>
  </r>
  <r>
    <x v="244"/>
    <x v="5"/>
    <n v="333.25121193142303"/>
    <n v="3.2416407545206396"/>
  </r>
  <r>
    <x v="245"/>
    <x v="0"/>
    <n v="201.33779609999999"/>
    <n v="-2.5921377411958268E-2"/>
  </r>
  <r>
    <x v="245"/>
    <x v="1"/>
    <n v="196.11884309999999"/>
    <n v="0.18226503496954488"/>
  </r>
  <r>
    <x v="245"/>
    <x v="2"/>
    <n v="231.86445089580818"/>
    <n v="1.2089230083592006E-2"/>
  </r>
  <r>
    <x v="245"/>
    <x v="3"/>
    <n v="234.66751359089332"/>
    <n v="6.5836752913489921E-2"/>
  </r>
  <r>
    <x v="245"/>
    <x v="4"/>
    <n v="250.1172607"/>
    <n v="0.19244617038532513"/>
  </r>
  <r>
    <x v="245"/>
    <x v="5"/>
    <n v="298.25136966898299"/>
    <n v="4.3363854012711993"/>
  </r>
  <r>
    <x v="246"/>
    <x v="0"/>
    <n v="201.8714386"/>
    <n v="3.6547665936136037E-2"/>
  </r>
  <r>
    <x v="246"/>
    <x v="1"/>
    <n v="209.2493685"/>
    <n v="-5.3385375059920659E-3"/>
  </r>
  <r>
    <x v="246"/>
    <x v="2"/>
    <n v="208.1322828981576"/>
    <n v="0.24091204314653986"/>
  </r>
  <r>
    <x v="246"/>
    <x v="3"/>
    <n v="258.27385641590638"/>
    <n v="3.5660032385400886E-2"/>
  </r>
  <r>
    <x v="246"/>
    <x v="4"/>
    <n v="267.48391049999998"/>
    <n v="0.103542319201249"/>
  </r>
  <r>
    <x v="246"/>
    <x v="5"/>
    <n v="295.1798149421893"/>
    <n v="4.4842847119023377"/>
  </r>
  <r>
    <x v="247"/>
    <x v="0"/>
    <n v="165.26476460000001"/>
    <n v="9.8587365186008968E-2"/>
  </r>
  <r>
    <x v="247"/>
    <x v="1"/>
    <n v="181.55778230000001"/>
    <n v="0.10419675432162753"/>
  </r>
  <r>
    <x v="247"/>
    <x v="2"/>
    <n v="200.47551393749265"/>
    <n v="8.2107243454533463E-2"/>
  </r>
  <r>
    <x v="247"/>
    <x v="3"/>
    <n v="216.93600576703108"/>
    <n v="7.1335105383971059E-2"/>
  </r>
  <r>
    <x v="247"/>
    <x v="4"/>
    <n v="232.41115859999999"/>
    <n v="0.12915021989583478"/>
  </r>
  <r>
    <x v="247"/>
    <x v="5"/>
    <n v="262.42711083943573"/>
    <n v="4.4517159266628985"/>
  </r>
  <r>
    <x v="248"/>
    <x v="0"/>
    <n v="233.28379390000001"/>
    <n v="-0.31773634747972956"/>
  </r>
  <r>
    <x v="248"/>
    <x v="1"/>
    <n v="159.16105329999999"/>
    <n v="0.84369505288827029"/>
  </r>
  <r>
    <x v="248"/>
    <x v="2"/>
    <n v="293.4444465816963"/>
    <n v="-0.34860905446617108"/>
  </r>
  <r>
    <x v="248"/>
    <x v="3"/>
    <n v="191.14705552050231"/>
    <n v="0.63319045511802718"/>
  </r>
  <r>
    <x v="248"/>
    <x v="4"/>
    <n v="312.17954659999998"/>
    <n v="0.99651054329300526"/>
  </r>
  <r>
    <x v="248"/>
    <x v="5"/>
    <n v="623.26975618733002"/>
    <n v="2.1153789592981402"/>
  </r>
  <r>
    <x v="249"/>
    <x v="0"/>
    <n v="213.87204929999999"/>
    <n v="0.35956702080377934"/>
  </r>
  <r>
    <x v="249"/>
    <x v="1"/>
    <n v="290.7733849"/>
    <n v="0.23600469404547739"/>
  </r>
  <r>
    <x v="249"/>
    <x v="2"/>
    <n v="359.39726863989233"/>
    <n v="2.2660239584609072E-2"/>
  </r>
  <r>
    <x v="249"/>
    <x v="3"/>
    <n v="367.5412968533264"/>
    <n v="3.9656843112490285E-2"/>
  </r>
  <r>
    <x v="249"/>
    <x v="4"/>
    <n v="382.11682439999998"/>
    <n v="0.11841936047912761"/>
  </r>
  <r>
    <x v="249"/>
    <x v="5"/>
    <n v="427.36685437376309"/>
    <n v="4.3215015187049"/>
  </r>
  <r>
    <x v="250"/>
    <x v="0"/>
    <n v="316.81481009999999"/>
    <n v="-1.4840017417481154E-2"/>
  </r>
  <r>
    <x v="250"/>
    <x v="1"/>
    <n v="312.1132728"/>
    <n v="0.19635800640265152"/>
  </r>
  <r>
    <x v="250"/>
    <x v="2"/>
    <n v="373.39921281881493"/>
    <n v="9.6875949427897692E-2"/>
  </r>
  <r>
    <x v="250"/>
    <x v="3"/>
    <n v="409.57261607626725"/>
    <n v="0.13170135284066026"/>
  </r>
  <r>
    <x v="250"/>
    <x v="4"/>
    <n v="463.51388370000001"/>
    <n v="0.1342343906539413"/>
  </r>
  <r>
    <x v="250"/>
    <x v="5"/>
    <n v="525.73338743811132"/>
    <n v="4.0850657303530875"/>
  </r>
  <r>
    <x v="251"/>
    <x v="0"/>
    <n v="398.86989010000002"/>
    <n v="-0.18870473522363279"/>
  </r>
  <r>
    <x v="251"/>
    <x v="1"/>
    <n v="323.60125310000001"/>
    <n v="0.19241661031300572"/>
  </r>
  <r>
    <x v="251"/>
    <x v="2"/>
    <n v="385.86750931454304"/>
    <n v="0.21933803623231979"/>
  </r>
  <r>
    <x v="251"/>
    <x v="3"/>
    <n v="470.50293105345128"/>
    <n v="4.4633219180016177E-2"/>
  </r>
  <r>
    <x v="251"/>
    <x v="4"/>
    <n v="491.50299150000001"/>
    <n v="0.13590729110618108"/>
  </r>
  <r>
    <x v="251"/>
    <x v="5"/>
    <n v="558.30183164534935"/>
    <n v="4.24285685966559"/>
  </r>
  <r>
    <x v="252"/>
    <x v="0"/>
    <n v="329.24230510000001"/>
    <n v="0.15182481845647838"/>
  </r>
  <r>
    <x v="252"/>
    <x v="1"/>
    <n v="379.22945829999998"/>
    <n v="-3.4270528347596314E-2"/>
  </r>
  <r>
    <x v="252"/>
    <x v="2"/>
    <n v="366.23306439908623"/>
    <n v="0.45496125495198403"/>
  </r>
  <r>
    <x v="252"/>
    <x v="3"/>
    <n v="532.85491898300529"/>
    <n v="-0.19810527804543365"/>
  </r>
  <r>
    <x v="252"/>
    <x v="4"/>
    <n v="427.29354710000001"/>
    <n v="0.1938467629819918"/>
  </r>
  <r>
    <x v="252"/>
    <x v="5"/>
    <n v="510.12301804842826"/>
    <n v="4.4544692907524741"/>
  </r>
  <r>
    <x v="253"/>
    <x v="0"/>
    <n v="341.58994310000003"/>
    <n v="0.1655419570811128"/>
  </r>
  <r>
    <x v="253"/>
    <x v="1"/>
    <n v="398.1374108"/>
    <n v="-7.2189694744405536E-2"/>
  </r>
  <r>
    <x v="253"/>
    <x v="2"/>
    <n v="369.39599264802001"/>
    <n v="7.5582489713337336E-2"/>
  </r>
  <r>
    <x v="253"/>
    <x v="3"/>
    <n v="397.31586146248702"/>
    <n v="0.28270225840988222"/>
  </r>
  <r>
    <x v="253"/>
    <x v="4"/>
    <n v="509.63795279999999"/>
    <n v="5.7853300630951498E-3"/>
  </r>
  <r>
    <x v="253"/>
    <x v="5"/>
    <n v="512.5863765696281"/>
    <n v="4.5468692879809343"/>
  </r>
  <r>
    <x v="254"/>
    <x v="0"/>
    <n v="269.18533380000002"/>
    <n v="-1.3342532259460152E-2"/>
  </r>
  <r>
    <x v="254"/>
    <x v="1"/>
    <n v="265.59371979999997"/>
    <n v="0.20867233825936257"/>
  </r>
  <r>
    <x v="254"/>
    <x v="2"/>
    <n v="321.01578233766793"/>
    <n v="0.14548480927127713"/>
  </r>
  <r>
    <x v="254"/>
    <x v="3"/>
    <n v="367.71870220413336"/>
    <n v="6.4974844773065352E-2"/>
  </r>
  <r>
    <x v="254"/>
    <x v="4"/>
    <n v="391.61116779999998"/>
    <n v="0.28057989360455832"/>
  </r>
  <r>
    <x v="254"/>
    <x v="5"/>
    <n v="501.4893875956808"/>
    <n v="3.7099917855767703"/>
  </r>
  <r>
    <x v="255"/>
    <x v="0"/>
    <n v="324.67924640000001"/>
    <n v="6.4617727288158577E-3"/>
  </r>
  <r>
    <x v="255"/>
    <x v="1"/>
    <n v="326.77724990000002"/>
    <n v="0.12515919589177929"/>
  </r>
  <r>
    <x v="255"/>
    <x v="2"/>
    <n v="367.67642773321103"/>
    <n v="0.32307793569148507"/>
  </r>
  <r>
    <x v="255"/>
    <x v="3"/>
    <n v="486.46456900767635"/>
    <n v="9.3813556011729762E-2"/>
  </r>
  <r>
    <x v="255"/>
    <x v="4"/>
    <n v="532.10154009999997"/>
    <n v="0.11701426438141464"/>
  </r>
  <r>
    <x v="255"/>
    <x v="5"/>
    <n v="594.36501039101927"/>
    <n v="3.9386760640726699"/>
  </r>
  <r>
    <x v="256"/>
    <x v="0"/>
    <n v="312.72509650000001"/>
    <n v="7.5176253083353031E-2"/>
  </r>
  <r>
    <x v="256"/>
    <x v="1"/>
    <n v="336.23459750000001"/>
    <n v="0.12581226711860272"/>
  </r>
  <r>
    <x v="256"/>
    <x v="2"/>
    <n v="378.53703449518588"/>
    <n v="0.22742571995557395"/>
  </r>
  <r>
    <x v="256"/>
    <x v="3"/>
    <n v="464.62609209510146"/>
    <n v="0.24455671912984361"/>
  </r>
  <r>
    <x v="256"/>
    <x v="4"/>
    <n v="578.25352480000004"/>
    <n v="6.2702523896778998E-3"/>
  </r>
  <r>
    <x v="256"/>
    <x v="5"/>
    <n v="581.87932034571691"/>
    <n v="4.0515728417576575"/>
  </r>
  <r>
    <x v="257"/>
    <x v="0"/>
    <n v="205.40669460000001"/>
    <n v="0.35334169385928066"/>
  </r>
  <r>
    <x v="257"/>
    <x v="1"/>
    <n v="277.98544399999997"/>
    <n v="-0.13425204337317231"/>
  </r>
  <r>
    <x v="257"/>
    <x v="2"/>
    <n v="240.66533011500141"/>
    <n v="0.17164655157793912"/>
  </r>
  <r>
    <x v="257"/>
    <x v="3"/>
    <n v="281.97470411360774"/>
    <n v="1.0331606312068946"/>
  </r>
  <r>
    <x v="257"/>
    <x v="4"/>
    <n v="573.29986740000004"/>
    <n v="-0.37939691151388832"/>
  </r>
  <r>
    <x v="257"/>
    <x v="5"/>
    <n v="355.79166833711832"/>
    <n v="4.8780644437140355"/>
  </r>
  <r>
    <x v="258"/>
    <x v="0"/>
    <n v="241.06828200000001"/>
    <n v="0.28419189256925959"/>
  </r>
  <r>
    <x v="258"/>
    <x v="1"/>
    <n v="309.57793329999998"/>
    <n v="2.3641449999891616E-2"/>
  </r>
  <r>
    <x v="258"/>
    <x v="2"/>
    <n v="316.89680453118171"/>
    <n v="0.69101393985469084"/>
  </r>
  <r>
    <x v="258"/>
    <x v="3"/>
    <n v="535.87691395763545"/>
    <n v="0.11701354137327469"/>
  </r>
  <r>
    <x v="258"/>
    <x v="4"/>
    <n v="598.58176939999998"/>
    <n v="6.2902375310392902E-2"/>
  </r>
  <r>
    <x v="258"/>
    <x v="5"/>
    <n v="636.23398451275784"/>
    <n v="3.5999032218108771"/>
  </r>
  <r>
    <x v="259"/>
    <x v="0"/>
    <n v="361.45702290000003"/>
    <n v="2.924465823126212E-2"/>
  </r>
  <r>
    <x v="259"/>
    <x v="1"/>
    <n v="372.02771000000001"/>
    <n v="0.20536061486984986"/>
  </r>
  <r>
    <x v="259"/>
    <x v="2"/>
    <n v="448.4275492742222"/>
    <n v="8.8174938427506094E-2"/>
  </r>
  <r>
    <x v="259"/>
    <x v="3"/>
    <n v="487.9676208206742"/>
    <n v="0.11689563558211627"/>
  </r>
  <r>
    <x v="259"/>
    <x v="4"/>
    <n v="545.00890600000002"/>
    <n v="8.1987943939207608E-2"/>
  </r>
  <r>
    <x v="259"/>
    <x v="5"/>
    <n v="589.69306563149689"/>
    <n v="4.3245534238492418"/>
  </r>
  <r>
    <x v="260"/>
    <x v="0"/>
    <n v="340.5097743"/>
    <n v="9.2321733978489154E-2"/>
  </r>
  <r>
    <x v="260"/>
    <x v="1"/>
    <n v="371.94622709999999"/>
    <n v="0.10990576859331425"/>
  </r>
  <r>
    <x v="260"/>
    <x v="2"/>
    <n v="412.82526306480889"/>
    <n v="0.10430179432746067"/>
  </r>
  <r>
    <x v="260"/>
    <x v="3"/>
    <n v="455.88367874617444"/>
    <n v="0.1586265778426541"/>
  </r>
  <r>
    <x v="260"/>
    <x v="4"/>
    <n v="528.1989466"/>
    <n v="0.15769722566214439"/>
  </r>
  <r>
    <x v="260"/>
    <x v="5"/>
    <n v="611.49445507648716"/>
    <n v="3.9743652179810942"/>
  </r>
  <r>
    <x v="261"/>
    <x v="0"/>
    <n v="210.45060230000001"/>
    <n v="3.1535928752245639E-2"/>
  </r>
  <r>
    <x v="261"/>
    <x v="1"/>
    <n v="217.0873575"/>
    <n v="0.19909381036168733"/>
  </r>
  <r>
    <x v="261"/>
    <x v="2"/>
    <n v="260.30810668602481"/>
    <n v="7.2479181862609071E-2"/>
  </r>
  <r>
    <x v="261"/>
    <x v="3"/>
    <n v="279.17502529083265"/>
    <n v="0.20446737006543317"/>
  </r>
  <r>
    <x v="261"/>
    <x v="4"/>
    <n v="336.25720849999999"/>
    <n v="0.15443884643593839"/>
  </r>
  <r>
    <x v="261"/>
    <x v="5"/>
    <n v="388.1883838865088"/>
    <n v="3.8397454207434341"/>
  </r>
  <r>
    <x v="262"/>
    <x v="0"/>
    <n v="285.43476370000002"/>
    <n v="9.1575486675731663E-2"/>
  </r>
  <r>
    <x v="262"/>
    <x v="1"/>
    <n v="311.57359109999999"/>
    <n v="0.15607539957392214"/>
  </r>
  <r>
    <x v="262"/>
    <x v="2"/>
    <n v="360.20256382761431"/>
    <n v="6.4870013235801466E-2"/>
  </r>
  <r>
    <x v="262"/>
    <x v="3"/>
    <n v="383.56890891068127"/>
    <n v="0.17740978585197253"/>
  </r>
  <r>
    <x v="262"/>
    <x v="4"/>
    <n v="451.6177869"/>
    <n v="4.8069065630513108E-2"/>
  </r>
  <r>
    <x v="262"/>
    <x v="5"/>
    <n v="473.32663193840318"/>
    <n v="4.3165468167435543"/>
  </r>
  <r>
    <x v="263"/>
    <x v="0"/>
    <n v="227.3327535"/>
    <n v="3.4734941527024624E-2"/>
  </r>
  <r>
    <x v="263"/>
    <x v="1"/>
    <n v="235.2291434"/>
    <n v="8.6048745995891518E-2"/>
  </r>
  <r>
    <x v="263"/>
    <x v="2"/>
    <n v="255.47031621125774"/>
    <n v="0.12143873984706156"/>
  </r>
  <r>
    <x v="263"/>
    <x v="3"/>
    <n v="286.49430948028322"/>
    <n v="0.17471535930510892"/>
  </r>
  <r>
    <x v="263"/>
    <x v="4"/>
    <n v="336.54926569999998"/>
    <n v="0.15155393922562363"/>
  </r>
  <r>
    <x v="263"/>
    <x v="5"/>
    <n v="387.55463266032604"/>
    <n v="3.9932918869876817"/>
  </r>
  <r>
    <x v="264"/>
    <x v="0"/>
    <n v="318.7570197"/>
    <n v="-0.2537770825443566"/>
  </r>
  <r>
    <x v="264"/>
    <x v="1"/>
    <n v="237.8637932"/>
    <n v="0.19384391195276646"/>
  </r>
  <r>
    <x v="264"/>
    <x v="2"/>
    <n v="283.97224138581186"/>
    <n v="0.28776424907727244"/>
  </r>
  <r>
    <x v="264"/>
    <x v="3"/>
    <n v="365.68930018698995"/>
    <n v="0.33348516801189343"/>
  </r>
  <r>
    <x v="264"/>
    <x v="4"/>
    <n v="487.64125790000003"/>
    <n v="0.31041155640434848"/>
  </r>
  <r>
    <x v="264"/>
    <x v="5"/>
    <n v="639.01073973171333"/>
    <n v="2.9763070946471024"/>
  </r>
  <r>
    <x v="265"/>
    <x v="0"/>
    <n v="300.49457560000002"/>
    <n v="-0.33429461912722797"/>
  </r>
  <r>
    <x v="265"/>
    <x v="1"/>
    <n v="200.0408559"/>
    <n v="0.38546230828419636"/>
  </r>
  <r>
    <x v="265"/>
    <x v="2"/>
    <n v="277.1490659663603"/>
    <n v="0.32957170755937493"/>
  </r>
  <r>
    <x v="265"/>
    <x v="3"/>
    <n v="368.4895568853795"/>
    <n v="0.48057319863125458"/>
  </r>
  <r>
    <x v="265"/>
    <x v="4"/>
    <n v="545.57576189999997"/>
    <n v="0.11317478964414417"/>
  </r>
  <r>
    <x v="265"/>
    <x v="5"/>
    <n v="607.32118398797616"/>
    <n v="3.083749208460818"/>
  </r>
  <r>
    <x v="266"/>
    <x v="0"/>
    <n v="218.84129390000001"/>
    <n v="0.29460434112339157"/>
  </r>
  <r>
    <x v="266"/>
    <x v="1"/>
    <n v="283.31288910000001"/>
    <n v="0.60856287087772321"/>
  </r>
  <r>
    <x v="266"/>
    <x v="2"/>
    <n v="455.72659424735804"/>
    <n v="2.4831668356093621E-2"/>
  </r>
  <r>
    <x v="266"/>
    <x v="3"/>
    <n v="467.04304589676047"/>
    <n v="0.2461835167301803"/>
  </r>
  <r>
    <x v="266"/>
    <x v="4"/>
    <n v="582.02134539999997"/>
    <n v="0.15209775673314532"/>
  </r>
  <r>
    <x v="266"/>
    <x v="5"/>
    <n v="670.54548640614712"/>
    <n v="3.2697678561727215"/>
  </r>
  <r>
    <x v="267"/>
    <x v="0"/>
    <n v="299.38843450000002"/>
    <n v="4.9735332378044783E-2"/>
  </r>
  <r>
    <x v="267"/>
    <x v="1"/>
    <n v="314.27861780000001"/>
    <n v="9.6298782651483023E-3"/>
  </r>
  <r>
    <x v="267"/>
    <x v="2"/>
    <n v="317.30508263075308"/>
    <n v="4.842800215762768E-2"/>
  </r>
  <r>
    <x v="267"/>
    <x v="3"/>
    <n v="332.67153385702142"/>
    <n v="9.4895881462904605E-2"/>
  </r>
  <r>
    <x v="267"/>
    <x v="4"/>
    <n v="364.24069229999998"/>
    <n v="2.4316596893179773E-2"/>
  </r>
  <r>
    <x v="267"/>
    <x v="5"/>
    <n v="373.09778638675181"/>
    <n v="4.9642629766250188"/>
  </r>
  <r>
    <x v="268"/>
    <x v="0"/>
    <n v="263.21029490000001"/>
    <n v="9.2658463109377365E-2"/>
  </r>
  <r>
    <x v="268"/>
    <x v="1"/>
    <n v="287.5989563"/>
    <n v="4.065719271758949E-2"/>
  </r>
  <r>
    <x v="268"/>
    <x v="2"/>
    <n v="299.2919224916667"/>
    <n v="0.17355587539187126"/>
  </r>
  <r>
    <x v="268"/>
    <x v="3"/>
    <n v="351.23579409742399"/>
    <n v="0.16415867964351902"/>
  </r>
  <r>
    <x v="268"/>
    <x v="4"/>
    <n v="408.89419830000003"/>
    <n v="6.5368207940047926E-2"/>
  </r>
  <r>
    <x v="268"/>
    <x v="5"/>
    <n v="435.62287927995362"/>
    <n v="4.2376223064685741"/>
  </r>
  <r>
    <x v="269"/>
    <x v="0"/>
    <n v="185.54179120000001"/>
    <n v="1.6291695150995163E-2"/>
  </r>
  <r>
    <x v="269"/>
    <x v="1"/>
    <n v="188.5645815"/>
    <n v="0.12127483500290961"/>
  </r>
  <r>
    <x v="269"/>
    <x v="2"/>
    <n v="211.43272000880521"/>
    <n v="9.7644496273712314E-2"/>
  </r>
  <r>
    <x v="269"/>
    <x v="3"/>
    <n v="232.07796144984584"/>
    <n v="0.17130079436149143"/>
  </r>
  <r>
    <x v="269"/>
    <x v="4"/>
    <n v="271.83310060000002"/>
    <n v="-3.9387935663973854E-2"/>
  </r>
  <r>
    <x v="269"/>
    <x v="5"/>
    <n v="261.12615592222869"/>
    <n v="4.8605537310458571"/>
  </r>
  <r>
    <x v="270"/>
    <x v="0"/>
    <n v="178.33892130000001"/>
    <n v="9.084421718995786E-2"/>
  </r>
  <r>
    <x v="270"/>
    <x v="1"/>
    <n v="194.53998100000001"/>
    <n v="5.8757004958538167E-2"/>
  </r>
  <r>
    <x v="270"/>
    <x v="2"/>
    <n v="205.97056762825093"/>
    <n v="2.5736672309300782E-2"/>
  </r>
  <r>
    <x v="270"/>
    <x v="3"/>
    <n v="211.2715646326599"/>
    <n v="0.13752602446930759"/>
  </r>
  <r>
    <x v="270"/>
    <x v="4"/>
    <n v="240.32690299999999"/>
    <n v="0.19154680606801297"/>
  </r>
  <r>
    <x v="270"/>
    <x v="5"/>
    <n v="286.36075368186715"/>
    <n v="4.1782797333864963"/>
  </r>
  <r>
    <x v="271"/>
    <x v="0"/>
    <n v="202.49390729999999"/>
    <n v="0.50030259898096208"/>
  </r>
  <r>
    <x v="271"/>
    <x v="1"/>
    <n v="303.8021354"/>
    <n v="0.29522374587055145"/>
  </r>
  <r>
    <x v="271"/>
    <x v="2"/>
    <n v="393.49173981626046"/>
    <n v="-9.2809484022957175E-2"/>
  </r>
  <r>
    <x v="271"/>
    <x v="3"/>
    <n v="356.97197447661762"/>
    <n v="0.24455832688652918"/>
  </r>
  <r>
    <x v="271"/>
    <x v="4"/>
    <n v="444.27244330000002"/>
    <n v="-9.5576960713196754E-2"/>
  </r>
  <r>
    <x v="271"/>
    <x v="5"/>
    <n v="401.81023344075999"/>
    <n v="4.8446267350966519"/>
  </r>
  <r>
    <x v="272"/>
    <x v="0"/>
    <n v="181.5425592"/>
    <n v="0.10206963359807031"/>
  </r>
  <r>
    <x v="272"/>
    <x v="1"/>
    <n v="200.07254169999999"/>
    <n v="0.46425240771996756"/>
  </r>
  <r>
    <x v="272"/>
    <x v="2"/>
    <n v="292.95670090287859"/>
    <n v="0.22412664097556828"/>
  </r>
  <r>
    <x v="272"/>
    <x v="3"/>
    <n v="358.616102227525"/>
    <n v="4.6958437226183869E-3"/>
  </r>
  <r>
    <x v="272"/>
    <x v="4"/>
    <n v="360.3001074"/>
    <n v="-1.3686071884864008E-4"/>
  </r>
  <r>
    <x v="272"/>
    <x v="5"/>
    <n v="360.2507964683"/>
    <n v="4.5028050228456733"/>
  </r>
  <r>
    <x v="273"/>
    <x v="0"/>
    <n v="234.04995439999999"/>
    <n v="0.41537346140153747"/>
  </r>
  <r>
    <x v="273"/>
    <x v="1"/>
    <n v="331.26809409999998"/>
    <n v="0.91206175490653574"/>
  </r>
  <r>
    <x v="273"/>
    <x v="2"/>
    <n v="633.40505334938939"/>
    <n v="-0.3147977829873907"/>
  </r>
  <r>
    <x v="273"/>
    <x v="3"/>
    <n v="434.01054682199168"/>
    <n v="0.5694706421025727"/>
  </r>
  <r>
    <x v="273"/>
    <x v="4"/>
    <n v="681.16681159999996"/>
    <n v="0.14793912899979919"/>
  </r>
  <r>
    <x v="273"/>
    <x v="5"/>
    <n v="781.93803641167426"/>
    <n v="3.6786020998595701"/>
  </r>
  <r>
    <x v="274"/>
    <x v="0"/>
    <n v="276.5149816"/>
    <n v="0.10533515157646714"/>
  </r>
  <r>
    <x v="274"/>
    <x v="1"/>
    <n v="305.64172910000002"/>
    <n v="0.16641421117855251"/>
  </r>
  <r>
    <x v="274"/>
    <x v="2"/>
    <n v="356.50485635142536"/>
    <n v="0.25329042633098198"/>
  </r>
  <r>
    <x v="274"/>
    <x v="3"/>
    <n v="446.80412340574338"/>
    <n v="0.18727024709723414"/>
  </r>
  <r>
    <x v="274"/>
    <x v="4"/>
    <n v="530.47724200000005"/>
    <n v="-4.4859263772647692E-2"/>
  </r>
  <r>
    <x v="274"/>
    <x v="5"/>
    <n v="506.68042347573538"/>
    <n v="4.3101181664459736"/>
  </r>
  <r>
    <x v="275"/>
    <x v="0"/>
    <n v="239.40664889999999"/>
    <n v="0.19483536156710307"/>
  </r>
  <r>
    <x v="275"/>
    <x v="1"/>
    <n v="286.05152989999999"/>
    <n v="-0.15335627716353209"/>
  </r>
  <r>
    <x v="275"/>
    <x v="2"/>
    <n v="242.18373219760321"/>
    <n v="0.10163109112149937"/>
  </r>
  <r>
    <x v="275"/>
    <x v="3"/>
    <n v="266.79712915272262"/>
    <n v="0.34115289109867314"/>
  </r>
  <r>
    <x v="275"/>
    <x v="4"/>
    <n v="357.81574110000003"/>
    <n v="0.12264553147495799"/>
  </r>
  <r>
    <x v="275"/>
    <x v="5"/>
    <n v="401.7002428373155"/>
    <n v="4.0175714110477481"/>
  </r>
  <r>
    <x v="276"/>
    <x v="0"/>
    <n v="212.8531156"/>
    <n v="0.16015445723642491"/>
  </r>
  <r>
    <x v="276"/>
    <x v="1"/>
    <n v="246.9424908"/>
    <n v="0.15655642883143026"/>
  </r>
  <r>
    <x v="276"/>
    <x v="2"/>
    <n v="285.60292528638632"/>
    <n v="0.47455144117429571"/>
  </r>
  <r>
    <x v="276"/>
    <x v="3"/>
    <n v="421.13620508463566"/>
    <n v="0.13970735311997243"/>
  </r>
  <r>
    <x v="276"/>
    <x v="4"/>
    <n v="479.97202959999998"/>
    <n v="0.22082765361185028"/>
  </r>
  <r>
    <x v="276"/>
    <x v="5"/>
    <n v="585.96312669588553"/>
    <n v="3.2548642730038897"/>
  </r>
  <r>
    <x v="277"/>
    <x v="0"/>
    <n v="257.0263266"/>
    <n v="0.10988661657198505"/>
  </r>
  <r>
    <x v="277"/>
    <x v="1"/>
    <n v="285.27008000000001"/>
    <n v="-0.15422760530749505"/>
  </r>
  <r>
    <x v="277"/>
    <x v="2"/>
    <n v="241.27355869572247"/>
    <n v="5.8583537090298239E-2"/>
  </r>
  <r>
    <x v="277"/>
    <x v="3"/>
    <n v="255.40821717048158"/>
    <n v="7.0898171288794387E-2"/>
  </r>
  <r>
    <x v="277"/>
    <x v="4"/>
    <n v="273.51619269999998"/>
    <n v="2.8278088334332565E-2"/>
  </r>
  <r>
    <x v="277"/>
    <x v="5"/>
    <n v="281.2507077580409"/>
    <n v="5.3568992460742866"/>
  </r>
  <r>
    <x v="278"/>
    <x v="0"/>
    <n v="307.8052654"/>
    <n v="-9.4400646013120509E-2"/>
  </r>
  <r>
    <x v="278"/>
    <x v="1"/>
    <n v="278.74824949999999"/>
    <n v="7.1287948491376596E-2"/>
  </r>
  <r>
    <x v="278"/>
    <x v="2"/>
    <n v="298.61964035241738"/>
    <n v="2.1766030670563246E-2"/>
  </r>
  <r>
    <x v="278"/>
    <x v="3"/>
    <n v="305.11940460316066"/>
    <n v="0.24474824960400354"/>
  </r>
  <r>
    <x v="278"/>
    <x v="4"/>
    <n v="379.79684479999997"/>
    <n v="0.40632728269273927"/>
  </r>
  <r>
    <x v="278"/>
    <x v="5"/>
    <n v="534.11866472285999"/>
    <n v="3.376543992716734"/>
  </r>
  <r>
    <x v="279"/>
    <x v="0"/>
    <n v="168.83678760000001"/>
    <n v="0.13854302627112994"/>
  </r>
  <r>
    <x v="279"/>
    <x v="1"/>
    <n v="192.22794709999999"/>
    <n v="-4.6485911541852915E-2"/>
  </r>
  <r>
    <x v="279"/>
    <x v="2"/>
    <n v="183.29205575523741"/>
    <n v="0.16262050063144737"/>
  </r>
  <r>
    <x v="279"/>
    <x v="3"/>
    <n v="213.09910162392129"/>
    <n v="0.17657001925086915"/>
  </r>
  <r>
    <x v="279"/>
    <x v="4"/>
    <n v="250.72601409999999"/>
    <n v="0.23001009411406032"/>
  </r>
  <r>
    <x v="279"/>
    <x v="5"/>
    <n v="308.3955281999842"/>
    <n v="3.7668206142074721"/>
  </r>
  <r>
    <x v="280"/>
    <x v="0"/>
    <n v="219.5687781"/>
    <n v="0.11256014590901436"/>
  </r>
  <r>
    <x v="280"/>
    <x v="1"/>
    <n v="244.2834718"/>
    <n v="-1.0967920104872183E-2"/>
  </r>
  <r>
    <x v="280"/>
    <x v="2"/>
    <n v="241.6041901983568"/>
    <n v="0.35377570560210714"/>
  </r>
  <r>
    <x v="280"/>
    <x v="3"/>
    <n v="327.07788306220618"/>
    <n v="0.16602112264333774"/>
  </r>
  <r>
    <x v="280"/>
    <x v="4"/>
    <n v="381.3797204"/>
    <n v="-2.732462841509193E-2"/>
  </r>
  <r>
    <x v="280"/>
    <x v="5"/>
    <n v="370.95866125501834"/>
    <n v="4.3525565743402783"/>
  </r>
  <r>
    <x v="281"/>
    <x v="0"/>
    <n v="219.2066106"/>
    <n v="8.1633540389223935E-2"/>
  </r>
  <r>
    <x v="281"/>
    <x v="1"/>
    <n v="237.10122229999999"/>
    <n v="0.4081554832140355"/>
  </r>
  <r>
    <x v="281"/>
    <x v="2"/>
    <n v="333.87538625849493"/>
    <n v="0.50165647395139512"/>
  </r>
  <r>
    <x v="281"/>
    <x v="3"/>
    <n v="501.36613526809157"/>
    <n v="0.21087864156475919"/>
  </r>
  <r>
    <x v="281"/>
    <x v="4"/>
    <n v="607.09354480000002"/>
    <n v="9.3381427570028777E-2"/>
  </r>
  <r>
    <x v="281"/>
    <x v="5"/>
    <n v="663.78480668197324"/>
    <n v="3.2374045235288724"/>
  </r>
  <r>
    <x v="282"/>
    <x v="0"/>
    <n v="182.19108209999999"/>
    <n v="0.2592233552577381"/>
  </r>
  <r>
    <x v="282"/>
    <x v="1"/>
    <n v="229.41926570000001"/>
    <n v="0.30970967672022348"/>
  </r>
  <r>
    <x v="282"/>
    <x v="2"/>
    <n v="300.47263231333807"/>
    <n v="0.4211153982179226"/>
  </r>
  <r>
    <x v="282"/>
    <x v="3"/>
    <n v="427.00628452355687"/>
    <n v="-7.3758763898987376E-2"/>
  </r>
  <r>
    <x v="282"/>
    <x v="4"/>
    <n v="395.51082880000001"/>
    <n v="0.14337902595844168"/>
  </r>
  <r>
    <x v="282"/>
    <x v="5"/>
    <n v="452.21878618936"/>
    <n v="3.9403347257990462"/>
  </r>
  <r>
    <x v="283"/>
    <x v="0"/>
    <n v="274.06547610000001"/>
    <n v="9.0793653962167719E-3"/>
  </r>
  <r>
    <x v="283"/>
    <x v="1"/>
    <n v="276.55381670000003"/>
    <n v="-4.0326861948020438E-2"/>
  </r>
  <r>
    <x v="283"/>
    <x v="2"/>
    <n v="265.40126911274098"/>
    <n v="5.5422530493755305E-2"/>
  </r>
  <r>
    <x v="283"/>
    <x v="3"/>
    <n v="280.11047904322322"/>
    <n v="-5.1877196072271529E-2"/>
  </r>
  <r>
    <x v="283"/>
    <x v="4"/>
    <n v="265.57913280000002"/>
    <n v="0.13446748674781209"/>
  </r>
  <r>
    <x v="283"/>
    <x v="5"/>
    <n v="301.29089132027946"/>
    <n v="5.1308572833473809"/>
  </r>
  <r>
    <x v="284"/>
    <x v="0"/>
    <n v="171.78497719999999"/>
    <n v="-4.8473280584397892E-2"/>
  </r>
  <r>
    <x v="284"/>
    <x v="1"/>
    <n v="163.45799579999999"/>
    <n v="0.3297694191669443"/>
  </r>
  <r>
    <x v="284"/>
    <x v="2"/>
    <n v="217.36144413315881"/>
    <n v="-2.0428440982275021E-2"/>
  </r>
  <r>
    <x v="284"/>
    <x v="3"/>
    <n v="212.92108869986251"/>
    <n v="0.10403656648291319"/>
  </r>
  <r>
    <x v="284"/>
    <x v="4"/>
    <n v="235.07266770000001"/>
    <n v="-0.15098745966430283"/>
  </r>
  <r>
    <x v="284"/>
    <x v="5"/>
    <n v="199.5796427674662"/>
    <n v="5.8436628348866106"/>
  </r>
  <r>
    <x v="285"/>
    <x v="0"/>
    <n v="145.92566669999999"/>
    <n v="0.38268031089283355"/>
  </r>
  <r>
    <x v="285"/>
    <x v="1"/>
    <n v="201.7685462"/>
    <n v="0.20922594546231915"/>
  </r>
  <r>
    <x v="285"/>
    <x v="2"/>
    <n v="243.98376104325263"/>
    <n v="0.23045998896589642"/>
  </r>
  <r>
    <x v="285"/>
    <x v="3"/>
    <n v="300.21225592113854"/>
    <n v="0.30993052629837681"/>
  </r>
  <r>
    <x v="285"/>
    <x v="4"/>
    <n v="393.25719839999999"/>
    <n v="8.7075540959137401E-2"/>
  </r>
  <r>
    <x v="285"/>
    <x v="5"/>
    <n v="427.50028168675482"/>
    <n v="3.4499284743395786"/>
  </r>
  <r>
    <x v="286"/>
    <x v="0"/>
    <n v="194.3874744"/>
    <n v="0.49226364402005918"/>
  </r>
  <r>
    <x v="286"/>
    <x v="1"/>
    <n v="290.07736089999997"/>
    <n v="-0.2933696450289946"/>
  </r>
  <r>
    <x v="286"/>
    <x v="2"/>
    <n v="204.97746850181943"/>
    <n v="6.4749684962095058E-2"/>
  </r>
  <r>
    <x v="286"/>
    <x v="3"/>
    <n v="218.24969501164"/>
    <n v="0.3668139860818147"/>
  </r>
  <r>
    <x v="286"/>
    <x v="4"/>
    <n v="298.30673560000002"/>
    <n v="-0.16083744506455536"/>
  </r>
  <r>
    <x v="286"/>
    <x v="5"/>
    <n v="250.32784240054818"/>
    <n v="5.4785723260879564"/>
  </r>
  <r>
    <x v="287"/>
    <x v="0"/>
    <n v="228.98536519999999"/>
    <n v="0.14925538743556369"/>
  </r>
  <r>
    <x v="287"/>
    <x v="1"/>
    <n v="263.16266460000003"/>
    <n v="0.19076688325361077"/>
  </r>
  <r>
    <x v="287"/>
    <x v="2"/>
    <n v="313.36538591445736"/>
    <n v="8.4243401774697607E-2"/>
  </r>
  <r>
    <x v="287"/>
    <x v="3"/>
    <n v="339.76435202233216"/>
    <n v="0.10380935718456293"/>
  </r>
  <r>
    <x v="287"/>
    <x v="4"/>
    <n v="375.03507100000002"/>
    <n v="0.13817294557091944"/>
  </r>
  <r>
    <x v="287"/>
    <x v="5"/>
    <n v="426.85477145246892"/>
    <n v="4.080404949878683"/>
  </r>
  <r>
    <x v="288"/>
    <x v="0"/>
    <n v="223.62618140000001"/>
    <n v="-3.6817789618617563E-2"/>
  </r>
  <r>
    <x v="288"/>
    <x v="1"/>
    <n v="215.3927597"/>
    <n v="1.1924219642040053E-2"/>
  </r>
  <r>
    <x v="288"/>
    <x v="2"/>
    <n v="217.96115027596795"/>
    <n v="7.0183177231926935E-2"/>
  </r>
  <r>
    <x v="288"/>
    <x v="3"/>
    <n v="233.25835631546087"/>
    <n v="0.15630561005596219"/>
  </r>
  <r>
    <x v="288"/>
    <x v="4"/>
    <n v="269.71794599999998"/>
    <n v="-3.2351904722921772E-2"/>
  </r>
  <r>
    <x v="288"/>
    <x v="5"/>
    <n v="260.99205670894582"/>
    <n v="5.162430635859609"/>
  </r>
  <r>
    <x v="289"/>
    <x v="0"/>
    <n v="198.47123569999999"/>
    <n v="0.1778202860254576"/>
  </r>
  <r>
    <x v="289"/>
    <x v="1"/>
    <n v="233.76344760000001"/>
    <n v="2.9628901946641431E-2"/>
  </r>
  <r>
    <x v="289"/>
    <x v="2"/>
    <n v="240.68960186764926"/>
    <n v="-2.5202943950696242E-2"/>
  </r>
  <r>
    <x v="289"/>
    <x v="3"/>
    <n v="234.6235153222635"/>
    <n v="0.48746781634672648"/>
  </r>
  <r>
    <x v="289"/>
    <x v="4"/>
    <n v="348.99492800000002"/>
    <n v="-3.5541657597318824E-2"/>
  </r>
  <r>
    <x v="289"/>
    <x v="5"/>
    <n v="336.59106976582308"/>
    <n v="4.2550826097824288"/>
  </r>
  <r>
    <x v="290"/>
    <x v="0"/>
    <n v="197.44265060000001"/>
    <n v="2.7639740367221367E-2"/>
  </r>
  <r>
    <x v="290"/>
    <x v="1"/>
    <n v="202.89991420000001"/>
    <n v="7.3526623049694456E-2"/>
  </r>
  <r>
    <x v="290"/>
    <x v="2"/>
    <n v="217.81845970819876"/>
    <n v="8.7513644200605714E-2"/>
  </r>
  <r>
    <x v="290"/>
    <x v="3"/>
    <n v="236.88054689142604"/>
    <n v="0.11282782465385013"/>
  </r>
  <r>
    <x v="290"/>
    <x v="4"/>
    <n v="263.60726369999998"/>
    <n v="0.27884847674745322"/>
  </r>
  <r>
    <x v="290"/>
    <x v="5"/>
    <n v="337.11374764230919"/>
    <n v="3.7388495856755801"/>
  </r>
  <r>
    <x v="291"/>
    <x v="0"/>
    <n v="192.24533460000001"/>
    <n v="7.0677172625649695E-2"/>
  </r>
  <r>
    <x v="291"/>
    <x v="1"/>
    <n v="205.83269129999999"/>
    <n v="0.29634646581189578"/>
  </r>
  <r>
    <x v="291"/>
    <x v="2"/>
    <n v="266.83048191530594"/>
    <n v="-7.2802179585366462E-3"/>
  </r>
  <r>
    <x v="291"/>
    <x v="3"/>
    <n v="264.88789784898114"/>
    <n v="0.26651533657935444"/>
  </r>
  <r>
    <x v="291"/>
    <x v="4"/>
    <n v="335.4845851"/>
    <n v="0.2382688830364906"/>
  </r>
  <r>
    <x v="291"/>
    <x v="5"/>
    <n v="415.42012246773749"/>
    <n v="3.467381324581241"/>
  </r>
  <r>
    <x v="292"/>
    <x v="0"/>
    <n v="164.81671969999999"/>
    <n v="0.14823523392815108"/>
  </r>
  <r>
    <x v="292"/>
    <x v="1"/>
    <n v="189.2483647"/>
    <n v="-8.4652005294708038E-2"/>
  </r>
  <r>
    <x v="292"/>
    <x v="2"/>
    <n v="173.22811112940076"/>
    <n v="0.31988119833300721"/>
  </r>
  <r>
    <x v="292"/>
    <x v="3"/>
    <n v="228.64052690243682"/>
    <n v="-5.5283233789215479E-2"/>
  </r>
  <r>
    <x v="292"/>
    <x v="4"/>
    <n v="216.00053919999999"/>
    <n v="0.2053852933629392"/>
  </r>
  <r>
    <x v="292"/>
    <x v="5"/>
    <n v="260.36387331014504"/>
    <n v="4.3483844627121586"/>
  </r>
  <r>
    <x v="293"/>
    <x v="0"/>
    <n v="182.83287540000001"/>
    <n v="0.40717771044801926"/>
  </r>
  <r>
    <x v="293"/>
    <x v="1"/>
    <n v="257.278347"/>
    <n v="-0.16767035224272372"/>
  </r>
  <r>
    <x v="293"/>
    <x v="2"/>
    <n v="214.1403959340843"/>
    <n v="0.36674471488221461"/>
  </r>
  <r>
    <x v="293"/>
    <x v="3"/>
    <n v="292.67525438569459"/>
    <n v="-5.0257043823427355E-2"/>
  </r>
  <r>
    <x v="293"/>
    <x v="4"/>
    <n v="277.96626129999999"/>
    <n v="0.20591820152679274"/>
  </r>
  <r>
    <x v="293"/>
    <x v="5"/>
    <n v="335.20457391202251"/>
    <n v="4.3178992442505812"/>
  </r>
  <r>
    <x v="294"/>
    <x v="0"/>
    <n v="176.91317620000001"/>
    <n v="9.7630847916459415E-2"/>
  </r>
  <r>
    <x v="294"/>
    <x v="1"/>
    <n v="194.1853596"/>
    <n v="4.0083008882351298E-3"/>
  </r>
  <r>
    <x v="294"/>
    <x v="2"/>
    <n v="194.96371294936694"/>
    <n v="-5.8360211540414424E-2"/>
  </r>
  <r>
    <x v="294"/>
    <x v="3"/>
    <n v="183.58558941893725"/>
    <n v="-0.10515496766406825"/>
  </r>
  <r>
    <x v="294"/>
    <x v="4"/>
    <n v="164.28065269999999"/>
    <n v="0.44410371303889273"/>
  </r>
  <r>
    <x v="294"/>
    <x v="5"/>
    <n v="237.23830054452279"/>
    <n v="4.5773785621583798"/>
  </r>
  <r>
    <x v="295"/>
    <x v="0"/>
    <n v="233.9900116"/>
    <n v="0.17726688595112658"/>
  </r>
  <r>
    <x v="295"/>
    <x v="1"/>
    <n v="275.46869229999999"/>
    <n v="-6.6423589496634877E-2"/>
  </r>
  <r>
    <x v="295"/>
    <x v="2"/>
    <n v="257.17107296348996"/>
    <n v="8.6223857092391401E-2"/>
  </r>
  <r>
    <x v="295"/>
    <x v="3"/>
    <n v="279.34535480699088"/>
    <n v="0.10686987658569071"/>
  </r>
  <r>
    <x v="295"/>
    <x v="4"/>
    <n v="309.19895839999998"/>
    <n v="-2.2648334873069005E-2"/>
  </r>
  <r>
    <x v="295"/>
    <x v="5"/>
    <n v="302.19611684775265"/>
    <n v="5.1368844144918571"/>
  </r>
  <r>
    <x v="296"/>
    <x v="0"/>
    <n v="225.01122290000001"/>
    <n v="0.15788298042266227"/>
  </r>
  <r>
    <x v="296"/>
    <x v="1"/>
    <n v="260.5366654"/>
    <n v="3.8967675363639896E-2"/>
  </r>
  <r>
    <x v="296"/>
    <x v="2"/>
    <n v="270.68917359763248"/>
    <n v="0.21209518005363134"/>
  </r>
  <r>
    <x v="296"/>
    <x v="3"/>
    <n v="328.101042610391"/>
    <n v="0.27347668290148636"/>
  </r>
  <r>
    <x v="296"/>
    <x v="4"/>
    <n v="417.82902739999997"/>
    <n v="-7.7156432562684021E-2"/>
  </r>
  <r>
    <x v="296"/>
    <x v="5"/>
    <n v="385.59083022468002"/>
    <n v="4.4703341252744773"/>
  </r>
  <r>
    <x v="297"/>
    <x v="0"/>
    <n v="199.70766990000001"/>
    <n v="0.34386890415569343"/>
  </r>
  <r>
    <x v="297"/>
    <x v="1"/>
    <n v="268.38092749999998"/>
    <n v="8.5005651056111853E-2"/>
  </r>
  <r>
    <x v="297"/>
    <x v="2"/>
    <n v="291.19482297318064"/>
    <n v="2.7392476320076797E-2"/>
  </r>
  <r>
    <x v="297"/>
    <x v="3"/>
    <n v="299.17137026600244"/>
    <n v="0.20927686254981359"/>
  </r>
  <r>
    <x v="297"/>
    <x v="4"/>
    <n v="361.78101600000002"/>
    <n v="-5.7924009670244095E-2"/>
  </r>
  <r>
    <x v="297"/>
    <x v="5"/>
    <n v="340.82520893070529"/>
    <n v="4.8361724385094451"/>
  </r>
  <r>
    <x v="298"/>
    <x v="0"/>
    <n v="178.29301530000001"/>
    <n v="-7.3097361543137205E-3"/>
  </r>
  <r>
    <x v="298"/>
    <x v="1"/>
    <n v="176.98974039999999"/>
    <n v="7.2189226975411386E-2"/>
  </r>
  <r>
    <x v="298"/>
    <x v="2"/>
    <n v="189.76649294205473"/>
    <n v="5.70385978822016E-2"/>
  </r>
  <r>
    <x v="298"/>
    <x v="3"/>
    <n v="200.59050762449223"/>
    <n v="0.23256726964786678"/>
  </r>
  <r>
    <x v="298"/>
    <x v="4"/>
    <n v="247.24129429999999"/>
    <n v="0.2858658751274592"/>
  </r>
  <r>
    <x v="298"/>
    <x v="5"/>
    <n v="317.91914326271518"/>
    <n v="3.6187122769533113"/>
  </r>
  <r>
    <x v="299"/>
    <x v="0"/>
    <n v="258.26528230000002"/>
    <n v="9.8721918304076908E-2"/>
  </r>
  <r>
    <x v="299"/>
    <x v="1"/>
    <n v="283.76172639999999"/>
    <n v="6.7444158482878047E-2"/>
  </r>
  <r>
    <x v="299"/>
    <x v="2"/>
    <n v="302.89979724669666"/>
    <n v="0.16694045855191117"/>
  </r>
  <r>
    <x v="299"/>
    <x v="3"/>
    <n v="353.46602829434113"/>
    <n v="0.12535685287628601"/>
  </r>
  <r>
    <x v="299"/>
    <x v="4"/>
    <n v="397.77541719999999"/>
    <n v="6.7943927713641744E-2"/>
  </r>
  <r>
    <x v="299"/>
    <x v="5"/>
    <n v="424.80184139250048"/>
    <n v="4.3344426226659847"/>
  </r>
  <r>
    <x v="300"/>
    <x v="0"/>
    <n v="283.89220180000001"/>
    <n v="0.59436339085802958"/>
  </r>
  <r>
    <x v="300"/>
    <x v="1"/>
    <n v="452.62733350000002"/>
    <n v="-0.32162042089663845"/>
  </r>
  <r>
    <x v="300"/>
    <x v="2"/>
    <n v="307.05313999040686"/>
    <n v="0.14667786569077851"/>
  </r>
  <r>
    <x v="300"/>
    <x v="3"/>
    <n v="352.09103921785157"/>
    <n v="7.3588161856391734E-2"/>
  </r>
  <r>
    <x v="300"/>
    <x v="4"/>
    <n v="378.00077160000001"/>
    <n v="0.34251633705089163"/>
  </r>
  <r>
    <x v="300"/>
    <x v="5"/>
    <n v="507.47221129084272"/>
    <n v="3.9827672052077996"/>
  </r>
  <r>
    <x v="301"/>
    <x v="0"/>
    <n v="432.35704329999999"/>
    <n v="-0.60935967687518866"/>
  </r>
  <r>
    <x v="301"/>
    <x v="1"/>
    <n v="168.8960951"/>
    <n v="2.1860970891672729"/>
  </r>
  <r>
    <x v="301"/>
    <x v="2"/>
    <n v="538.11935696982891"/>
    <n v="0.21722405289416558"/>
  </r>
  <r>
    <x v="301"/>
    <x v="3"/>
    <n v="655.0118246316174"/>
    <n v="4.4366679616397051E-2"/>
  </r>
  <r>
    <x v="301"/>
    <x v="4"/>
    <n v="684.07252440000002"/>
    <n v="-1.0663023966027597E-2"/>
  </r>
  <r>
    <x v="301"/>
    <x v="5"/>
    <n v="676.77824267782182"/>
    <n v="4.2792280636804962"/>
  </r>
  <r>
    <x v="302"/>
    <x v="0"/>
    <n v="289.18064320000002"/>
    <n v="0.18494498147654712"/>
  </r>
  <r>
    <x v="302"/>
    <x v="1"/>
    <n v="342.6631519"/>
    <n v="4.0198246842208178E-2"/>
  </r>
  <r>
    <x v="302"/>
    <x v="2"/>
    <n v="356.43760986380528"/>
    <n v="0.12080662325107087"/>
  </r>
  <r>
    <x v="302"/>
    <x v="3"/>
    <n v="399.49763391113419"/>
    <n v="0.22629654124303489"/>
  </r>
  <r>
    <x v="302"/>
    <x v="4"/>
    <n v="489.90256670000002"/>
    <n v="5.0725079997163691E-2"/>
  </r>
  <r>
    <x v="302"/>
    <x v="5"/>
    <n v="514.75291358667334"/>
    <n v="4.198147859290037"/>
  </r>
  <r>
    <x v="303"/>
    <x v="0"/>
    <n v="290.548091"/>
    <n v="3.1070617153013787E-2"/>
  </r>
  <r>
    <x v="303"/>
    <x v="1"/>
    <n v="299.57559950000001"/>
    <n v="0.15958204552494404"/>
  </r>
  <r>
    <x v="303"/>
    <x v="2"/>
    <n v="347.38248645757142"/>
    <n v="6.0265454419332593E-2"/>
  </r>
  <r>
    <x v="303"/>
    <x v="3"/>
    <n v="368.31764986125461"/>
    <n v="0.20967372882574772"/>
  </r>
  <r>
    <x v="303"/>
    <x v="4"/>
    <n v="445.5441849"/>
    <n v="0.15144394614943507"/>
  </r>
  <r>
    <x v="303"/>
    <x v="5"/>
    <n v="513.01915444518954"/>
    <n v="3.9544466989881863"/>
  </r>
  <r>
    <x v="304"/>
    <x v="0"/>
    <n v="223.1473767"/>
    <n v="0.36969735840053913"/>
  </r>
  <r>
    <x v="304"/>
    <x v="1"/>
    <n v="305.64437240000001"/>
    <n v="-0.15236692459656284"/>
  </r>
  <r>
    <x v="304"/>
    <x v="2"/>
    <n v="259.07427935716544"/>
    <n v="0.45167021744116798"/>
  </r>
  <r>
    <x v="304"/>
    <x v="3"/>
    <n v="376.09041544783025"/>
    <n v="4.4478121124812815E-2"/>
  </r>
  <r>
    <x v="304"/>
    <x v="4"/>
    <n v="392.81821050000002"/>
    <n v="0.60609771038464244"/>
  </r>
  <r>
    <x v="304"/>
    <x v="5"/>
    <n v="630.90442848144255"/>
    <n v="2.7900403601021959"/>
  </r>
  <r>
    <x v="305"/>
    <x v="0"/>
    <n v="300.95215139999999"/>
    <n v="-1.6696309618074411E-2"/>
  </r>
  <r>
    <x v="305"/>
    <x v="1"/>
    <n v="295.92736109999998"/>
    <n v="8.2205805504982493E-2"/>
  </r>
  <r>
    <x v="305"/>
    <x v="2"/>
    <n v="320.25430819018931"/>
    <n v="0.31096337101554111"/>
  </r>
  <r>
    <x v="305"/>
    <x v="3"/>
    <n v="419.84166744726059"/>
    <n v="0.3326789032207832"/>
  </r>
  <r>
    <x v="305"/>
    <x v="4"/>
    <n v="559.51413290000005"/>
    <n v="-4.0325515944490097E-2"/>
  </r>
  <r>
    <x v="305"/>
    <x v="5"/>
    <n v="536.95143681257355"/>
    <n v="3.9664175611398376"/>
  </r>
  <r>
    <x v="306"/>
    <x v="0"/>
    <n v="328.75797319999998"/>
    <n v="7.4383987898365589E-2"/>
  </r>
  <r>
    <x v="306"/>
    <x v="1"/>
    <n v="353.21230229999998"/>
    <n v="-2.7638844837415456E-2"/>
  </r>
  <r>
    <x v="306"/>
    <x v="2"/>
    <n v="343.44992228206399"/>
    <n v="0.40136033941157073"/>
  </r>
  <r>
    <x v="306"/>
    <x v="3"/>
    <n v="481.29709966007078"/>
    <n v="6.1956945431398118E-2"/>
  </r>
  <r>
    <x v="306"/>
    <x v="4"/>
    <n v="511.11679779999997"/>
    <n v="4.0166604248119041E-2"/>
  </r>
  <r>
    <x v="306"/>
    <x v="5"/>
    <n v="531.64662394179845"/>
    <n v="4.3767452112587959"/>
  </r>
  <r>
    <x v="307"/>
    <x v="0"/>
    <n v="300.98170979999998"/>
    <n v="0.28029588261711719"/>
  </r>
  <r>
    <x v="307"/>
    <x v="1"/>
    <n v="385.3456438"/>
    <n v="-3.898992765001013E-2"/>
  </r>
  <r>
    <x v="307"/>
    <x v="2"/>
    <n v="370.32104502799143"/>
    <n v="0.24051447349014915"/>
  </r>
  <r>
    <x v="307"/>
    <x v="3"/>
    <n v="459.38861619522061"/>
    <n v="0.13257545280333627"/>
  </r>
  <r>
    <x v="307"/>
    <x v="4"/>
    <n v="520.29227000000003"/>
    <n v="7.72548506148419E-2"/>
  </r>
  <r>
    <x v="307"/>
    <x v="5"/>
    <n v="560.48737159490702"/>
    <n v="4.1286397011738565"/>
  </r>
  <r>
    <x v="308"/>
    <x v="0"/>
    <n v="216.75394679999999"/>
    <n v="0.17482272761088194"/>
  </r>
  <r>
    <x v="308"/>
    <x v="1"/>
    <n v="254.64746299999999"/>
    <n v="0.13500007131824326"/>
  </r>
  <r>
    <x v="308"/>
    <x v="2"/>
    <n v="289.0248886660097"/>
    <n v="8.3325383589162236E-2"/>
  </r>
  <r>
    <x v="308"/>
    <x v="3"/>
    <n v="313.10799838091987"/>
    <n v="0.34045352488694525"/>
  </r>
  <r>
    <x v="308"/>
    <x v="4"/>
    <n v="419.70672009999998"/>
    <n v="0.20343133893815249"/>
  </r>
  <r>
    <x v="308"/>
    <x v="5"/>
    <n v="505.08822013128338"/>
    <n v="3.3948973458853007"/>
  </r>
  <r>
    <x v="309"/>
    <x v="0"/>
    <n v="214.97697980000001"/>
    <n v="9.2128063750944886E-2"/>
  </r>
  <r>
    <x v="309"/>
    <x v="1"/>
    <n v="234.7823927"/>
    <n v="1.1184730971112142E-2"/>
  </r>
  <r>
    <x v="309"/>
    <x v="2"/>
    <n v="237.40837059910351"/>
    <n v="0.35125974814463917"/>
  </r>
  <r>
    <x v="309"/>
    <x v="3"/>
    <n v="320.80037506317376"/>
    <n v="0.11360265314418519"/>
  </r>
  <r>
    <x v="309"/>
    <x v="4"/>
    <n v="357.2441488"/>
    <n v="4.0873722323732452E-2"/>
  </r>
  <r>
    <x v="309"/>
    <x v="5"/>
    <n v="371.84604693982936"/>
    <n v="4.1699899712697759"/>
  </r>
  <r>
    <x v="310"/>
    <x v="0"/>
    <n v="194.1545127"/>
    <n v="-0.11749246094139328"/>
  </r>
  <r>
    <x v="310"/>
    <x v="1"/>
    <n v="171.3428212"/>
    <n v="3.1907578753376034E-2"/>
  </r>
  <r>
    <x v="310"/>
    <x v="2"/>
    <n v="176.80995576126463"/>
    <n v="0.10559010197206029"/>
  </r>
  <r>
    <x v="310"/>
    <x v="3"/>
    <n v="195.47933701977203"/>
    <n v="0.3492410871708797"/>
  </r>
  <r>
    <x v="310"/>
    <x v="4"/>
    <n v="263.74875320000001"/>
    <n v="-1.6279014899235934E-2"/>
  </r>
  <r>
    <x v="310"/>
    <x v="5"/>
    <n v="259.45518331700231"/>
    <n v="4.4612677405741188"/>
  </r>
  <r>
    <x v="311"/>
    <x v="0"/>
    <n v="177.18189090000001"/>
    <n v="3.2548836513178789E-2"/>
  </r>
  <r>
    <x v="311"/>
    <x v="1"/>
    <n v="182.94895529999999"/>
    <n v="4.0581510826092938E-2"/>
  </r>
  <r>
    <x v="311"/>
    <x v="2"/>
    <n v="190.37330031012934"/>
    <n v="0.17184441573304088"/>
  </r>
  <r>
    <x v="311"/>
    <x v="3"/>
    <n v="223.08788887309424"/>
    <n v="1.5955867191565182E-2"/>
  </r>
  <r>
    <x v="311"/>
    <x v="4"/>
    <n v="226.64744959999999"/>
    <n v="5.4968046661850525E-2"/>
  </r>
  <r>
    <x v="311"/>
    <x v="5"/>
    <n v="239.1058171854022"/>
    <n v="4.8979937496943693"/>
  </r>
  <r>
    <x v="312"/>
    <x v="0"/>
    <n v="207.2652612"/>
    <n v="8.5880059673019427E-3"/>
  </r>
  <r>
    <x v="312"/>
    <x v="1"/>
    <n v="209.04525649999999"/>
    <n v="-0.22528388233073943"/>
  </r>
  <r>
    <x v="312"/>
    <x v="2"/>
    <n v="161.95072953285475"/>
    <n v="0.21634320298084481"/>
  </r>
  <r>
    <x v="312"/>
    <x v="3"/>
    <n v="196.98766908507704"/>
    <n v="-2.1198493816755246E-2"/>
  </r>
  <r>
    <x v="312"/>
    <x v="4"/>
    <n v="192.81182720000001"/>
    <n v="0.26733127262579048"/>
  </r>
  <r>
    <x v="312"/>
    <x v="5"/>
    <n v="244.35645834268001"/>
    <n v="4.5767375733572857"/>
  </r>
  <r>
    <x v="313"/>
    <x v="0"/>
    <n v="268.34919129999997"/>
    <n v="7.9884373029597638E-2"/>
  </r>
  <r>
    <x v="313"/>
    <x v="1"/>
    <n v="289.78609820000003"/>
    <n v="8.3231698429434009E-2"/>
  </r>
  <r>
    <x v="313"/>
    <x v="2"/>
    <n v="313.90548733442478"/>
    <n v="0.20131854185167186"/>
  </r>
  <r>
    <x v="313"/>
    <x v="3"/>
    <n v="377.10048232382962"/>
    <n v="0.12825220131815829"/>
  </r>
  <r>
    <x v="313"/>
    <x v="4"/>
    <n v="425.46444930000001"/>
    <n v="0.20088771412370801"/>
  </r>
  <r>
    <x v="313"/>
    <x v="5"/>
    <n v="510.93502996077927"/>
    <n v="3.7578149835085441"/>
  </r>
  <r>
    <x v="314"/>
    <x v="0"/>
    <n v="309.9435934"/>
    <n v="-8.9264988498387807E-2"/>
  </r>
  <r>
    <x v="314"/>
    <x v="1"/>
    <n v="282.27648210000001"/>
    <n v="0.12399535885777133"/>
  </r>
  <r>
    <x v="314"/>
    <x v="2"/>
    <n v="317.27745579509877"/>
    <n v="2.0605557795722912E-3"/>
  </r>
  <r>
    <x v="314"/>
    <x v="3"/>
    <n v="317.93122369036536"/>
    <n v="0.12317395144483688"/>
  </r>
  <r>
    <x v="314"/>
    <x v="4"/>
    <n v="357.09206879999999"/>
    <n v="4.1754717185297297E-3"/>
  </r>
  <r>
    <x v="314"/>
    <x v="5"/>
    <n v="358.58309663418567"/>
    <n v="5.0435235002564802"/>
  </r>
  <r>
    <x v="315"/>
    <x v="0"/>
    <n v="230.77541590000001"/>
    <n v="0.21478337979240536"/>
  </r>
  <r>
    <x v="315"/>
    <x v="1"/>
    <n v="280.34213970000002"/>
    <n v="4.9595832225171457E-2"/>
  </r>
  <r>
    <x v="315"/>
    <x v="2"/>
    <n v="294.2459414262068"/>
    <n v="0.16297092133159649"/>
  </r>
  <r>
    <x v="315"/>
    <x v="3"/>
    <n v="342.19947359851869"/>
    <n v="4.0856727377332348E-2"/>
  </r>
  <r>
    <x v="315"/>
    <x v="4"/>
    <n v="356.18062420000001"/>
    <n v="0.31253133237754827"/>
  </r>
  <r>
    <x v="315"/>
    <x v="5"/>
    <n v="467.49822924829283"/>
    <n v="3.6591776195773735"/>
  </r>
  <r>
    <x v="316"/>
    <x v="0"/>
    <n v="211.2838515"/>
    <n v="0.15346236955548878"/>
  </r>
  <r>
    <x v="316"/>
    <x v="1"/>
    <n v="243.70797200000001"/>
    <n v="0.12128133462480974"/>
  </r>
  <r>
    <x v="316"/>
    <x v="2"/>
    <n v="273.26520010286578"/>
    <n v="7.5458023410328853E-2"/>
  </r>
  <r>
    <x v="316"/>
    <x v="3"/>
    <n v="293.88525196945602"/>
    <n v="8.0089280246991891E-3"/>
  </r>
  <r>
    <x v="316"/>
    <x v="4"/>
    <n v="296.23895779999998"/>
    <n v="0.50929800694386929"/>
  </r>
  <r>
    <x v="316"/>
    <x v="5"/>
    <n v="447.11286858666898"/>
    <n v="3.4659107971680099"/>
  </r>
  <r>
    <x v="317"/>
    <x v="0"/>
    <n v="180.7110739"/>
    <n v="7.0946120917274855E-2"/>
  </r>
  <r>
    <x v="317"/>
    <x v="1"/>
    <n v="193.5318236"/>
    <n v="0.34503370471435657"/>
  </r>
  <r>
    <x v="317"/>
    <x v="2"/>
    <n v="260.30682567683334"/>
    <n v="-3.7511292919736169E-3"/>
  </r>
  <r>
    <x v="317"/>
    <x v="3"/>
    <n v="259.3303811181363"/>
    <n v="0.22303423969255368"/>
  </r>
  <r>
    <x v="317"/>
    <x v="4"/>
    <n v="317.16993550000001"/>
    <n v="-8.1261982973828847E-2"/>
  </r>
  <r>
    <x v="317"/>
    <x v="5"/>
    <n v="291.39607760158862"/>
    <n v="4.8029294170278982"/>
  </r>
  <r>
    <x v="318"/>
    <x v="0"/>
    <n v="188.8097831"/>
    <n v="7.614046721501691E-2"/>
  </r>
  <r>
    <x v="318"/>
    <x v="1"/>
    <n v="203.18584820000001"/>
    <n v="-6.3106448514879163E-2"/>
  </r>
  <r>
    <x v="318"/>
    <x v="2"/>
    <n v="190.36351093161466"/>
    <n v="0.21655304617336321"/>
  </r>
  <r>
    <x v="318"/>
    <x v="3"/>
    <n v="231.58730910411214"/>
    <n v="-2.7624297846287085E-2"/>
  </r>
  <r>
    <x v="318"/>
    <x v="4"/>
    <n v="225.18987229999999"/>
    <n v="0.30206802568575225"/>
  </r>
  <r>
    <x v="318"/>
    <x v="5"/>
    <n v="293.21253243008766"/>
    <n v="4.1156934180143834"/>
  </r>
  <r>
    <x v="319"/>
    <x v="0"/>
    <n v="180.4069149"/>
    <n v="-5.4381103437404925E-2"/>
  </r>
  <r>
    <x v="319"/>
    <x v="1"/>
    <n v="170.5961878"/>
    <n v="8.6947819997162945E-2"/>
  </r>
  <r>
    <x v="319"/>
    <x v="2"/>
    <n v="185.4291544290366"/>
    <n v="0.1697099483094254"/>
  </r>
  <r>
    <x v="319"/>
    <x v="3"/>
    <n v="216.89832664224886"/>
    <n v="0.16256353750441069"/>
  </r>
  <r>
    <x v="319"/>
    <x v="4"/>
    <n v="252.1580859"/>
    <n v="0.14235224535455154"/>
  </r>
  <r>
    <x v="319"/>
    <x v="5"/>
    <n v="288.05335561217089"/>
    <n v="4.0319625728128647"/>
  </r>
  <r>
    <x v="320"/>
    <x v="0"/>
    <n v="177.00613899999999"/>
    <n v="0.12294160712697093"/>
  </r>
  <r>
    <x v="320"/>
    <x v="1"/>
    <n v="198.7675582"/>
    <n v="4.5477777958682387E-3"/>
  </r>
  <r>
    <x v="320"/>
    <x v="2"/>
    <n v="199.6715088877209"/>
    <n v="0.12067870876724804"/>
  </r>
  <r>
    <x v="320"/>
    <x v="3"/>
    <n v="223.76760875789915"/>
    <n v="1.7855171998658628E-2"/>
  </r>
  <r>
    <x v="320"/>
    <x v="4"/>
    <n v="227.76301789999999"/>
    <n v="0.30438969883267841"/>
  </r>
  <r>
    <x v="320"/>
    <x v="5"/>
    <n v="297.09173432380294"/>
    <n v="4.002730163384439"/>
  </r>
  <r>
    <x v="321"/>
    <x v="0"/>
    <n v="230.0164527"/>
    <n v="0.15978721899487852"/>
  </r>
  <r>
    <x v="321"/>
    <x v="1"/>
    <n v="266.77014200000002"/>
    <n v="0.13373023597948411"/>
  </r>
  <r>
    <x v="321"/>
    <x v="2"/>
    <n v="302.44537604194051"/>
    <n v="8.4770011954723598E-2"/>
  </r>
  <r>
    <x v="321"/>
    <x v="3"/>
    <n v="328.08367418466668"/>
    <n v="-7.5867800824055403E-3"/>
  </r>
  <r>
    <x v="321"/>
    <x v="4"/>
    <n v="325.59457550000002"/>
    <n v="0.41529920956198069"/>
  </r>
  <r>
    <x v="321"/>
    <x v="5"/>
    <n v="460.81374534281866"/>
    <n v="3.5739834202787102"/>
  </r>
  <r>
    <x v="322"/>
    <x v="0"/>
    <n v="325.00131340000002"/>
    <n v="-0.22159230203283237"/>
  </r>
  <r>
    <x v="322"/>
    <x v="1"/>
    <n v="252.98352420000001"/>
    <n v="0.71972448363629582"/>
  </r>
  <r>
    <x v="322"/>
    <x v="2"/>
    <n v="435.06196052333536"/>
    <n v="4.5818160295809623E-2"/>
  </r>
  <r>
    <x v="322"/>
    <x v="3"/>
    <n v="454.99569916920274"/>
    <n v="9.250546896959802E-2"/>
  </r>
  <r>
    <x v="322"/>
    <x v="4"/>
    <n v="497.08528969999998"/>
    <n v="0.2270671628679311"/>
  </r>
  <r>
    <x v="322"/>
    <x v="5"/>
    <n v="609.95703613556259"/>
    <n v="3.6805929724879336"/>
  </r>
  <r>
    <x v="323"/>
    <x v="0"/>
    <n v="187.3312937"/>
    <n v="-1.6374348030245789E-2"/>
  </r>
  <r>
    <x v="323"/>
    <x v="1"/>
    <n v="184.26386590000001"/>
    <n v="1.5809222916278776"/>
  </r>
  <r>
    <x v="323"/>
    <x v="2"/>
    <n v="475.57071904283998"/>
    <n v="-0.39961808215267641"/>
  </r>
  <r>
    <x v="323"/>
    <x v="3"/>
    <n v="285.52406037097097"/>
    <n v="-6.6470104643064007E-2"/>
  </r>
  <r>
    <x v="323"/>
    <x v="4"/>
    <n v="266.54524620000001"/>
    <n v="0.38690802179841116"/>
  </r>
  <r>
    <x v="323"/>
    <x v="5"/>
    <n v="369.67374012701248"/>
    <n v="4.8200384080617704"/>
  </r>
  <r>
    <x v="324"/>
    <x v="0"/>
    <n v="160.85446150000001"/>
    <n v="0.3836050950939896"/>
  </r>
  <r>
    <x v="324"/>
    <x v="1"/>
    <n v="222.55905250000001"/>
    <n v="0.25017363924475028"/>
  </r>
  <r>
    <x v="324"/>
    <x v="2"/>
    <n v="278.23746061078845"/>
    <n v="4.6780117930593022E-2"/>
  </r>
  <r>
    <x v="324"/>
    <x v="3"/>
    <n v="291.25344183086986"/>
    <n v="0.30080420481350123"/>
  </r>
  <r>
    <x v="324"/>
    <x v="4"/>
    <n v="378.8637018"/>
    <n v="0.2214318444212745"/>
  </r>
  <r>
    <x v="324"/>
    <x v="5"/>
    <n v="462.75619007384574"/>
    <n v="3.3237838671633884"/>
  </r>
  <r>
    <x v="325"/>
    <x v="0"/>
    <n v="179.3123501"/>
    <n v="5.720986309241391E-2"/>
  </r>
  <r>
    <x v="325"/>
    <x v="1"/>
    <n v="189.57078509999999"/>
    <n v="0.18764686050654672"/>
  </r>
  <r>
    <x v="325"/>
    <x v="2"/>
    <n v="225.14314776777624"/>
    <n v="0.15881652332049379"/>
  </r>
  <r>
    <x v="325"/>
    <x v="3"/>
    <n v="260.89959974568666"/>
    <n v="4.1780408114610625E-2"/>
  </r>
  <r>
    <x v="325"/>
    <x v="4"/>
    <n v="271.80009150000001"/>
    <n v="0.22151519488164967"/>
  </r>
  <r>
    <x v="325"/>
    <x v="5"/>
    <n v="332.00794173747272"/>
    <n v="3.97245039502736"/>
  </r>
  <r>
    <x v="326"/>
    <x v="0"/>
    <n v="198.6765413"/>
    <n v="5.7446880368054884E-2"/>
  </r>
  <r>
    <x v="326"/>
    <x v="1"/>
    <n v="210.08988880000001"/>
    <n v="9.721390653942695E-2"/>
  </r>
  <r>
    <x v="326"/>
    <x v="2"/>
    <n v="230.51354761468181"/>
    <n v="5.003312167256619E-2"/>
  </r>
  <r>
    <x v="326"/>
    <x v="3"/>
    <n v="242.04685998966207"/>
    <n v="8.8494227569210202E-2"/>
  </r>
  <r>
    <x v="326"/>
    <x v="4"/>
    <n v="263.46660989999998"/>
    <n v="6.1326640740924761E-2"/>
  </r>
  <r>
    <x v="326"/>
    <x v="5"/>
    <n v="279.62413203256665"/>
    <n v="4.7746691697293739"/>
  </r>
  <r>
    <x v="327"/>
    <x v="0"/>
    <n v="273.70115079999999"/>
    <n v="7.9297288435076663E-2"/>
  </r>
  <r>
    <x v="327"/>
    <x v="1"/>
    <n v="295.40490990000001"/>
    <n v="3.090197608276252E-2"/>
  </r>
  <r>
    <x v="327"/>
    <x v="2"/>
    <n v="304.53350536046042"/>
    <n v="0.23259418104380797"/>
  </r>
  <r>
    <x v="327"/>
    <x v="3"/>
    <n v="375.36622664017682"/>
    <n v="0.10914502997920514"/>
  </r>
  <r>
    <x v="327"/>
    <x v="4"/>
    <n v="416.33558470000003"/>
    <n v="0.28408451066530482"/>
  </r>
  <r>
    <x v="327"/>
    <x v="5"/>
    <n v="534.6100755520531"/>
    <n v="3.629488411127062"/>
  </r>
  <r>
    <x v="328"/>
    <x v="0"/>
    <n v="300.10337120000003"/>
    <n v="6.4898899076412594E-2"/>
  </r>
  <r>
    <x v="328"/>
    <x v="1"/>
    <n v="319.57974960000001"/>
    <n v="0.11585121703773341"/>
  </r>
  <r>
    <x v="328"/>
    <x v="2"/>
    <n v="356.60345253177411"/>
    <n v="0.12662128069757977"/>
  </r>
  <r>
    <x v="328"/>
    <x v="3"/>
    <n v="401.75703839252594"/>
    <n v="0.16864602093486189"/>
  </r>
  <r>
    <x v="328"/>
    <x v="4"/>
    <n v="469.51176429999998"/>
    <n v="9.6776945534241238E-2"/>
  </r>
  <r>
    <x v="328"/>
    <x v="5"/>
    <n v="514.94967874134659"/>
    <n v="4.1421429872452151"/>
  </r>
  <r>
    <x v="329"/>
    <x v="0"/>
    <n v="285.83690389999998"/>
    <n v="1.5085281645467775E-2"/>
  </r>
  <r>
    <x v="329"/>
    <x v="1"/>
    <n v="290.14883409999999"/>
    <n v="0.16569233434001554"/>
  </r>
  <r>
    <x v="329"/>
    <x v="2"/>
    <n v="338.22427172806289"/>
    <n v="0.12680033059078774"/>
  </r>
  <r>
    <x v="329"/>
    <x v="3"/>
    <n v="381.11122119700968"/>
    <n v="0.26386984614920433"/>
  </r>
  <r>
    <x v="329"/>
    <x v="4"/>
    <n v="481.6749805"/>
    <n v="9.6280266359978023E-2"/>
  </r>
  <r>
    <x v="329"/>
    <x v="5"/>
    <n v="528.05077592147722"/>
    <n v="3.8388906468129007"/>
  </r>
  <r>
    <x v="330"/>
    <x v="0"/>
    <n v="277.48641679999997"/>
    <n v="0.15802920988239175"/>
  </r>
  <r>
    <x v="330"/>
    <x v="1"/>
    <n v="321.33737600000001"/>
    <n v="1.395602440712739E-2"/>
  </r>
  <r>
    <x v="330"/>
    <x v="2"/>
    <n v="325.82196826237828"/>
    <n v="0.16957406015454954"/>
  </r>
  <r>
    <x v="330"/>
    <x v="3"/>
    <n v="381.07292230817654"/>
    <n v="0.10475963589860889"/>
  </r>
  <r>
    <x v="330"/>
    <x v="4"/>
    <n v="420.99398289999999"/>
    <n v="8.5583822610501306E-2"/>
  </r>
  <r>
    <x v="330"/>
    <x v="5"/>
    <n v="457.02425725260201"/>
    <n v="4.3234368749616419"/>
  </r>
  <r>
    <x v="331"/>
    <x v="0"/>
    <n v="240.18848159999999"/>
    <n v="-0.11541077788303065"/>
  </r>
  <r>
    <x v="331"/>
    <x v="1"/>
    <n v="212.46814209999999"/>
    <n v="0.14120124517689175"/>
  </r>
  <r>
    <x v="331"/>
    <x v="2"/>
    <n v="242.46890832494077"/>
    <n v="0.24944073420806942"/>
  </r>
  <r>
    <x v="331"/>
    <x v="3"/>
    <n v="302.95053084014307"/>
    <n v="0.75223918613995611"/>
  </r>
  <r>
    <x v="331"/>
    <x v="4"/>
    <n v="530.84179159999997"/>
    <n v="9.6365017077837664E-2"/>
  </r>
  <r>
    <x v="331"/>
    <x v="5"/>
    <n v="581.9963699131639"/>
    <n v="2.922524428558277"/>
  </r>
  <r>
    <x v="332"/>
    <x v="0"/>
    <n v="263.8679252"/>
    <n v="6.0127689972073996E-2"/>
  </r>
  <r>
    <x v="332"/>
    <x v="1"/>
    <n v="279.73369400000001"/>
    <n v="0.22829972994281553"/>
  </r>
  <r>
    <x v="332"/>
    <x v="2"/>
    <n v="343.59682079610621"/>
    <n v="0.11055426819515643"/>
  </r>
  <r>
    <x v="332"/>
    <x v="3"/>
    <n v="381.58291587340204"/>
    <n v="4.95609689005896E-2"/>
  </r>
  <r>
    <x v="332"/>
    <x v="4"/>
    <n v="400.49453490000002"/>
    <n v="0.11013114020817298"/>
  </r>
  <r>
    <x v="332"/>
    <x v="5"/>
    <n v="444.60145467567895"/>
    <n v="4.3033293746929866"/>
  </r>
  <r>
    <x v="333"/>
    <x v="0"/>
    <n v="231.1895433"/>
    <n v="0.14347230643108416"/>
  </r>
  <r>
    <x v="333"/>
    <x v="1"/>
    <n v="264.3588403"/>
    <n v="0.12450838568951811"/>
  </r>
  <r>
    <x v="333"/>
    <x v="2"/>
    <n v="297.27373274850612"/>
    <n v="3.9320867966967675E-2"/>
  </r>
  <r>
    <x v="333"/>
    <x v="3"/>
    <n v="308.96279394395776"/>
    <n v="7.7288599546952746E-2"/>
  </r>
  <r>
    <x v="333"/>
    <x v="4"/>
    <n v="332.84209559999999"/>
    <n v="6.3796223916531225E-2"/>
  </r>
  <r>
    <x v="333"/>
    <x v="5"/>
    <n v="354.07616445974509"/>
    <n v="4.5869944692415521"/>
  </r>
  <r>
    <x v="334"/>
    <x v="0"/>
    <n v="194.33482309999999"/>
    <n v="3.7844567343525155E-2"/>
  </r>
  <r>
    <x v="334"/>
    <x v="1"/>
    <n v="201.68934039999999"/>
    <n v="0.10643275126547742"/>
  </r>
  <r>
    <x v="334"/>
    <x v="2"/>
    <n v="223.1556917996914"/>
    <n v="0.19085168337680081"/>
  </r>
  <r>
    <x v="334"/>
    <x v="3"/>
    <n v="265.74533123477704"/>
    <n v="0.34777945349328571"/>
  </r>
  <r>
    <x v="334"/>
    <x v="4"/>
    <n v="358.16609729999999"/>
    <n v="0.13239621630107842"/>
  </r>
  <r>
    <x v="334"/>
    <x v="5"/>
    <n v="405.58593338984389"/>
    <n v="3.4960096934514375"/>
  </r>
  <r>
    <x v="335"/>
    <x v="0"/>
    <n v="194.94302759999999"/>
    <n v="-3.8930355157775265E-2"/>
  </r>
  <r>
    <x v="335"/>
    <x v="1"/>
    <n v="187.35382630000001"/>
    <n v="0.21439924215606576"/>
  </r>
  <r>
    <x v="335"/>
    <x v="2"/>
    <n v="227.52234467375919"/>
    <n v="-3.0702778528603387E-2"/>
  </r>
  <r>
    <x v="335"/>
    <x v="3"/>
    <n v="220.5367765149322"/>
    <n v="0.34304186077529547"/>
  </r>
  <r>
    <x v="335"/>
    <x v="4"/>
    <n v="296.19012270000002"/>
    <n v="5.469154865764294E-3"/>
  </r>
  <r>
    <x v="335"/>
    <x v="5"/>
    <n v="297.81003235075605"/>
    <n v="4.3482764088974468"/>
  </r>
  <r>
    <x v="336"/>
    <x v="0"/>
    <n v="173.7503341"/>
    <n v="0.59820351274938943"/>
  </r>
  <r>
    <x v="336"/>
    <x v="1"/>
    <n v="277.68839430000003"/>
    <n v="-0.19005523253407725"/>
  </r>
  <r>
    <x v="336"/>
    <x v="2"/>
    <n v="224.91226194929899"/>
    <n v="-0.32415010844067749"/>
  </r>
  <r>
    <x v="336"/>
    <x v="3"/>
    <n v="152.00692784879567"/>
    <n v="-0.11291160667274579"/>
  </r>
  <r>
    <x v="336"/>
    <x v="4"/>
    <n v="134.84358140000001"/>
    <n v="0.79089585382515237"/>
  </r>
  <r>
    <x v="336"/>
    <x v="5"/>
    <n v="241.49081084419444"/>
    <n v="3.9885637728034915"/>
  </r>
  <r>
    <x v="337"/>
    <x v="0"/>
    <n v="197.7830821"/>
    <n v="0.11812696390375446"/>
  </r>
  <r>
    <x v="337"/>
    <x v="1"/>
    <n v="221.14659710000001"/>
    <n v="-7.0077937714431146E-2"/>
  </r>
  <r>
    <x v="337"/>
    <x v="2"/>
    <n v="205.64909964266781"/>
    <n v="0.29990324867758844"/>
  </r>
  <r>
    <x v="337"/>
    <x v="3"/>
    <n v="267.32393271312498"/>
    <n v="4.0266370008952654E-2"/>
  </r>
  <r>
    <x v="337"/>
    <x v="4"/>
    <n v="278.08809710000003"/>
    <n v="0.20592449219366457"/>
  </r>
  <r>
    <x v="337"/>
    <x v="5"/>
    <n v="335.35324728042002"/>
    <n v="3.9998936839055581"/>
  </r>
  <r>
    <x v="338"/>
    <x v="0"/>
    <n v="184.63500149999999"/>
    <n v="6.5954037430979814E-2"/>
  </r>
  <r>
    <x v="338"/>
    <x v="1"/>
    <n v="196.8124253"/>
    <n v="7.6465622718916099E-3"/>
  </r>
  <r>
    <x v="338"/>
    <x v="2"/>
    <n v="198.31736376593847"/>
    <n v="0.10823463531079022"/>
  </r>
  <r>
    <x v="338"/>
    <x v="3"/>
    <n v="219.78217130894214"/>
    <n v="0.18445558822909147"/>
  </r>
  <r>
    <x v="338"/>
    <x v="4"/>
    <n v="260.32222100000001"/>
    <n v="0.15405288221465127"/>
  </r>
  <r>
    <x v="338"/>
    <x v="5"/>
    <n v="300.42560944956944"/>
    <n v="4.0900912719516231"/>
  </r>
  <r>
    <x v="339"/>
    <x v="0"/>
    <n v="179.6932205"/>
    <n v="7.961535755323601E-3"/>
  </r>
  <r>
    <x v="339"/>
    <x v="1"/>
    <n v="181.12385449999999"/>
    <n v="7.0588461295019E-2"/>
  </r>
  <r>
    <x v="339"/>
    <x v="2"/>
    <n v="193.9091086929779"/>
    <n v="6.7362297346568054E-2"/>
  </r>
  <r>
    <x v="339"/>
    <x v="3"/>
    <n v="206.97127173096226"/>
    <n v="0.37061484585526022"/>
  </r>
  <r>
    <x v="339"/>
    <x v="4"/>
    <n v="283.67789770000002"/>
    <n v="0.20137147273607625"/>
  </r>
  <r>
    <x v="339"/>
    <x v="5"/>
    <n v="340.802533742523"/>
    <n v="3.5229309691352491"/>
  </r>
  <r>
    <x v="340"/>
    <x v="0"/>
    <n v="187.8612716763005"/>
    <n v="1.9519519329231197E-2"/>
  </r>
  <r>
    <x v="340"/>
    <x v="1"/>
    <n v="191.5282334"/>
    <n v="-0.21604169012217284"/>
  </r>
  <r>
    <x v="340"/>
    <x v="2"/>
    <n v="150.15015015015001"/>
    <n v="0"/>
  </r>
  <r>
    <x v="340"/>
    <x v="3"/>
    <n v="150.15015015015001"/>
    <n v="2.1152689606520028"/>
  </r>
  <r>
    <x v="340"/>
    <x v="4"/>
    <n v="467.7581022"/>
    <n v="3.5998615523263035E-2"/>
  </r>
  <r>
    <x v="340"/>
    <x v="5"/>
    <n v="484.59674627898897"/>
    <n v="2.0579951580035836"/>
  </r>
  <r>
    <x v="341"/>
    <x v="0"/>
    <n v="194.13282419999999"/>
    <n v="5.8590254105003778E-2"/>
  </r>
  <r>
    <x v="341"/>
    <x v="1"/>
    <n v="205.50711570000001"/>
    <n v="2.8804599427951109E-2"/>
  </r>
  <r>
    <x v="341"/>
    <x v="2"/>
    <n v="211.42666584733212"/>
    <n v="0.10538676066042472"/>
  </r>
  <r>
    <x v="341"/>
    <x v="3"/>
    <n v="233.7082372782165"/>
    <n v="6.6257552588313562E-2"/>
  </r>
  <r>
    <x v="341"/>
    <x v="4"/>
    <n v="249.1931731"/>
    <n v="0.28896074192634541"/>
  </r>
  <r>
    <x v="341"/>
    <x v="5"/>
    <n v="321.20021728195621"/>
    <n v="3.9528353580555349"/>
  </r>
  <r>
    <x v="342"/>
    <x v="0"/>
    <n v="232.85928730000001"/>
    <n v="-0.10505968039179862"/>
  </r>
  <r>
    <x v="342"/>
    <x v="1"/>
    <n v="208.39516499999999"/>
    <n v="0.40699233995533796"/>
  </r>
  <r>
    <x v="342"/>
    <x v="2"/>
    <n v="293.21040083872873"/>
    <n v="0.30236961965973086"/>
  </r>
  <r>
    <x v="342"/>
    <x v="3"/>
    <n v="381.86831822061237"/>
    <n v="1.640312086788227E-2"/>
  </r>
  <r>
    <x v="342"/>
    <x v="4"/>
    <n v="388.1321504"/>
    <n v="0.12760689093834182"/>
  </r>
  <r>
    <x v="342"/>
    <x v="5"/>
    <n v="437.66048738575688"/>
    <n v="3.9758718782637081"/>
  </r>
  <r>
    <x v="343"/>
    <x v="0"/>
    <n v="257.88938409999997"/>
    <n v="0.12241812748584581"/>
  </r>
  <r>
    <x v="343"/>
    <x v="1"/>
    <n v="289.45971960000003"/>
    <n v="-0.25193678987460405"/>
  </r>
  <r>
    <x v="343"/>
    <x v="2"/>
    <n v="216.53416704597302"/>
    <n v="9.905041475178079E-3"/>
  </r>
  <r>
    <x v="343"/>
    <x v="3"/>
    <n v="218.67894695135652"/>
    <n v="6.9394233693740356E-2"/>
  </r>
  <r>
    <x v="343"/>
    <x v="4"/>
    <n v="233.85400490000001"/>
    <n v="2.2325292846172955E-2"/>
  </r>
  <r>
    <x v="343"/>
    <x v="5"/>
    <n v="239.07486404264287"/>
    <n v="5.7859729929208257"/>
  </r>
  <r>
    <x v="344"/>
    <x v="0"/>
    <n v="214.7107178"/>
    <n v="-0.14239103251696181"/>
  </r>
  <r>
    <x v="344"/>
    <x v="1"/>
    <n v="184.13783699999999"/>
    <n v="0.25915537558692253"/>
  </r>
  <r>
    <x v="344"/>
    <x v="2"/>
    <n v="231.85814730749851"/>
    <n v="6.1259673098587458E-2"/>
  </r>
  <r>
    <x v="344"/>
    <x v="3"/>
    <n v="246.06170161680001"/>
    <n v="-3.5819379687644315E-2"/>
  </r>
  <r>
    <x v="344"/>
    <x v="4"/>
    <n v="237.24792410000001"/>
    <n v="-0.12105352405001406"/>
  </r>
  <r>
    <x v="344"/>
    <x v="5"/>
    <n v="208.52822681414474"/>
    <n v="6.3170181053254701"/>
  </r>
  <r>
    <x v="345"/>
    <x v="0"/>
    <n v="233.74765360000001"/>
    <n v="3.1260025020417921E-2"/>
  </r>
  <r>
    <x v="345"/>
    <x v="1"/>
    <n v="241.05461109999999"/>
    <n v="0.20307441086835759"/>
  </r>
  <r>
    <x v="345"/>
    <x v="2"/>
    <n v="290.00663423623354"/>
    <n v="8.0020113311452701E-2"/>
  </r>
  <r>
    <x v="345"/>
    <x v="3"/>
    <n v="313.21299796888997"/>
    <n v="5.2236300655489031E-2"/>
  </r>
  <r>
    <x v="345"/>
    <x v="4"/>
    <n v="329.57408629999998"/>
    <n v="-6.7626049177670178E-2"/>
  </r>
  <r>
    <x v="345"/>
    <x v="5"/>
    <n v="307.28629293219046"/>
    <n v="5.2782471437513561"/>
  </r>
  <r>
    <x v="346"/>
    <x v="0"/>
    <n v="295.60808589999999"/>
    <n v="-6.380274525501399E-2"/>
  </r>
  <r>
    <x v="346"/>
    <x v="1"/>
    <n v="276.7474785"/>
    <n v="0.3038652779596191"/>
  </r>
  <r>
    <x v="346"/>
    <x v="2"/>
    <n v="360.84142797902621"/>
    <n v="0.15054121228863784"/>
  </r>
  <r>
    <x v="346"/>
    <x v="3"/>
    <n v="415.16293399095201"/>
    <n v="0.25545398547395215"/>
  </r>
  <r>
    <x v="346"/>
    <x v="4"/>
    <n v="521.21796010000003"/>
    <n v="1.0104997422425419E-3"/>
  </r>
  <r>
    <x v="346"/>
    <x v="5"/>
    <n v="521.74465071433326"/>
    <n v="4.0396674616292358"/>
  </r>
  <r>
    <x v="347"/>
    <x v="0"/>
    <n v="300.87139780000001"/>
    <n v="0.120447157041127"/>
  </r>
  <r>
    <x v="347"/>
    <x v="1"/>
    <n v="337.11050230000001"/>
    <n v="4.2570125648980058E-2"/>
  </r>
  <r>
    <x v="347"/>
    <x v="2"/>
    <n v="351.46133874050179"/>
    <n v="0.21370692698048688"/>
  </r>
  <r>
    <x v="347"/>
    <x v="3"/>
    <n v="426.57106139518237"/>
    <n v="0.20502253861003555"/>
  </r>
  <r>
    <x v="347"/>
    <x v="4"/>
    <n v="514.0277433"/>
    <n v="0.14694442487240536"/>
  </r>
  <r>
    <x v="347"/>
    <x v="5"/>
    <n v="589.56125440767892"/>
    <n v="3.6739523747543581"/>
  </r>
  <r>
    <x v="348"/>
    <x v="0"/>
    <n v="225.4713687"/>
    <n v="0.59202656980189783"/>
  </r>
  <r>
    <x v="348"/>
    <x v="1"/>
    <n v="358.95640969999999"/>
    <n v="-0.25656354781840401"/>
  </r>
  <r>
    <x v="348"/>
    <x v="2"/>
    <n v="266.86127971521142"/>
    <n v="0.21511344946242109"/>
  </r>
  <r>
    <x v="348"/>
    <x v="3"/>
    <n v="324.26673012270658"/>
    <n v="0.53723299183783491"/>
  </r>
  <r>
    <x v="348"/>
    <x v="4"/>
    <n v="498.47351570000001"/>
    <n v="0.10828575758194148"/>
  </r>
  <r>
    <x v="348"/>
    <x v="5"/>
    <n v="552.45109798210831"/>
    <n v="3.4041100181533506"/>
  </r>
  <r>
    <x v="349"/>
    <x v="0"/>
    <n v="260.24188850000002"/>
    <n v="-2.8586512889526652E-2"/>
  </r>
  <r>
    <x v="349"/>
    <x v="1"/>
    <n v="252.80248040000001"/>
    <n v="0.5503014367111646"/>
  </r>
  <r>
    <x v="349"/>
    <x v="2"/>
    <n v="391.92004856826605"/>
    <n v="0.36225001648035343"/>
  </r>
  <r>
    <x v="349"/>
    <x v="3"/>
    <n v="533.89309262110135"/>
    <n v="-0.11031767901687491"/>
  </r>
  <r>
    <x v="349"/>
    <x v="4"/>
    <n v="474.99524580000002"/>
    <n v="0.34161624986164218"/>
  </r>
  <r>
    <x v="349"/>
    <x v="5"/>
    <n v="637.26134037230497"/>
    <n v="3.4328921880579157"/>
  </r>
  <r>
    <x v="350"/>
    <x v="0"/>
    <n v="365.91850030000001"/>
    <n v="0.13720303772244119"/>
  </r>
  <r>
    <x v="350"/>
    <x v="1"/>
    <n v="416.12363010000001"/>
    <n v="2.6421070166891217E-2"/>
  </r>
  <r>
    <x v="350"/>
    <x v="2"/>
    <n v="427.1180617289736"/>
    <n v="0.1008526176201163"/>
  </r>
  <r>
    <x v="350"/>
    <x v="3"/>
    <n v="470.194036287171"/>
    <n v="0.18055636197175937"/>
  </r>
  <r>
    <x v="350"/>
    <x v="4"/>
    <n v="555.09056090000001"/>
    <n v="9.0814729095866645E-2"/>
  </r>
  <r>
    <x v="350"/>
    <x v="5"/>
    <n v="605.50095981180618"/>
    <n v="4.2310557553623704"/>
  </r>
  <r>
    <x v="351"/>
    <x v="0"/>
    <n v="241.65785339999999"/>
    <n v="0.1650724701835824"/>
  </r>
  <r>
    <x v="351"/>
    <x v="1"/>
    <n v="281.54891220000002"/>
    <n v="-0.12323355592625938"/>
  </r>
  <r>
    <x v="351"/>
    <x v="2"/>
    <n v="246.85263858242382"/>
    <n v="5.8814240777774765E-2"/>
  </r>
  <r>
    <x v="351"/>
    <x v="3"/>
    <n v="261.37108910463951"/>
    <n v="0.20237491444275266"/>
  </r>
  <r>
    <x v="351"/>
    <x v="4"/>
    <n v="314.26604090000001"/>
    <n v="-1.983072825925564E-2"/>
  </r>
  <r>
    <x v="351"/>
    <x v="5"/>
    <n v="308.03391644179999"/>
    <n v="4.9613020905846721"/>
  </r>
  <r>
    <x v="352"/>
    <x v="0"/>
    <n v="230.45380660000001"/>
    <n v="0.5424398318443745"/>
  </r>
  <r>
    <x v="352"/>
    <x v="1"/>
    <n v="355.46113070000001"/>
    <n v="-0.28216980170666339"/>
  </r>
  <r>
    <x v="352"/>
    <x v="2"/>
    <n v="255.16073393595465"/>
    <n v="0.12981722243550614"/>
  </r>
  <r>
    <x v="352"/>
    <x v="3"/>
    <n v="288.28499169012548"/>
    <n v="0.48097691210688148"/>
  </r>
  <r>
    <x v="352"/>
    <x v="4"/>
    <n v="426.94341680000002"/>
    <n v="0.22745762591375276"/>
  </r>
  <r>
    <x v="352"/>
    <x v="5"/>
    <n v="524.05495278483386"/>
    <n v="3.370848161084405"/>
  </r>
  <r>
    <x v="353"/>
    <x v="0"/>
    <n v="202.89652369999999"/>
    <n v="2.3124699794942936E-2"/>
  </r>
  <r>
    <x v="353"/>
    <x v="1"/>
    <n v="207.58844490000001"/>
    <n v="0.41743303604447191"/>
  </r>
  <r>
    <x v="353"/>
    <x v="2"/>
    <n v="294.24271970235759"/>
    <n v="2.8049129925317485E-2"/>
  </r>
  <r>
    <x v="353"/>
    <x v="3"/>
    <n v="302.49597197686779"/>
    <n v="0.15126103043326206"/>
  </r>
  <r>
    <x v="353"/>
    <x v="4"/>
    <n v="348.25182439999998"/>
    <n v="-0.17891383050015111"/>
  </r>
  <r>
    <x v="353"/>
    <x v="5"/>
    <n v="285.94475651792999"/>
    <n v="5.3533813054790249"/>
  </r>
  <r>
    <x v="354"/>
    <x v="0"/>
    <n v="212.83990230000001"/>
    <n v="4.9488019333675463E-2"/>
  </r>
  <r>
    <x v="354"/>
    <x v="1"/>
    <n v="223.3729275"/>
    <n v="0.42091306186980709"/>
  </r>
  <r>
    <x v="354"/>
    <x v="2"/>
    <n v="317.39351035284744"/>
    <n v="0.17953656726849807"/>
  </r>
  <r>
    <x v="354"/>
    <x v="3"/>
    <n v="374.37725167489617"/>
    <n v="8.3200193883982421E-2"/>
  </r>
  <r>
    <x v="354"/>
    <x v="4"/>
    <n v="405.52551160000002"/>
    <n v="-6.0930667547452327E-3"/>
  </r>
  <r>
    <x v="354"/>
    <x v="5"/>
    <n v="403.054617587069"/>
    <n v="4.4862223623627893"/>
  </r>
  <r>
    <x v="355"/>
    <x v="0"/>
    <n v="222.54935420000001"/>
    <n v="4.528760434389964E-2"/>
  </r>
  <r>
    <x v="355"/>
    <x v="1"/>
    <n v="232.62808129999999"/>
    <n v="0.16493370296940321"/>
  </r>
  <r>
    <x v="355"/>
    <x v="2"/>
    <n v="270.99629216347637"/>
    <n v="9.9644765674980415E-2"/>
  </r>
  <r>
    <x v="355"/>
    <x v="3"/>
    <n v="297.9996541948945"/>
    <n v="0.45948255535744642"/>
  </r>
  <r>
    <x v="355"/>
    <x v="4"/>
    <n v="434.92529680000001"/>
    <n v="-2.8249611857795322E-2"/>
  </r>
  <r>
    <x v="355"/>
    <x v="5"/>
    <n v="422.63882597826358"/>
    <n v="3.9807850290844633"/>
  </r>
  <r>
    <x v="356"/>
    <x v="0"/>
    <n v="223.7721052"/>
    <n v="0.123673350953486"/>
  </r>
  <r>
    <x v="356"/>
    <x v="1"/>
    <n v="251.44675129999999"/>
    <n v="6.3001819433656722E-2"/>
  </r>
  <r>
    <x v="356"/>
    <x v="2"/>
    <n v="267.28835412258218"/>
    <n v="4.8838340523450277E-2"/>
  </r>
  <r>
    <x v="356"/>
    <x v="3"/>
    <n v="280.34227377917341"/>
    <n v="0.12159732587343747"/>
  </r>
  <r>
    <x v="356"/>
    <x v="4"/>
    <n v="314.43114459999998"/>
    <n v="4.4081411044348144E-2"/>
  </r>
  <r>
    <x v="356"/>
    <x v="5"/>
    <n v="328.29171313025745"/>
    <n v="4.7249958547200981"/>
  </r>
  <r>
    <x v="357"/>
    <x v="0"/>
    <n v="262.22622530000001"/>
    <n v="-0.16772304390868267"/>
  </r>
  <r>
    <x v="357"/>
    <x v="1"/>
    <n v="218.24484459999999"/>
    <n v="0.26356128540652035"/>
  </r>
  <r>
    <x v="357"/>
    <x v="2"/>
    <n v="275.76573637612228"/>
    <n v="8.4757209468636727E-2"/>
  </r>
  <r>
    <x v="357"/>
    <x v="3"/>
    <n v="299.13887065842613"/>
    <n v="0.11672744824073679"/>
  </r>
  <r>
    <x v="357"/>
    <x v="4"/>
    <n v="334.05658770000002"/>
    <n v="6.1368263787012302E-2"/>
  </r>
  <r>
    <x v="357"/>
    <x v="5"/>
    <n v="354.55706049376283"/>
    <n v="4.5305763864728172"/>
  </r>
  <r>
    <x v="358"/>
    <x v="0"/>
    <n v="287.60603650000002"/>
    <n v="0.26429068501140435"/>
  </r>
  <r>
    <x v="358"/>
    <x v="1"/>
    <n v="363.61763289999999"/>
    <n v="-0.17001935542361785"/>
  </r>
  <r>
    <x v="358"/>
    <x v="2"/>
    <n v="301.79559733368029"/>
    <n v="0.1571257035632492"/>
  </r>
  <r>
    <x v="358"/>
    <x v="3"/>
    <n v="349.21544289702587"/>
    <n v="0.20259210078471784"/>
  </r>
  <r>
    <x v="358"/>
    <x v="4"/>
    <n v="419.96373310000001"/>
    <n v="-0.10284642437215669"/>
  </r>
  <r>
    <x v="358"/>
    <x v="5"/>
    <n v="376.77196478468227"/>
    <n v="5.1970224167132812"/>
  </r>
  <r>
    <x v="359"/>
    <x v="0"/>
    <n v="265.63704419999999"/>
    <n v="0.1832530453220575"/>
  </r>
  <r>
    <x v="359"/>
    <x v="1"/>
    <n v="314.31584149999998"/>
    <n v="-4.4487805582517595E-2"/>
  </r>
  <r>
    <x v="359"/>
    <x v="2"/>
    <n v="300.33261945184256"/>
    <n v="0.22820257928072066"/>
  </r>
  <r>
    <x v="359"/>
    <x v="3"/>
    <n v="368.86929785288817"/>
    <n v="0.12156794942851518"/>
  </r>
  <r>
    <x v="359"/>
    <x v="4"/>
    <n v="413.71198199999998"/>
    <n v="0.13266478734258741"/>
  </r>
  <r>
    <x v="359"/>
    <x v="5"/>
    <n v="468.59699411311033"/>
    <n v="4.1343071037365933"/>
  </r>
  <r>
    <x v="360"/>
    <x v="0"/>
    <n v="201.6922902"/>
    <n v="0.27588732690189854"/>
  </r>
  <r>
    <x v="360"/>
    <x v="1"/>
    <n v="257.336637"/>
    <n v="3.335507231463408E-3"/>
  </r>
  <r>
    <x v="360"/>
    <x v="2"/>
    <n v="258.19498521363397"/>
    <n v="0.14284002684379549"/>
  </r>
  <r>
    <x v="360"/>
    <x v="3"/>
    <n v="295.07556383248283"/>
    <n v="1.5379861916493915"/>
  </r>
  <r>
    <x v="360"/>
    <x v="4"/>
    <n v="748.89770650000003"/>
    <n v="-0.1749224327995976"/>
  </r>
  <r>
    <x v="360"/>
    <x v="5"/>
    <n v="617.89869776098101"/>
    <n v="3.1521133611252039"/>
  </r>
  <r>
    <x v="361"/>
    <x v="0"/>
    <n v="212.28753510000001"/>
    <n v="0.28599080380014252"/>
  </r>
  <r>
    <x v="361"/>
    <x v="1"/>
    <n v="272.99981789999998"/>
    <n v="5.2576515112345887E-2"/>
  </r>
  <r>
    <x v="361"/>
    <x v="2"/>
    <n v="287.35319695148701"/>
    <n v="0.10247433298815331"/>
  </r>
  <r>
    <x v="361"/>
    <x v="3"/>
    <n v="316.79952414110409"/>
    <n v="1.34278136005066E-2"/>
  </r>
  <r>
    <x v="361"/>
    <x v="4"/>
    <n v="321.05344910000002"/>
    <n v="8.3106802929451301E-2"/>
  </r>
  <r>
    <x v="361"/>
    <x v="5"/>
    <n v="347.73517482417435"/>
    <n v="4.6499434226670662"/>
  </r>
  <r>
    <x v="362"/>
    <x v="0"/>
    <n v="234.1718175"/>
    <n v="0.11293401991040197"/>
  </r>
  <r>
    <x v="362"/>
    <x v="1"/>
    <n v="260.61778220000002"/>
    <n v="0.18848857196269778"/>
  </r>
  <r>
    <x v="362"/>
    <x v="2"/>
    <n v="309.74125579496342"/>
    <n v="0.54224800676217122"/>
  </r>
  <r>
    <x v="362"/>
    <x v="3"/>
    <n v="477.69783436179415"/>
    <n v="8.1971910110333265E-2"/>
  </r>
  <r>
    <x v="362"/>
    <x v="4"/>
    <n v="516.85563830000001"/>
    <n v="0.15163755185244254"/>
  </r>
  <r>
    <x v="362"/>
    <x v="5"/>
    <n v="595.23036195294355"/>
    <n v="3.4403285042889791"/>
  </r>
  <r>
    <x v="363"/>
    <x v="0"/>
    <n v="260.08282120000001"/>
    <n v="1.7909850325785355E-2"/>
  </r>
  <r>
    <x v="363"/>
    <x v="1"/>
    <n v="264.74086560000001"/>
    <n v="1.8411134300997289E-2"/>
  </r>
  <r>
    <x v="363"/>
    <x v="2"/>
    <n v="269.61504523152388"/>
    <n v="0.14317741931292544"/>
  </r>
  <r>
    <x v="363"/>
    <x v="3"/>
    <n v="308.21783161571113"/>
    <n v="-3.4827838024294143E-2"/>
  </r>
  <r>
    <x v="363"/>
    <x v="4"/>
    <n v="297.48327089999998"/>
    <n v="0.2580841803189588"/>
  </r>
  <r>
    <x v="363"/>
    <x v="5"/>
    <n v="374.25899702882924"/>
    <n v="4.3384414240942677"/>
  </r>
  <r>
    <x v="364"/>
    <x v="0"/>
    <n v="296.17914450000001"/>
    <n v="0.10776042808105285"/>
  </r>
  <r>
    <x v="364"/>
    <x v="1"/>
    <n v="328.09553590000002"/>
    <n v="9.4808634972885844E-2"/>
  </r>
  <r>
    <x v="364"/>
    <x v="2"/>
    <n v="359.20182579937648"/>
    <n v="0.16893703289870354"/>
  </r>
  <r>
    <x v="364"/>
    <x v="3"/>
    <n v="419.88431646172012"/>
    <n v="0.17407144390196183"/>
  </r>
  <r>
    <x v="364"/>
    <x v="4"/>
    <n v="492.97418570000002"/>
    <n v="5.6352527908634367E-3"/>
  </r>
  <r>
    <x v="364"/>
    <x v="5"/>
    <n v="495.75221985578958"/>
    <n v="4.4110976576658425"/>
  </r>
  <r>
    <x v="365"/>
    <x v="0"/>
    <n v="192.58755479999999"/>
    <n v="0.2808570053042701"/>
  </r>
  <r>
    <x v="365"/>
    <x v="1"/>
    <n v="246.67711869999999"/>
    <n v="0.14413616424828748"/>
  </r>
  <r>
    <x v="365"/>
    <x v="2"/>
    <n v="282.2322123972375"/>
    <n v="0.32780373622060738"/>
  </r>
  <r>
    <x v="365"/>
    <x v="3"/>
    <n v="374.74898610285999"/>
    <n v="0.11934469059474445"/>
  </r>
  <r>
    <x v="365"/>
    <x v="4"/>
    <n v="419.4732879"/>
    <n v="3.0229203530228739E-2"/>
  </r>
  <r>
    <x v="365"/>
    <x v="5"/>
    <n v="432.15363129542334"/>
    <n v="3.9700772424753166"/>
  </r>
  <r>
    <x v="366"/>
    <x v="0"/>
    <n v="166.61285899999999"/>
    <n v="1.0503630839201916"/>
  </r>
  <r>
    <x v="366"/>
    <x v="1"/>
    <n v="341.61685540000002"/>
    <n v="-0.15432918041783678"/>
  </r>
  <r>
    <x v="366"/>
    <x v="2"/>
    <n v="288.89540608919935"/>
    <n v="0.79823749109333964"/>
  </r>
  <r>
    <x v="366"/>
    <x v="3"/>
    <n v="519.50255023423335"/>
    <n v="-3.7928722631581271E-2"/>
  </r>
  <r>
    <x v="366"/>
    <x v="4"/>
    <n v="499.7984821"/>
    <n v="0.23981124889037791"/>
  </r>
  <r>
    <x v="366"/>
    <x v="5"/>
    <n v="619.65578028591619"/>
    <n v="3.3743966657463815"/>
  </r>
  <r>
    <x v="367"/>
    <x v="0"/>
    <n v="258.07685830000003"/>
    <n v="2.6427946484343854E-2"/>
  </r>
  <r>
    <x v="367"/>
    <x v="1"/>
    <n v="264.89729970000002"/>
    <n v="7.9364099180593062E-2"/>
  </r>
  <r>
    <x v="367"/>
    <x v="2"/>
    <n v="285.92063526606211"/>
    <n v="0.14815938641725881"/>
  </r>
  <r>
    <x v="367"/>
    <x v="3"/>
    <n v="328.28246115111472"/>
    <n v="0.45308511891659503"/>
  </r>
  <r>
    <x v="367"/>
    <x v="4"/>
    <n v="477.02235910000002"/>
    <n v="-4.4114725133591404E-3"/>
  </r>
  <r>
    <x v="367"/>
    <x v="5"/>
    <n v="474.91798807457263"/>
    <n v="3.8912669679117484"/>
  </r>
  <r>
    <x v="368"/>
    <x v="0"/>
    <n v="231.50055620000001"/>
    <n v="0.33705246795428645"/>
  </r>
  <r>
    <x v="368"/>
    <x v="1"/>
    <n v="309.52839"/>
    <n v="5.3000746969430884E-3"/>
  </r>
  <r>
    <x v="368"/>
    <x v="2"/>
    <n v="311.16891358782453"/>
    <n v="0.15280941160051545"/>
  </r>
  <r>
    <x v="368"/>
    <x v="3"/>
    <n v="358.71845218155164"/>
    <n v="0.10065505969616045"/>
  </r>
  <r>
    <x v="368"/>
    <x v="4"/>
    <n v="394.8252794"/>
    <n v="-9.0592339226728422E-2"/>
  </r>
  <r>
    <x v="368"/>
    <x v="5"/>
    <n v="359.05713375330737"/>
    <n v="5.1065877701219797"/>
  </r>
  <r>
    <x v="369"/>
    <x v="0"/>
    <n v="191.76928960000001"/>
    <n v="4.9418745930422385E-2"/>
  </r>
  <r>
    <x v="369"/>
    <x v="1"/>
    <n v="201.2462874"/>
    <n v="-0.21582978703923333"/>
  </r>
  <r>
    <x v="369"/>
    <x v="2"/>
    <n v="157.81134404802165"/>
    <n v="0.40354242178710809"/>
  </r>
  <r>
    <x v="369"/>
    <x v="3"/>
    <n v="221.49491601063883"/>
    <n v="0.15734355766290919"/>
  </r>
  <r>
    <x v="369"/>
    <x v="4"/>
    <n v="256.34571410000001"/>
    <n v="3.7942610877636535E-2"/>
  </r>
  <r>
    <x v="369"/>
    <x v="5"/>
    <n v="266.07213978024618"/>
    <n v="4.3630805625916445"/>
  </r>
  <r>
    <x v="370"/>
    <x v="0"/>
    <n v="175.876779"/>
    <n v="7.4665197842860256E-2"/>
  </r>
  <r>
    <x v="370"/>
    <x v="1"/>
    <n v="189.00865350000001"/>
    <n v="0.11523599028887428"/>
  </r>
  <r>
    <x v="370"/>
    <x v="2"/>
    <n v="210.78925285923921"/>
    <n v="7.0606243674066163E-2"/>
  </r>
  <r>
    <x v="370"/>
    <x v="3"/>
    <n v="225.672290210493"/>
    <n v="0.19710824730859555"/>
  </r>
  <r>
    <x v="370"/>
    <x v="4"/>
    <n v="270.1541598"/>
    <n v="6.9476975065832364E-2"/>
  </r>
  <r>
    <x v="370"/>
    <x v="5"/>
    <n v="288.9236536243555"/>
    <n v="4.2911673637386079"/>
  </r>
  <r>
    <x v="371"/>
    <x v="0"/>
    <n v="182.81514290000001"/>
    <n v="8.4419289645179557E-2"/>
  </r>
  <r>
    <x v="371"/>
    <x v="1"/>
    <n v="198.2482674"/>
    <n v="3.9901833626717655E-2"/>
  </r>
  <r>
    <x v="371"/>
    <x v="2"/>
    <n v="206.15873678257984"/>
    <n v="0.23019771379450807"/>
  </r>
  <r>
    <x v="371"/>
    <x v="3"/>
    <n v="253.61600666869347"/>
    <n v="4.0871232330565839E-2"/>
  </r>
  <r>
    <x v="371"/>
    <x v="4"/>
    <n v="263.98160539999998"/>
    <n v="0.16966600111748431"/>
  </r>
  <r>
    <x v="371"/>
    <x v="5"/>
    <n v="308.77030875679168"/>
    <n v="4.1774675852123559"/>
  </r>
  <r>
    <x v="372"/>
    <x v="0"/>
    <n v="178.3717158"/>
    <n v="0.11113068297344934"/>
  </r>
  <r>
    <x v="372"/>
    <x v="1"/>
    <n v="198.19428640000001"/>
    <n v="0.17492759447884093"/>
  </r>
  <r>
    <x v="372"/>
    <x v="2"/>
    <n v="232.86393615940247"/>
    <n v="0.11647663283272873"/>
  </r>
  <r>
    <x v="372"/>
    <x v="3"/>
    <n v="259.98714335142517"/>
    <n v="0.15861408074642314"/>
  </r>
  <r>
    <x v="372"/>
    <x v="4"/>
    <n v="301.22476510000001"/>
    <n v="0.11468019910578646"/>
  </r>
  <r>
    <x v="372"/>
    <x v="5"/>
    <n v="335.76928113726177"/>
    <n v="4.0689666539555605"/>
  </r>
  <r>
    <x v="373"/>
    <x v="0"/>
    <n v="183.5827347"/>
    <n v="0.12829021878602617"/>
  </r>
  <r>
    <x v="373"/>
    <x v="1"/>
    <n v="207.1346039"/>
    <n v="0.10740187034403999"/>
  </r>
  <r>
    <x v="373"/>
    <x v="2"/>
    <n v="229.38124777183188"/>
    <n v="5.6937751787893724E-2"/>
  </r>
  <r>
    <x v="373"/>
    <x v="3"/>
    <n v="242.4417003222618"/>
    <n v="0.15847175558770968"/>
  </r>
  <r>
    <x v="373"/>
    <x v="4"/>
    <n v="280.86186220000002"/>
    <n v="0.31641445393485484"/>
  </r>
  <r>
    <x v="373"/>
    <x v="5"/>
    <n v="369.73061495913947"/>
    <n v="3.5943505008583556"/>
  </r>
  <r>
    <x v="374"/>
    <x v="0"/>
    <n v="203.36533130000001"/>
    <n v="3.6937096170629333E-2"/>
  </r>
  <r>
    <x v="374"/>
    <x v="1"/>
    <n v="210.8770561"/>
    <n v="0.19385931992140115"/>
  </r>
  <r>
    <x v="374"/>
    <x v="2"/>
    <n v="251.75753878257316"/>
    <n v="0.44241417988767168"/>
  </r>
  <r>
    <x v="374"/>
    <x v="3"/>
    <n v="363.13864383360396"/>
    <n v="0.25260623380096314"/>
  </r>
  <r>
    <x v="374"/>
    <x v="4"/>
    <n v="454.86972900000001"/>
    <n v="6.3215616093178634E-2"/>
  </r>
  <r>
    <x v="374"/>
    <x v="5"/>
    <n v="483.62459916087221"/>
    <n v="3.4531503396630789"/>
  </r>
  <r>
    <x v="375"/>
    <x v="0"/>
    <n v="191.94372509999999"/>
    <n v="0.16611688078570075"/>
  </r>
  <r>
    <x v="375"/>
    <x v="1"/>
    <n v="223.82881800000001"/>
    <n v="-2.5592216760132302E-3"/>
  </r>
  <r>
    <x v="375"/>
    <x v="2"/>
    <n v="223.25599043725799"/>
    <n v="0.32780962791791191"/>
  </r>
  <r>
    <x v="375"/>
    <x v="3"/>
    <n v="296.44145359294043"/>
    <n v="0.20745695536733838"/>
  </r>
  <r>
    <x v="375"/>
    <x v="4"/>
    <n v="357.94029499999999"/>
    <n v="0.14700587410306828"/>
  </r>
  <r>
    <x v="375"/>
    <x v="5"/>
    <n v="410.55962094318511"/>
    <n v="3.5974819346509257"/>
  </r>
  <r>
    <x v="376"/>
    <x v="0"/>
    <n v="236.2926195"/>
    <n v="3.9015878784144566E-2"/>
  </r>
  <r>
    <x v="376"/>
    <x v="1"/>
    <n v="245.5117837"/>
    <n v="2.145062074992499E-2"/>
  </r>
  <r>
    <x v="376"/>
    <x v="2"/>
    <n v="250.77816386178631"/>
    <n v="0.14921580185936853"/>
  </r>
  <r>
    <x v="376"/>
    <x v="3"/>
    <n v="288.19822867124287"/>
    <n v="0.3839389708913854"/>
  </r>
  <r>
    <x v="376"/>
    <x v="4"/>
    <n v="398.84876000000003"/>
    <n v="0.23752222393365638"/>
  </r>
  <r>
    <x v="376"/>
    <x v="5"/>
    <n v="493.5842044883812"/>
    <n v="3.2860596110548403"/>
  </r>
  <r>
    <x v="377"/>
    <x v="0"/>
    <n v="195.36723409999999"/>
    <n v="-2.2998337570260943E-2"/>
  </r>
  <r>
    <x v="377"/>
    <x v="1"/>
    <n v="190.8741125"/>
    <n v="0.18377250475556525"/>
  </r>
  <r>
    <x v="377"/>
    <x v="2"/>
    <n v="225.95152624712054"/>
    <n v="0.28908260684721876"/>
  </r>
  <r>
    <x v="377"/>
    <x v="3"/>
    <n v="291.27018247574591"/>
    <n v="0.30807220828972465"/>
  </r>
  <r>
    <x v="377"/>
    <x v="4"/>
    <n v="381.00243080000001"/>
    <n v="0.12747270196908936"/>
  </r>
  <r>
    <x v="377"/>
    <x v="5"/>
    <n v="429.56984011086701"/>
    <n v="3.4346161475223176"/>
  </r>
  <r>
    <x v="378"/>
    <x v="0"/>
    <n v="197.6517614"/>
    <n v="9.4435153867543573E-2"/>
  </r>
  <r>
    <x v="378"/>
    <x v="1"/>
    <n v="216.31703590000001"/>
    <n v="-3.1206984930104643E-2"/>
  </r>
  <r>
    <x v="378"/>
    <x v="2"/>
    <n v="209.5664334205438"/>
    <n v="0.27476263201898177"/>
  </r>
  <r>
    <x v="378"/>
    <x v="3"/>
    <n v="267.14745825000313"/>
    <n v="0.15953526314337058"/>
  </r>
  <r>
    <x v="378"/>
    <x v="4"/>
    <n v="309.76689829999998"/>
    <n v="0.1755225689661819"/>
  </r>
  <r>
    <x v="378"/>
    <x v="5"/>
    <n v="364.13798007030198"/>
    <n v="3.8003788334098627"/>
  </r>
  <r>
    <x v="379"/>
    <x v="0"/>
    <n v="203.6347605"/>
    <n v="3.4046262941439261E-2"/>
  </r>
  <r>
    <x v="379"/>
    <x v="1"/>
    <n v="210.56776310000001"/>
    <n v="0.15795908027328956"/>
  </r>
  <r>
    <x v="379"/>
    <x v="2"/>
    <n v="243.82885329447993"/>
    <n v="0.21193527062065759"/>
  </r>
  <r>
    <x v="379"/>
    <x v="3"/>
    <n v="295.50478730257015"/>
    <n v="0.19587668283073664"/>
  </r>
  <r>
    <x v="379"/>
    <x v="4"/>
    <n v="353.38728479999997"/>
    <n v="0.16008164718564041"/>
  </r>
  <r>
    <x v="379"/>
    <x v="5"/>
    <n v="409.958103445245"/>
    <n v="3.6391919969651472"/>
  </r>
  <r>
    <x v="380"/>
    <x v="0"/>
    <n v="195.6510414"/>
    <n v="7.0551087800138898E-2"/>
  </r>
  <r>
    <x v="380"/>
    <x v="1"/>
    <n v="209.45443520000001"/>
    <n v="5.9001504409873236E-2"/>
  </r>
  <r>
    <x v="380"/>
    <x v="2"/>
    <n v="221.81256198212031"/>
    <n v="0.15148986776954362"/>
  </r>
  <r>
    <x v="380"/>
    <x v="3"/>
    <n v="255.41491766641542"/>
    <n v="0.23449419392099968"/>
  </r>
  <r>
    <x v="380"/>
    <x v="4"/>
    <n v="315.30823290000001"/>
    <n v="3.6718867486900335E-2"/>
  </r>
  <r>
    <x v="380"/>
    <x v="5"/>
    <n v="326.88599412138382"/>
    <n v="4.2074879332038986"/>
  </r>
  <r>
    <x v="381"/>
    <x v="0"/>
    <n v="433.1257549"/>
    <n v="-0.25386040025577805"/>
  </r>
  <r>
    <x v="381"/>
    <x v="1"/>
    <n v="323.17227739999998"/>
    <n v="0.59941008596996892"/>
  </r>
  <r>
    <x v="381"/>
    <x v="2"/>
    <n v="516.88499997944461"/>
    <n v="8.2130251744587327E-3"/>
  </r>
  <r>
    <x v="381"/>
    <x v="3"/>
    <n v="521.13018949657589"/>
    <n v="2.0509954938034439E-2"/>
  </r>
  <r>
    <x v="381"/>
    <x v="4"/>
    <n v="531.81854620000001"/>
    <n v="8.8104096665610046E-2"/>
  </r>
  <r>
    <x v="381"/>
    <x v="5"/>
    <n v="578.67393880296902"/>
    <n v="4.4626923002738836"/>
  </r>
  <r>
    <x v="382"/>
    <x v="0"/>
    <n v="258.94739829999997"/>
    <n v="-0.15917583482436548"/>
  </r>
  <r>
    <x v="382"/>
    <x v="1"/>
    <n v="217.72923"/>
    <n v="0.31011866995747633"/>
  </r>
  <r>
    <x v="382"/>
    <x v="2"/>
    <n v="285.25112921846545"/>
    <n v="0.88885558043449397"/>
  </r>
  <r>
    <x v="382"/>
    <x v="3"/>
    <n v="538.79818724953941"/>
    <n v="-1.17803680482683E-2"/>
  </r>
  <r>
    <x v="382"/>
    <x v="4"/>
    <n v="532.45094630000006"/>
    <n v="0.25343596794826145"/>
  </r>
  <r>
    <x v="382"/>
    <x v="5"/>
    <n v="667.39316726050833"/>
    <n v="3.0061478169680536"/>
  </r>
  <r>
    <x v="383"/>
    <x v="0"/>
    <n v="242.09691090000001"/>
    <n v="1.0099223451099388E-2"/>
  </r>
  <r>
    <x v="383"/>
    <x v="1"/>
    <n v="244.54190170000001"/>
    <n v="9.7441212700662666E-2"/>
  </r>
  <r>
    <x v="383"/>
    <x v="2"/>
    <n v="268.37036115777425"/>
    <n v="0.24780336970598596"/>
  </r>
  <r>
    <x v="383"/>
    <x v="3"/>
    <n v="334.87344098188316"/>
    <n v="-9.1310004436981979E-2"/>
  </r>
  <r>
    <x v="383"/>
    <x v="4"/>
    <n v="304.29614559999999"/>
    <n v="8.2574805853408734E-2"/>
  </r>
  <r>
    <x v="383"/>
    <x v="5"/>
    <n v="329.42334074486058"/>
    <n v="4.8974432859375785"/>
  </r>
  <r>
    <x v="384"/>
    <x v="0"/>
    <n v="217.05426360000001"/>
    <n v="4.4516600778717929E-3"/>
  </r>
  <r>
    <x v="384"/>
    <x v="1"/>
    <n v="218.02051539999999"/>
    <n v="6.7797364238909197E-2"/>
  </r>
  <r>
    <x v="384"/>
    <x v="2"/>
    <n v="232.80173169412851"/>
    <n v="-0.23630072114483838"/>
  </r>
  <r>
    <x v="384"/>
    <x v="3"/>
    <n v="177.79051461103876"/>
    <n v="0.47443914526879949"/>
  </r>
  <r>
    <x v="384"/>
    <x v="4"/>
    <n v="262.14129439999999"/>
    <n v="0"/>
  </r>
  <r>
    <x v="384"/>
    <x v="5"/>
    <n v="262.14129439999999"/>
    <n v="3.9888472321307402"/>
  </r>
  <r>
    <x v="385"/>
    <x v="0"/>
    <n v="186.0725927"/>
    <n v="0.51569038732483896"/>
  </r>
  <r>
    <x v="385"/>
    <x v="1"/>
    <n v="282.02844010000001"/>
    <n v="0.2327382515429412"/>
  </r>
  <r>
    <x v="385"/>
    <x v="2"/>
    <n v="347.66724613425714"/>
    <n v="0.13394884082760428"/>
  </r>
  <r>
    <x v="385"/>
    <x v="3"/>
    <n v="394.23687074766627"/>
    <n v="0.33659601751777352"/>
  </r>
  <r>
    <x v="385"/>
    <x v="4"/>
    <n v="526.93543139999997"/>
    <n v="0.14154261423202424"/>
  </r>
  <r>
    <x v="385"/>
    <x v="5"/>
    <n v="601.51924989183544"/>
    <n v="3.3591245698175514"/>
  </r>
  <r>
    <x v="386"/>
    <x v="0"/>
    <n v="284.06291670000002"/>
    <n v="1.1751101969868488E-2"/>
  </r>
  <r>
    <x v="386"/>
    <x v="1"/>
    <n v="287.40096899999998"/>
    <n v="5.3924679854692403E-2"/>
  </r>
  <r>
    <x v="386"/>
    <x v="2"/>
    <n v="302.89897424325335"/>
    <n v="0.22404943920162879"/>
  </r>
  <r>
    <x v="386"/>
    <x v="3"/>
    <n v="370.76331955720286"/>
    <n v="7.4849495564826327E-2"/>
  </r>
  <r>
    <x v="386"/>
    <x v="4"/>
    <n v="398.51476700000001"/>
    <n v="0.15816062934945613"/>
  </r>
  <r>
    <x v="386"/>
    <x v="5"/>
    <n v="461.54411335377188"/>
    <n v="4.0584695901856431"/>
  </r>
  <r>
    <x v="387"/>
    <x v="0"/>
    <n v="201.70198400000001"/>
    <n v="0.56660514901033388"/>
  </r>
  <r>
    <x v="387"/>
    <x v="1"/>
    <n v="315.9873667"/>
    <n v="0.11143228254926345"/>
  </r>
  <r>
    <x v="387"/>
    <x v="2"/>
    <n v="351.19856022811211"/>
    <n v="0.21471330933365615"/>
  </r>
  <r>
    <x v="387"/>
    <x v="3"/>
    <n v="426.60556532790542"/>
    <n v="2.6346634656431157E-2"/>
  </r>
  <r>
    <x v="387"/>
    <x v="4"/>
    <n v="437.84518630000002"/>
    <n v="0.13743626918580132"/>
  </r>
  <r>
    <x v="387"/>
    <x v="5"/>
    <n v="498.02099518603416"/>
    <n v="3.9114676548849538"/>
  </r>
  <r>
    <x v="388"/>
    <x v="0"/>
    <n v="222.6839243"/>
    <n v="0.28453604587387815"/>
  </r>
  <r>
    <x v="388"/>
    <x v="1"/>
    <n v="286.04552760000001"/>
    <n v="0.13773554991718151"/>
  </r>
  <r>
    <x v="388"/>
    <x v="2"/>
    <n v="325.44416564533634"/>
    <n v="5.9090455667035975E-2"/>
  </r>
  <r>
    <x v="388"/>
    <x v="3"/>
    <n v="344.6748096874976"/>
    <n v="-2.4073069322996129E-2"/>
  </r>
  <r>
    <x v="388"/>
    <x v="4"/>
    <n v="336.37742909999997"/>
    <n v="4.4775398728763259E-2"/>
  </r>
  <r>
    <x v="388"/>
    <x v="5"/>
    <n v="351.43886261130876"/>
    <n v="4.8461571829176053"/>
  </r>
  <r>
    <x v="389"/>
    <x v="0"/>
    <n v="185.70918320000001"/>
    <n v="0.16443965114591058"/>
  </r>
  <r>
    <x v="389"/>
    <x v="1"/>
    <n v="216.24713650000001"/>
    <n v="2.6718726509564594E-2"/>
  </r>
  <r>
    <x v="389"/>
    <x v="2"/>
    <n v="222.02498459861999"/>
    <n v="0.23182890247310403"/>
  </r>
  <r>
    <x v="389"/>
    <x v="3"/>
    <n v="273.49679309972589"/>
    <n v="0.2570023034041366"/>
  </r>
  <r>
    <x v="389"/>
    <x v="4"/>
    <n v="343.78609890000001"/>
    <n v="-3.6451504509089849E-2"/>
  </r>
  <r>
    <x v="389"/>
    <x v="5"/>
    <n v="331.25457836578425"/>
    <n v="4.30960183505900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54">
  <r>
    <x v="0"/>
    <m/>
    <m/>
    <m/>
    <m/>
    <n v="0.69565217391304357"/>
    <n v="0"/>
    <m/>
    <x v="0"/>
    <x v="0"/>
  </r>
  <r>
    <x v="1"/>
    <n v="88737.970645162597"/>
    <n v="287"/>
    <n v="574954"/>
    <n v="309.19153534899857"/>
    <n v="0.69565217391304357"/>
    <n v="215.08976372104252"/>
    <n v="2003.3240418118467"/>
    <x v="0"/>
    <x v="0"/>
  </r>
  <r>
    <x v="2"/>
    <n v="63092.017391156602"/>
    <n v="215"/>
    <n v="430509"/>
    <n v="293.45124367979815"/>
    <n v="0.69565217391304357"/>
    <n v="204.13999560333787"/>
    <n v="2002.3674418604651"/>
    <x v="0"/>
    <x v="0"/>
  </r>
  <r>
    <x v="3"/>
    <n v="7001.83449532548"/>
    <n v="44"/>
    <n v="87831"/>
    <n v="159.13260216648817"/>
    <n v="0.69565217391304357"/>
    <n v="110.700940637557"/>
    <n v="1996.159090909091"/>
    <x v="0"/>
    <x v="0"/>
  </r>
  <r>
    <x v="4"/>
    <n v="9480.0796500972301"/>
    <n v="51"/>
    <n v="101760"/>
    <n v="185.88391470778882"/>
    <n v="0.69565217391304357"/>
    <n v="129.31054936194008"/>
    <n v="1995.2941176470588"/>
    <x v="0"/>
    <x v="0"/>
  </r>
  <r>
    <x v="5"/>
    <n v="10488.513952596"/>
    <n v="61"/>
    <n v="121518"/>
    <n v="171.94285168190166"/>
    <n v="0.69565217391304357"/>
    <n v="119.61241856132291"/>
    <n v="1992.0983606557377"/>
    <x v="0"/>
    <x v="0"/>
  </r>
  <r>
    <x v="6"/>
    <m/>
    <m/>
    <m/>
    <m/>
    <n v="0.69565217391304357"/>
    <n v="0"/>
    <m/>
    <x v="0"/>
    <x v="1"/>
  </r>
  <r>
    <x v="7"/>
    <m/>
    <m/>
    <m/>
    <m/>
    <n v="0.69565217391304357"/>
    <n v="0"/>
    <m/>
    <x v="0"/>
    <x v="1"/>
  </r>
  <r>
    <x v="8"/>
    <n v="12847.954934921541"/>
    <n v="48"/>
    <n v="95883"/>
    <n v="267.66572781086546"/>
    <n v="0.69565217391304357"/>
    <n v="186.20224543364557"/>
    <n v="1997.5625"/>
    <x v="0"/>
    <x v="0"/>
  </r>
  <r>
    <x v="9"/>
    <n v="50591.689570902498"/>
    <n v="326"/>
    <n v="651160"/>
    <n v="155.18923181258435"/>
    <n v="0.69565217391304357"/>
    <n v="107.95772647831956"/>
    <n v="1997.4233128834355"/>
    <x v="0"/>
    <x v="0"/>
  </r>
  <r>
    <x v="10"/>
    <n v="52432.455051708297"/>
    <n v="285"/>
    <n v="569692"/>
    <n v="183.97352649722208"/>
    <n v="0.69565217391304357"/>
    <n v="127.98158365024146"/>
    <n v="1998.9192982456141"/>
    <x v="0"/>
    <x v="0"/>
  </r>
  <r>
    <x v="11"/>
    <m/>
    <m/>
    <m/>
    <m/>
    <n v="0.69565217391304357"/>
    <n v="0"/>
    <m/>
    <x v="0"/>
    <x v="1"/>
  </r>
  <r>
    <x v="12"/>
    <n v="30465.514189678499"/>
    <n v="186"/>
    <n v="370893"/>
    <n v="163.79308704128226"/>
    <n v="0.69565217391304357"/>
    <n v="113.94301707219637"/>
    <n v="1994.0483870967741"/>
    <x v="0"/>
    <x v="0"/>
  </r>
  <r>
    <x v="13"/>
    <n v="21156.8821081938"/>
    <n v="119"/>
    <n v="237856"/>
    <n v="177.7889252789395"/>
    <n v="0.69565217391304357"/>
    <n v="123.67925236795793"/>
    <n v="1998.7899159663866"/>
    <x v="0"/>
    <x v="0"/>
  </r>
  <r>
    <x v="14"/>
    <n v="21623.173619239202"/>
    <n v="126"/>
    <n v="251634"/>
    <n v="171.61248904158097"/>
    <n v="0.69565217391304357"/>
    <n v="119.38260107240417"/>
    <n v="1997.0952380952381"/>
    <x v="0"/>
    <x v="0"/>
  </r>
  <r>
    <x v="15"/>
    <n v="2224.6754666137399"/>
    <n v="8"/>
    <n v="16066"/>
    <n v="278.08443332671749"/>
    <n v="0.69565217391304357"/>
    <n v="193.45004057510783"/>
    <n v="2008.25"/>
    <x v="0"/>
    <x v="0"/>
  </r>
  <r>
    <x v="16"/>
    <n v="8875.5488835348206"/>
    <n v="31"/>
    <n v="61865"/>
    <n v="286.30802850112326"/>
    <n v="0.69565217391304357"/>
    <n v="199.17080243556404"/>
    <n v="1995.6451612903227"/>
    <x v="0"/>
    <x v="0"/>
  </r>
  <r>
    <x v="17"/>
    <n v="66102.364617245097"/>
    <n v="231"/>
    <n v="461362"/>
    <n v="286.15742258547664"/>
    <n v="0.69565217391304357"/>
    <n v="199.06603310294031"/>
    <n v="1997.2380952380952"/>
    <x v="0"/>
    <x v="0"/>
  </r>
  <r>
    <x v="18"/>
    <n v="21453.124742459899"/>
    <n v="93"/>
    <n v="185700"/>
    <n v="230.67876067161183"/>
    <n v="0.69565217391304357"/>
    <n v="160.47218133677347"/>
    <n v="1996.7741935483871"/>
    <x v="0"/>
    <x v="0"/>
  </r>
  <r>
    <x v="19"/>
    <n v="29087.3238583403"/>
    <n v="138"/>
    <n v="275944"/>
    <n v="210.77770911840798"/>
    <n v="0.69565217391304357"/>
    <n v="146.62797156063166"/>
    <n v="1999.5942028985507"/>
    <x v="0"/>
    <x v="0"/>
  </r>
  <r>
    <x v="20"/>
    <n v="2182.6346515160699"/>
    <n v="13"/>
    <n v="25815"/>
    <n v="167.89497319354385"/>
    <n v="0.69565217391304357"/>
    <n v="116.79650309116096"/>
    <n v="1985.7692307692307"/>
    <x v="0"/>
    <x v="0"/>
  </r>
  <r>
    <x v="21"/>
    <n v="3022.3890154661699"/>
    <n v="22"/>
    <n v="43699"/>
    <n v="137.3813188848259"/>
    <n v="0.69565217391304357"/>
    <n v="95.56961313727021"/>
    <n v="1986.3181818181818"/>
    <x v="0"/>
    <x v="0"/>
  </r>
  <r>
    <x v="22"/>
    <n v="8950.6897649527691"/>
    <n v="52"/>
    <n v="103764"/>
    <n v="172.12864932601479"/>
    <n v="0.69565217391304357"/>
    <n v="119.74166909635814"/>
    <n v="1995.4615384615386"/>
    <x v="0"/>
    <x v="0"/>
  </r>
  <r>
    <x v="23"/>
    <n v="10821.8773238306"/>
    <n v="72"/>
    <n v="143533"/>
    <n v="150.30385171986944"/>
    <n v="0.69565217391304357"/>
    <n v="104.55920119643093"/>
    <n v="1993.5138888888889"/>
    <x v="0"/>
    <x v="0"/>
  </r>
  <r>
    <x v="24"/>
    <n v="43311.137328513767"/>
    <n v="200"/>
    <n v="399096"/>
    <n v="216.55568664256884"/>
    <n v="0.69565217391304357"/>
    <n v="150.64743418613486"/>
    <n v="1995.48"/>
    <x v="0"/>
    <x v="0"/>
  </r>
  <r>
    <x v="25"/>
    <n v="37663.621522446199"/>
    <n v="169"/>
    <n v="338122"/>
    <n v="222.86166581329113"/>
    <n v="0.69565217391304357"/>
    <n v="155.0342023048982"/>
    <n v="2000.7218934911243"/>
    <x v="0"/>
    <x v="0"/>
  </r>
  <r>
    <x v="26"/>
    <n v="16574.786555182"/>
    <n v="78"/>
    <n v="155906"/>
    <n v="212.49726352797435"/>
    <n v="0.69565217391304357"/>
    <n v="147.82418332380826"/>
    <n v="1998.7948717948718"/>
    <x v="0"/>
    <x v="0"/>
  </r>
  <r>
    <x v="27"/>
    <n v="29114.165984068601"/>
    <n v="138"/>
    <n v="276516"/>
    <n v="210.97221727585944"/>
    <n v="0.69565217391304357"/>
    <n v="146.76328158320658"/>
    <n v="2003.7391304347825"/>
    <x v="0"/>
    <x v="0"/>
  </r>
  <r>
    <x v="28"/>
    <n v="17374.6885436843"/>
    <n v="71"/>
    <n v="141533"/>
    <n v="244.71392315048311"/>
    <n v="0.69565217391304357"/>
    <n v="170.23577262642306"/>
    <n v="1993.4225352112676"/>
    <x v="0"/>
    <x v="0"/>
  </r>
  <r>
    <x v="29"/>
    <n v="1293.70861427766"/>
    <n v="6"/>
    <n v="12011"/>
    <n v="215.61810237961001"/>
    <n v="0.69565217391304357"/>
    <n v="149.9952016553809"/>
    <n v="2001.8333333333333"/>
    <x v="0"/>
    <x v="0"/>
  </r>
  <r>
    <x v="30"/>
    <n v="15497.903266753912"/>
    <n v="81"/>
    <n v="161949"/>
    <n v="191.33213909572731"/>
    <n v="0.69565217391304357"/>
    <n v="133.10061850137555"/>
    <n v="1999.3703703703704"/>
    <x v="0"/>
    <x v="0"/>
  </r>
  <r>
    <x v="31"/>
    <m/>
    <m/>
    <m/>
    <m/>
    <n v="0.69565217391304357"/>
    <n v="0"/>
    <m/>
    <x v="0"/>
    <x v="0"/>
  </r>
  <r>
    <x v="32"/>
    <n v="13139.0078823354"/>
    <n v="57"/>
    <n v="114074"/>
    <n v="230.50891021641053"/>
    <n v="0.69565217391304357"/>
    <n v="160.35402449837255"/>
    <n v="2001.2982456140351"/>
    <x v="0"/>
    <x v="0"/>
  </r>
  <r>
    <x v="33"/>
    <n v="23000.4703845406"/>
    <n v="112"/>
    <n v="222998"/>
    <n v="205.36134271911251"/>
    <n v="0.69565217391304357"/>
    <n v="142.86006450025221"/>
    <n v="1991.0535714285713"/>
    <x v="0"/>
    <x v="0"/>
  </r>
  <r>
    <x v="34"/>
    <n v="20050.0445029945"/>
    <n v="108"/>
    <n v="215344"/>
    <n v="185.64856021291203"/>
    <n v="0.69565217391304357"/>
    <n v="129.14682449593883"/>
    <n v="1993.9259259259259"/>
    <x v="0"/>
    <x v="0"/>
  </r>
  <r>
    <x v="35"/>
    <n v="7204.4485433495902"/>
    <n v="35"/>
    <n v="69796"/>
    <n v="205.84138695284543"/>
    <n v="0.69565217391304357"/>
    <n v="143.19400831502293"/>
    <n v="1994.1714285714286"/>
    <x v="0"/>
    <x v="0"/>
  </r>
  <r>
    <x v="36"/>
    <n v="46752.270472775897"/>
    <n v="267"/>
    <n v="533537"/>
    <n v="175.10213660215692"/>
    <n v="0.69565217391304357"/>
    <n v="121.81018198410918"/>
    <n v="1998.2659176029963"/>
    <x v="0"/>
    <x v="0"/>
  </r>
  <r>
    <x v="37"/>
    <n v="46966.734644867996"/>
    <n v="184"/>
    <n v="367872"/>
    <n v="255.25399263515214"/>
    <n v="0.69565217391304357"/>
    <n v="177.56799487662761"/>
    <n v="1999.304347826087"/>
    <x v="0"/>
    <x v="0"/>
  </r>
  <r>
    <x v="38"/>
    <n v="56061.886920463498"/>
    <n v="227"/>
    <n v="453951"/>
    <n v="246.96866484785681"/>
    <n v="0.69565217391304357"/>
    <n v="171.80428858981347"/>
    <n v="1999.784140969163"/>
    <x v="0"/>
    <x v="0"/>
  </r>
  <r>
    <x v="39"/>
    <n v="46657.280586549598"/>
    <n v="182"/>
    <n v="364026"/>
    <n v="256.3586845414813"/>
    <n v="0.69565217391304357"/>
    <n v="178.33647620276963"/>
    <n v="2000.1428571428571"/>
    <x v="0"/>
    <x v="0"/>
  </r>
  <r>
    <x v="40"/>
    <n v="25083.757178219101"/>
    <n v="105"/>
    <n v="209956"/>
    <n v="238.89292550684857"/>
    <n v="0.69565217391304357"/>
    <n v="166.18638296128597"/>
    <n v="1999.5809523809523"/>
    <x v="0"/>
    <x v="0"/>
  </r>
  <r>
    <x v="41"/>
    <n v="10034.388213746999"/>
    <n v="48"/>
    <n v="95808"/>
    <n v="209.04975445306249"/>
    <n v="0.69565217391304357"/>
    <n v="145.42591614126087"/>
    <n v="1996"/>
    <x v="0"/>
    <x v="0"/>
  </r>
  <r>
    <x v="42"/>
    <n v="24724.7369605614"/>
    <n v="109"/>
    <n v="217841"/>
    <n v="226.8324491794624"/>
    <n v="0.69565217391304357"/>
    <n v="157.796486385713"/>
    <n v="1998.5412844036698"/>
    <x v="0"/>
    <x v="0"/>
  </r>
  <r>
    <x v="43"/>
    <n v="6216.1640721678696"/>
    <n v="29"/>
    <n v="57815"/>
    <n v="214.35048524716791"/>
    <n v="0.69565217391304357"/>
    <n v="149.11338104150812"/>
    <n v="1993.6206896551723"/>
    <x v="0"/>
    <x v="0"/>
  </r>
  <r>
    <x v="44"/>
    <n v="38093.839662788501"/>
    <n v="151"/>
    <n v="302158"/>
    <n v="252.2770838595265"/>
    <n v="0.69565217391304357"/>
    <n v="175.49710181532279"/>
    <n v="2001.0463576158941"/>
    <x v="0"/>
    <x v="0"/>
  </r>
  <r>
    <x v="45"/>
    <n v="2910.5890826373102"/>
    <n v="15"/>
    <n v="29950"/>
    <n v="194.03927217582068"/>
    <n v="0.69565217391304357"/>
    <n v="134.98384151361441"/>
    <n v="1996.6666666666667"/>
    <x v="0"/>
    <x v="0"/>
  </r>
  <r>
    <x v="46"/>
    <n v="26192.796298573041"/>
    <n v="173"/>
    <n v="344962"/>
    <n v="151.40344681256093"/>
    <n v="0.69565217391304357"/>
    <n v="105.32413691308588"/>
    <n v="1994"/>
    <x v="0"/>
    <x v="0"/>
  </r>
  <r>
    <x v="47"/>
    <n v="15374.888131068399"/>
    <n v="59"/>
    <n v="117641"/>
    <n v="260.59132425539661"/>
    <n v="0.69565217391304357"/>
    <n v="181.28092122114549"/>
    <n v="1993.9152542372881"/>
    <x v="0"/>
    <x v="0"/>
  </r>
  <r>
    <x v="48"/>
    <n v="24347.957686095499"/>
    <n v="154"/>
    <n v="306962"/>
    <n v="158.10362133828247"/>
    <n v="0.69565217391304357"/>
    <n v="109.98512788750087"/>
    <n v="1993.2597402597403"/>
    <x v="0"/>
    <x v="0"/>
  </r>
  <r>
    <x v="49"/>
    <n v="2568.4052370567701"/>
    <n v="19"/>
    <n v="37869"/>
    <n v="135.1792230029879"/>
    <n v="0.69565217391304357"/>
    <n v="94.037720349904632"/>
    <n v="1993.1052631578948"/>
    <x v="0"/>
    <x v="0"/>
  </r>
  <r>
    <x v="50"/>
    <m/>
    <m/>
    <m/>
    <m/>
    <n v="0.69565217391304357"/>
    <n v="0"/>
    <m/>
    <x v="0"/>
    <x v="0"/>
  </r>
  <r>
    <x v="51"/>
    <n v="18028.9524866803"/>
    <n v="96"/>
    <n v="191924"/>
    <n v="187.8015884029198"/>
    <n v="0.69565217391304357"/>
    <n v="130.64458323681379"/>
    <n v="1999.2083333333333"/>
    <x v="0"/>
    <x v="0"/>
  </r>
  <r>
    <x v="52"/>
    <n v="18835.9811505699"/>
    <n v="82"/>
    <n v="164231"/>
    <n v="229.70708720207196"/>
    <n v="0.69565217391304357"/>
    <n v="159.79623457535442"/>
    <n v="2002.8170731707316"/>
    <x v="0"/>
    <x v="0"/>
  </r>
  <r>
    <x v="53"/>
    <n v="26153.599450725"/>
    <n v="100"/>
    <n v="199691"/>
    <n v="261.53599450725"/>
    <n v="0.69565217391304357"/>
    <n v="181.93808313547828"/>
    <n v="1996.91"/>
    <x v="0"/>
    <x v="0"/>
  </r>
  <r>
    <x v="54"/>
    <m/>
    <m/>
    <m/>
    <m/>
    <n v="0.69565217391304357"/>
    <n v="0"/>
    <m/>
    <x v="0"/>
    <x v="1"/>
  </r>
  <r>
    <x v="55"/>
    <n v="15286.955359879899"/>
    <n v="71"/>
    <n v="141714"/>
    <n v="215.30923042084365"/>
    <n v="0.69565217391304357"/>
    <n v="149.78033420580431"/>
    <n v="1995.9718309859154"/>
    <x v="0"/>
    <x v="0"/>
  </r>
  <r>
    <x v="56"/>
    <n v="10291.1259357299"/>
    <n v="57"/>
    <n v="113545"/>
    <n v="180.54606904789298"/>
    <n v="0.69565217391304357"/>
    <n v="125.59726542462123"/>
    <n v="1992.0175438596491"/>
    <x v="0"/>
    <x v="0"/>
  </r>
  <r>
    <x v="57"/>
    <n v="69782.297379533295"/>
    <n v="386"/>
    <n v="770989"/>
    <n v="180.78315383298781"/>
    <n v="0.69565217391304357"/>
    <n v="125.76219397077415"/>
    <n v="1997.3808290155441"/>
    <x v="0"/>
    <x v="0"/>
  </r>
  <r>
    <x v="58"/>
    <n v="69056.339919792605"/>
    <n v="230"/>
    <n v="459710"/>
    <n v="300.2449561730113"/>
    <n v="0.69565217391304357"/>
    <n v="208.8660564681818"/>
    <n v="1998.7391304347825"/>
    <x v="0"/>
    <x v="0"/>
  </r>
  <r>
    <x v="59"/>
    <n v="64012.842034822497"/>
    <n v="192"/>
    <n v="384051"/>
    <n v="333.40021893136719"/>
    <n v="0.69565217391304357"/>
    <n v="231.93058708269024"/>
    <n v="2000.265625"/>
    <x v="0"/>
    <x v="0"/>
  </r>
  <r>
    <x v="60"/>
    <n v="18613.7411696575"/>
    <n v="65"/>
    <n v="130141"/>
    <n v="286.36524876396152"/>
    <n v="0.69565217391304357"/>
    <n v="199.21060783579935"/>
    <n v="2002.1692307692308"/>
    <x v="0"/>
    <x v="0"/>
  </r>
  <r>
    <x v="61"/>
    <n v="44637.6299079581"/>
    <n v="196"/>
    <n v="391797"/>
    <n v="227.7430097344801"/>
    <n v="0.69565217391304357"/>
    <n v="158.42991981529053"/>
    <n v="1998.9642857142858"/>
    <x v="0"/>
    <x v="0"/>
  </r>
  <r>
    <x v="62"/>
    <n v="2020.26764468594"/>
    <n v="11"/>
    <n v="21942"/>
    <n v="183.66069497144909"/>
    <n v="0.69565217391304357"/>
    <n v="127.76396171926895"/>
    <n v="1994.7272727272727"/>
    <x v="0"/>
    <x v="0"/>
  </r>
  <r>
    <x v="63"/>
    <n v="3110.7118893606698"/>
    <n v="20"/>
    <n v="39816"/>
    <n v="155.53559446803348"/>
    <n v="0.69565217391304357"/>
    <n v="108.19867441254505"/>
    <n v="1990.8"/>
    <x v="0"/>
    <x v="0"/>
  </r>
  <r>
    <x v="64"/>
    <n v="8001.7642930407001"/>
    <n v="24"/>
    <n v="48175"/>
    <n v="333.40684554336252"/>
    <n v="0.69565217391304357"/>
    <n v="231.93519689973047"/>
    <n v="2007.2916666666667"/>
    <x v="0"/>
    <x v="0"/>
  </r>
  <r>
    <x v="65"/>
    <n v="19376.651384404999"/>
    <n v="60"/>
    <n v="120366"/>
    <n v="322.94418974008329"/>
    <n v="0.69565217391304357"/>
    <n v="224.65682764527537"/>
    <n v="2006.1"/>
    <x v="0"/>
    <x v="0"/>
  </r>
  <r>
    <x v="66"/>
    <n v="4974.0686529609202"/>
    <n v="25"/>
    <n v="49894"/>
    <n v="198.9627461184368"/>
    <n v="0.69565217391304357"/>
    <n v="138.40886686499954"/>
    <n v="1995.76"/>
    <x v="0"/>
    <x v="0"/>
  </r>
  <r>
    <x v="67"/>
    <n v="10337.7840267751"/>
    <n v="50"/>
    <n v="99895"/>
    <n v="206.75568053550199"/>
    <n v="0.69565217391304357"/>
    <n v="143.83003863339272"/>
    <n v="1997.9"/>
    <x v="0"/>
    <x v="0"/>
  </r>
  <r>
    <x v="68"/>
    <n v="13657.9676595377"/>
    <n v="62"/>
    <n v="123840"/>
    <n v="220.2898009602855"/>
    <n v="0.69565217391304357"/>
    <n v="153.24507892889429"/>
    <n v="1997.4193548387098"/>
    <x v="0"/>
    <x v="0"/>
  </r>
  <r>
    <x v="69"/>
    <n v="40643.279728540903"/>
    <n v="165"/>
    <n v="329980"/>
    <n v="246.32290744570244"/>
    <n v="0.69565217391304357"/>
    <n v="171.35506604918433"/>
    <n v="1999.878787878788"/>
    <x v="0"/>
    <x v="0"/>
  </r>
  <r>
    <x v="70"/>
    <n v="73639.584875236207"/>
    <n v="372"/>
    <n v="743628"/>
    <n v="197.95587332052745"/>
    <n v="0.69565217391304357"/>
    <n v="137.70843361427998"/>
    <n v="1999"/>
    <x v="0"/>
    <x v="0"/>
  </r>
  <r>
    <x v="71"/>
    <n v="4919.5094395692804"/>
    <n v="12"/>
    <n v="23916"/>
    <n v="409.95911996410672"/>
    <n v="0.69565217391304357"/>
    <n v="285.18895301850904"/>
    <n v="1993"/>
    <x v="0"/>
    <x v="0"/>
  </r>
  <r>
    <x v="72"/>
    <n v="56261.846479988002"/>
    <n v="180"/>
    <n v="358912"/>
    <n v="312.56581377771113"/>
    <n v="0.69565217391304357"/>
    <n v="217.43708784536429"/>
    <n v="1993.9555555555555"/>
    <x v="0"/>
    <x v="0"/>
  </r>
  <r>
    <x v="73"/>
    <n v="70516.702243646199"/>
    <n v="196"/>
    <n v="392380"/>
    <n v="359.77909307982753"/>
    <n v="0.69565217391304357"/>
    <n v="250.28110822944527"/>
    <n v="2001.9387755102041"/>
    <x v="0"/>
    <x v="0"/>
  </r>
  <r>
    <x v="74"/>
    <n v="7515.3110890303797"/>
    <n v="41"/>
    <n v="81664"/>
    <n v="183.3002704641556"/>
    <n v="0.69565217391304357"/>
    <n v="127.5132316272387"/>
    <n v="1991.8048780487804"/>
    <x v="0"/>
    <x v="0"/>
  </r>
  <r>
    <x v="75"/>
    <n v="3928.2010555918"/>
    <n v="22"/>
    <n v="43922"/>
    <n v="178.55459343599091"/>
    <n v="0.69565217391304357"/>
    <n v="124.21189108590674"/>
    <n v="1996.4545454545455"/>
    <x v="0"/>
    <x v="0"/>
  </r>
  <r>
    <x v="76"/>
    <n v="16031.5430322096"/>
    <n v="52"/>
    <n v="103823"/>
    <n v="308.29890446556925"/>
    <n v="0.69565217391304357"/>
    <n v="214.46880310648299"/>
    <n v="1996.5961538461538"/>
    <x v="0"/>
    <x v="0"/>
  </r>
  <r>
    <x v="77"/>
    <n v="7790.0688227676201"/>
    <n v="26"/>
    <n v="51852"/>
    <n v="299.61803164490846"/>
    <n v="0.69565217391304357"/>
    <n v="208.42993505732764"/>
    <n v="1994.3076923076924"/>
    <x v="0"/>
    <x v="0"/>
  </r>
  <r>
    <x v="78"/>
    <n v="17624.247148464499"/>
    <n v="70"/>
    <n v="140173"/>
    <n v="251.77495926377856"/>
    <n v="0.69565217391304357"/>
    <n v="175.14779774871553"/>
    <n v="2002.4714285714285"/>
    <x v="0"/>
    <x v="0"/>
  </r>
  <r>
    <x v="79"/>
    <n v="34176.9141830062"/>
    <n v="218"/>
    <n v="434951"/>
    <n v="156.77483570186331"/>
    <n v="0.69565217391304357"/>
    <n v="109.06075527086145"/>
    <n v="1995.1880733944954"/>
    <x v="0"/>
    <x v="0"/>
  </r>
  <r>
    <x v="80"/>
    <n v="4097.3989097820104"/>
    <n v="27"/>
    <n v="53838"/>
    <n v="151.7555151771115"/>
    <n v="0.69565217391304357"/>
    <n v="105.5690540362515"/>
    <n v="1994"/>
    <x v="0"/>
    <x v="0"/>
  </r>
  <r>
    <x v="81"/>
    <n v="14498.655287582"/>
    <n v="57"/>
    <n v="114156"/>
    <n v="254.36237346635087"/>
    <n v="0.69565217391304357"/>
    <n v="176.94773806354846"/>
    <n v="2002.7368421052631"/>
    <x v="0"/>
    <x v="0"/>
  </r>
  <r>
    <x v="82"/>
    <n v="6899.1737566473803"/>
    <n v="38"/>
    <n v="75836"/>
    <n v="181.55720412229948"/>
    <n v="0.69565217391304357"/>
    <n v="126.30066373725182"/>
    <n v="1995.6842105263158"/>
    <x v="0"/>
    <x v="0"/>
  </r>
  <r>
    <x v="83"/>
    <n v="22500.421259098701"/>
    <n v="117"/>
    <n v="234045"/>
    <n v="192.3112928128094"/>
    <n v="0.69565217391304357"/>
    <n v="133.78176891325873"/>
    <n v="2000.3846153846155"/>
    <x v="0"/>
    <x v="0"/>
  </r>
  <r>
    <x v="84"/>
    <n v="11487.035516698201"/>
    <n v="60"/>
    <n v="119923"/>
    <n v="191.45059194497"/>
    <n v="0.69565217391304357"/>
    <n v="133.1830204834574"/>
    <n v="1998.7166666666667"/>
    <x v="0"/>
    <x v="0"/>
  </r>
  <r>
    <x v="85"/>
    <n v="13342.903231964719"/>
    <n v="69"/>
    <n v="137916"/>
    <n v="193.37540915890898"/>
    <n v="0.69565217391304357"/>
    <n v="134.5220237627193"/>
    <n v="1998.7826086956522"/>
    <x v="0"/>
    <x v="0"/>
  </r>
  <r>
    <x v="86"/>
    <n v="1682.84539580199"/>
    <n v="10"/>
    <n v="19861"/>
    <n v="168.28453958019901"/>
    <n v="0.69565217391304357"/>
    <n v="117.06750579492106"/>
    <n v="1986.1"/>
    <x v="0"/>
    <x v="0"/>
  </r>
  <r>
    <x v="87"/>
    <n v="1897.60023586544"/>
    <n v="15"/>
    <n v="29925"/>
    <n v="126.50668239102933"/>
    <n v="0.69565217391304357"/>
    <n v="88.004648619846506"/>
    <n v="1995"/>
    <x v="0"/>
    <x v="0"/>
  </r>
  <r>
    <x v="88"/>
    <n v="15040.676991865599"/>
    <n v="68"/>
    <n v="136002"/>
    <n v="221.18642635096469"/>
    <n v="0.69565217391304357"/>
    <n v="153.8688183311059"/>
    <n v="2000.0294117647059"/>
    <x v="0"/>
    <x v="0"/>
  </r>
  <r>
    <x v="89"/>
    <n v="3635.6788750812302"/>
    <n v="16"/>
    <n v="31918"/>
    <n v="227.22992969257689"/>
    <n v="0.69565217391304357"/>
    <n v="158.07299456874915"/>
    <n v="1994.875"/>
    <x v="0"/>
    <x v="0"/>
  </r>
  <r>
    <x v="90"/>
    <m/>
    <m/>
    <m/>
    <m/>
    <n v="0.69565217391304357"/>
    <n v="0"/>
    <m/>
    <x v="0"/>
    <x v="1"/>
  </r>
  <r>
    <x v="91"/>
    <n v="29852.897465142301"/>
    <n v="116"/>
    <n v="232020"/>
    <n v="257.352564354675"/>
    <n v="0.69565217391304357"/>
    <n v="179.0278708554261"/>
    <n v="2000.1724137931035"/>
    <x v="0"/>
    <x v="0"/>
  </r>
  <r>
    <x v="92"/>
    <n v="15428.9700759192"/>
    <n v="78"/>
    <n v="155450"/>
    <n v="197.80730866563076"/>
    <n v="0.69565217391304357"/>
    <n v="137.60508428913445"/>
    <n v="1992.948717948718"/>
    <x v="0"/>
    <x v="0"/>
  </r>
  <r>
    <x v="93"/>
    <n v="37619.800816716801"/>
    <n v="191"/>
    <n v="381702"/>
    <n v="196.96230794092565"/>
    <n v="0.69565217391304357"/>
    <n v="137.01725769803525"/>
    <n v="1998.4397905759163"/>
    <x v="0"/>
    <x v="0"/>
  </r>
  <r>
    <x v="94"/>
    <n v="1762.2168752139901"/>
    <n v="8"/>
    <n v="16024"/>
    <n v="220.27710940174876"/>
    <n v="0.69565217391304357"/>
    <n v="153.23625001860785"/>
    <n v="2003"/>
    <x v="0"/>
    <x v="0"/>
  </r>
  <r>
    <x v="95"/>
    <n v="9791.2261389470295"/>
    <n v="40"/>
    <n v="79817"/>
    <n v="244.78065347367573"/>
    <n v="0.69565217391304357"/>
    <n v="170.28219372081793"/>
    <n v="1995.425"/>
    <x v="0"/>
    <x v="0"/>
  </r>
  <r>
    <x v="96"/>
    <n v="50484.588934948799"/>
    <n v="251"/>
    <n v="501718"/>
    <n v="201.13382045796334"/>
    <n v="0.69565217391304357"/>
    <n v="139.919179449018"/>
    <n v="1998.8764940239043"/>
    <x v="0"/>
    <x v="0"/>
  </r>
  <r>
    <x v="97"/>
    <n v="68415.035227974397"/>
    <n v="334"/>
    <n v="666999"/>
    <n v="204.83543481429459"/>
    <n v="0.69565217391304357"/>
    <n v="142.49421552298756"/>
    <n v="1997.0029940119759"/>
    <x v="0"/>
    <x v="0"/>
  </r>
  <r>
    <x v="98"/>
    <n v="15351.814670542301"/>
    <n v="73"/>
    <n v="146194"/>
    <n v="210.29883110331917"/>
    <n v="0.69565217391304357"/>
    <n v="146.29483902839596"/>
    <n v="2002.6575342465753"/>
    <x v="0"/>
    <x v="0"/>
  </r>
  <r>
    <x v="99"/>
    <n v="17815.508951619398"/>
    <n v="90"/>
    <n v="179635"/>
    <n v="197.95009946243775"/>
    <n v="0.69565217391304357"/>
    <n v="137.70441701734802"/>
    <n v="1995.9444444444443"/>
    <x v="0"/>
    <x v="0"/>
  </r>
  <r>
    <x v="100"/>
    <n v="149370.36101459301"/>
    <n v="542"/>
    <n v="1084938"/>
    <n v="275.59107198264394"/>
    <n v="0.69565217391304357"/>
    <n v="191.71552833575234"/>
    <n v="2001.7306273062732"/>
    <x v="0"/>
    <x v="0"/>
  </r>
  <r>
    <x v="101"/>
    <n v="67674.465308246305"/>
    <n v="307"/>
    <n v="612672"/>
    <n v="220.43799774673064"/>
    <n v="0.69565217391304357"/>
    <n v="153.34817234555177"/>
    <n v="1995.6742671009772"/>
    <x v="0"/>
    <x v="0"/>
  </r>
  <r>
    <x v="102"/>
    <n v="16024.6886562809"/>
    <n v="79"/>
    <n v="158074"/>
    <n v="202.84416020608734"/>
    <n v="0.69565217391304357"/>
    <n v="141.10898101293034"/>
    <n v="2000.9367088607594"/>
    <x v="0"/>
    <x v="0"/>
  </r>
  <r>
    <x v="103"/>
    <n v="9588.7023331925793"/>
    <n v="45"/>
    <n v="89927"/>
    <n v="213.0822740709462"/>
    <n v="0.69565217391304357"/>
    <n v="148.23114717978868"/>
    <n v="1998.3777777777777"/>
    <x v="0"/>
    <x v="0"/>
  </r>
  <r>
    <x v="104"/>
    <n v="10521.3089581652"/>
    <n v="58"/>
    <n v="115845"/>
    <n v="181.40187858905517"/>
    <n v="0.69565217391304357"/>
    <n v="126.19261119238622"/>
    <n v="1997.3275862068965"/>
    <x v="0"/>
    <x v="0"/>
  </r>
  <r>
    <x v="105"/>
    <n v="13836.133059567601"/>
    <n v="62"/>
    <n v="123745"/>
    <n v="223.16343644463873"/>
    <n v="0.69565217391304357"/>
    <n v="155.24412970061826"/>
    <n v="1995.8870967741937"/>
    <x v="0"/>
    <x v="0"/>
  </r>
  <r>
    <x v="106"/>
    <n v="38911.3778091563"/>
    <n v="157"/>
    <n v="314329"/>
    <n v="247.84317075895731"/>
    <n v="0.69565217391304357"/>
    <n v="172.41264052797032"/>
    <n v="2002.095541401274"/>
    <x v="0"/>
    <x v="0"/>
  </r>
  <r>
    <x v="107"/>
    <n v="15380.283417196"/>
    <n v="82"/>
    <n v="163659"/>
    <n v="187.56443191702439"/>
    <n v="0.69565217391304357"/>
    <n v="130.47960481184307"/>
    <n v="1995.8414634146341"/>
    <x v="0"/>
    <x v="0"/>
  </r>
  <r>
    <x v="108"/>
    <n v="130.402384500745"/>
    <n v="1"/>
    <n v="1991"/>
    <n v="130.402384500745"/>
    <n v="0.69565217391304357"/>
    <n v="90.714702261387842"/>
    <n v="1991"/>
    <x v="0"/>
    <x v="0"/>
  </r>
  <r>
    <x v="109"/>
    <n v="11103.2155981656"/>
    <n v="43"/>
    <n v="85974"/>
    <n v="258.21431623640927"/>
    <n v="0.69565217391304357"/>
    <n v="179.62735042532822"/>
    <n v="1999.3953488372092"/>
    <x v="0"/>
    <x v="0"/>
  </r>
  <r>
    <x v="110"/>
    <n v="2617.1067301271"/>
    <n v="15"/>
    <n v="29790"/>
    <n v="174.47378200847334"/>
    <n v="0.69565217391304357"/>
    <n v="121.37306574502495"/>
    <n v="1986"/>
    <x v="0"/>
    <x v="0"/>
  </r>
  <r>
    <x v="111"/>
    <n v="7854.8257434102898"/>
    <n v="29"/>
    <n v="57884"/>
    <n v="270.8560601175962"/>
    <n v="0.69565217391304357"/>
    <n v="188.42160703832781"/>
    <n v="1996"/>
    <x v="0"/>
    <x v="0"/>
  </r>
  <r>
    <x v="112"/>
    <n v="133765.378535825"/>
    <n v="618"/>
    <n v="1235767"/>
    <n v="216.4488325822411"/>
    <n v="0.69565217391304357"/>
    <n v="150.57310092677645"/>
    <n v="1999.6229773462783"/>
    <x v="0"/>
    <x v="0"/>
  </r>
  <r>
    <x v="113"/>
    <n v="60418.949442896803"/>
    <n v="296"/>
    <n v="592048"/>
    <n v="204.11807244221893"/>
    <n v="0.69565217391304357"/>
    <n v="141.9951808293697"/>
    <n v="2000.1621621621621"/>
    <x v="0"/>
    <x v="0"/>
  </r>
  <r>
    <x v="114"/>
    <n v="77843.233417989599"/>
    <n v="357"/>
    <n v="714049"/>
    <n v="218.0482728795227"/>
    <n v="0.69565217391304357"/>
    <n v="151.68575504662451"/>
    <n v="2000.1372549019609"/>
    <x v="0"/>
    <x v="0"/>
  </r>
  <r>
    <x v="115"/>
    <m/>
    <m/>
    <m/>
    <m/>
    <n v="0.69565217391304357"/>
    <n v="0"/>
    <m/>
    <x v="0"/>
    <x v="1"/>
  </r>
  <r>
    <x v="116"/>
    <n v="1041.8798591408299"/>
    <n v="7"/>
    <n v="13884"/>
    <n v="148.83997987726141"/>
    <n v="0.69565217391304357"/>
    <n v="103.54085556679057"/>
    <n v="1983.4285714285713"/>
    <x v="0"/>
    <x v="0"/>
  </r>
  <r>
    <x v="117"/>
    <n v="37914.163879942003"/>
    <n v="172"/>
    <n v="343928"/>
    <n v="220.43118534850001"/>
    <n v="0.69565217391304357"/>
    <n v="153.34343328591308"/>
    <n v="1999.5813953488373"/>
    <x v="0"/>
    <x v="0"/>
  </r>
  <r>
    <x v="118"/>
    <n v="9041.7460888365895"/>
    <n v="48"/>
    <n v="95689"/>
    <n v="188.36971018409562"/>
    <n v="0.69565217391304357"/>
    <n v="131.03979838893611"/>
    <n v="1993.5208333333333"/>
    <x v="0"/>
    <x v="0"/>
  </r>
  <r>
    <x v="119"/>
    <m/>
    <m/>
    <m/>
    <m/>
    <n v="0.69565217391304357"/>
    <n v="0"/>
    <m/>
    <x v="0"/>
    <x v="1"/>
  </r>
  <r>
    <x v="120"/>
    <n v="82250.209708602197"/>
    <n v="278"/>
    <n v="556652"/>
    <n v="295.86406370000788"/>
    <n v="0.69565217391304357"/>
    <n v="205.81847909565769"/>
    <n v="2002.3453237410072"/>
    <x v="0"/>
    <x v="0"/>
  </r>
  <r>
    <x v="121"/>
    <m/>
    <m/>
    <m/>
    <m/>
    <n v="0.69565217391304357"/>
    <n v="0"/>
    <m/>
    <x v="0"/>
    <x v="1"/>
  </r>
  <r>
    <x v="122"/>
    <n v="25894.282416364498"/>
    <n v="139"/>
    <n v="277316"/>
    <n v="186.28980155657914"/>
    <n v="0.69565217391304357"/>
    <n v="129.59290543066376"/>
    <n v="1995.0791366906474"/>
    <x v="0"/>
    <x v="0"/>
  </r>
  <r>
    <x v="123"/>
    <n v="24501.583027892299"/>
    <n v="152"/>
    <n v="303161"/>
    <n v="161.19462518350196"/>
    <n v="0.69565217391304357"/>
    <n v="112.13539143200137"/>
    <n v="1994.4802631578948"/>
    <x v="0"/>
    <x v="0"/>
  </r>
  <r>
    <x v="124"/>
    <n v="60367.737704098799"/>
    <n v="185"/>
    <n v="370642"/>
    <n v="326.31209569783135"/>
    <n v="0.69565217391304357"/>
    <n v="226.99971874631748"/>
    <n v="2003.4702702702702"/>
    <x v="0"/>
    <x v="0"/>
  </r>
  <r>
    <x v="125"/>
    <m/>
    <m/>
    <m/>
    <m/>
    <n v="0.69565217391304357"/>
    <n v="0"/>
    <m/>
    <x v="0"/>
    <x v="1"/>
  </r>
  <r>
    <x v="126"/>
    <n v="559.28411633109602"/>
    <n v="1"/>
    <n v="2006"/>
    <n v="559.28411633109602"/>
    <n v="0.69565217391304357"/>
    <n v="389.06721136076249"/>
    <n v="2006"/>
    <x v="0"/>
    <x v="1"/>
  </r>
  <r>
    <x v="127"/>
    <n v="47458.102531795201"/>
    <n v="153"/>
    <n v="305610"/>
    <n v="310.18367667839999"/>
    <n v="0.69565217391304357"/>
    <n v="215.77994899366959"/>
    <n v="1997.4509803921569"/>
    <x v="0"/>
    <x v="0"/>
  </r>
  <r>
    <x v="128"/>
    <m/>
    <m/>
    <m/>
    <m/>
    <n v="0.69565217391304357"/>
    <n v="0"/>
    <m/>
    <x v="0"/>
    <x v="1"/>
  </r>
  <r>
    <x v="129"/>
    <n v="37309.674986566897"/>
    <n v="173"/>
    <n v="345776"/>
    <n v="215.6628611940283"/>
    <n v="0.69565217391304357"/>
    <n v="150.02633822193275"/>
    <n v="1998.7052023121387"/>
    <x v="0"/>
    <x v="0"/>
  </r>
  <r>
    <x v="130"/>
    <n v="55238.134452418097"/>
    <n v="171"/>
    <n v="342095"/>
    <n v="323.03002603753271"/>
    <n v="0.69565217391304357"/>
    <n v="224.71653985219669"/>
    <n v="2000.5555555555557"/>
    <x v="0"/>
    <x v="0"/>
  </r>
  <r>
    <x v="131"/>
    <n v="82658.387498948199"/>
    <n v="290"/>
    <n v="579195"/>
    <n v="285.02892241016622"/>
    <n v="0.69565217391304357"/>
    <n v="198.28098950272434"/>
    <n v="1997.2241379310344"/>
    <x v="0"/>
    <x v="0"/>
  </r>
  <r>
    <x v="132"/>
    <n v="48340.878873914597"/>
    <n v="208"/>
    <n v="414368"/>
    <n v="232.4080715092048"/>
    <n v="0.69565217391304357"/>
    <n v="161.6751801803164"/>
    <n v="1992.1538461538462"/>
    <x v="0"/>
    <x v="0"/>
  </r>
  <r>
    <x v="133"/>
    <n v="62378.206663642697"/>
    <n v="188"/>
    <n v="376221"/>
    <n v="331.79897161512071"/>
    <n v="0.69565217391304357"/>
    <n v="230.81667590617096"/>
    <n v="2001.1755319148936"/>
    <x v="0"/>
    <x v="0"/>
  </r>
  <r>
    <x v="134"/>
    <n v="45884.961997240702"/>
    <n v="140"/>
    <n v="280333"/>
    <n v="327.74972855171927"/>
    <n v="0.69565217391304357"/>
    <n v="227.99981116641342"/>
    <n v="2002.3785714285714"/>
    <x v="0"/>
    <x v="0"/>
  </r>
  <r>
    <x v="135"/>
    <n v="52771.618893707797"/>
    <n v="189"/>
    <n v="378371"/>
    <n v="279.21491478152274"/>
    <n v="0.69565217391304357"/>
    <n v="194.23646245671151"/>
    <n v="2001.962962962963"/>
    <x v="0"/>
    <x v="0"/>
  </r>
  <r>
    <x v="136"/>
    <n v="148046.88384783399"/>
    <n v="553"/>
    <n v="1106238"/>
    <n v="267.7158839924665"/>
    <n v="0.69565217391304357"/>
    <n v="186.23713669041152"/>
    <n v="2000.4303797468353"/>
    <x v="0"/>
    <x v="0"/>
  </r>
  <r>
    <x v="137"/>
    <n v="20449.0195519277"/>
    <n v="120"/>
    <n v="239600"/>
    <n v="170.40849626606416"/>
    <n v="0.69565217391304357"/>
    <n v="118.5450408807403"/>
    <n v="1996.6666666666667"/>
    <x v="0"/>
    <x v="0"/>
  </r>
  <r>
    <x v="138"/>
    <n v="43668.292207595703"/>
    <n v="281"/>
    <n v="561036"/>
    <n v="155.40317511599895"/>
    <n v="0.69565217391304357"/>
    <n v="108.10655660243407"/>
    <n v="1996.5693950177936"/>
    <x v="0"/>
    <x v="0"/>
  </r>
  <r>
    <x v="139"/>
    <n v="5134.2979333189196"/>
    <n v="31"/>
    <n v="61919"/>
    <n v="165.62251397802967"/>
    <n v="0.69565217391304357"/>
    <n v="115.21566189775979"/>
    <n v="1997.3870967741937"/>
    <x v="0"/>
    <x v="0"/>
  </r>
  <r>
    <x v="140"/>
    <n v="27900.460695669299"/>
    <n v="154"/>
    <n v="307768"/>
    <n v="181.17182269915128"/>
    <n v="0.69565217391304357"/>
    <n v="126.03257231245308"/>
    <n v="1998.4935064935064"/>
    <x v="0"/>
    <x v="0"/>
  </r>
  <r>
    <x v="141"/>
    <n v="17775.054623048902"/>
    <n v="106"/>
    <n v="211722"/>
    <n v="167.68919455706512"/>
    <n v="0.69565217391304357"/>
    <n v="116.65335273534967"/>
    <n v="1997.3773584905659"/>
    <x v="0"/>
    <x v="0"/>
  </r>
  <r>
    <x v="142"/>
    <n v="6087.2050265387697"/>
    <n v="35"/>
    <n v="69972"/>
    <n v="173.92014361539341"/>
    <n v="0.69565217391304357"/>
    <n v="120.98792599331718"/>
    <n v="1999.2"/>
    <x v="0"/>
    <x v="0"/>
  </r>
  <r>
    <x v="143"/>
    <n v="18050.844369883402"/>
    <n v="90"/>
    <n v="180083"/>
    <n v="200.56493744314892"/>
    <n v="0.69565217391304357"/>
    <n v="139.52343474306014"/>
    <n v="2000.9222222222222"/>
    <x v="0"/>
    <x v="0"/>
  </r>
  <r>
    <x v="144"/>
    <n v="32662.612899424599"/>
    <n v="246"/>
    <n v="489801"/>
    <n v="132.77484918465285"/>
    <n v="0.69565217391304357"/>
    <n v="92.36511247628026"/>
    <n v="1991.060975609756"/>
    <x v="0"/>
    <x v="0"/>
  </r>
  <r>
    <x v="145"/>
    <n v="3487.6078995724101"/>
    <n v="22"/>
    <n v="43911"/>
    <n v="158.52763179874592"/>
    <n v="0.69565217391304357"/>
    <n v="110.28009168608413"/>
    <n v="1995.9545454545455"/>
    <x v="0"/>
    <x v="0"/>
  </r>
  <r>
    <x v="146"/>
    <n v="17433.350111426898"/>
    <n v="108"/>
    <n v="215206"/>
    <n v="161.41990843913794"/>
    <n v="0.69565217391304357"/>
    <n v="112.29211021853075"/>
    <n v="1992.648148148148"/>
    <x v="0"/>
    <x v="0"/>
  </r>
  <r>
    <x v="147"/>
    <n v="38387.409085888765"/>
    <n v="187"/>
    <n v="373620"/>
    <n v="205.28026249138378"/>
    <n v="0.69565217391304357"/>
    <n v="142.80366086357134"/>
    <n v="1997.9679144385027"/>
    <x v="0"/>
    <x v="0"/>
  </r>
  <r>
    <x v="148"/>
    <n v="8356.9938188644792"/>
    <n v="39"/>
    <n v="78030"/>
    <n v="214.2818927913969"/>
    <n v="0.69565217391304357"/>
    <n v="149.06566455053698"/>
    <n v="2000.7692307692307"/>
    <x v="0"/>
    <x v="0"/>
  </r>
  <r>
    <x v="149"/>
    <n v="24254.411619740651"/>
    <n v="116"/>
    <n v="231377"/>
    <n v="209.08975534259181"/>
    <n v="0.69565217391304357"/>
    <n v="145.45374284702041"/>
    <n v="1994.6293103448277"/>
    <x v="0"/>
    <x v="0"/>
  </r>
  <r>
    <x v="150"/>
    <n v="15948.6678163548"/>
    <n v="89"/>
    <n v="177635"/>
    <n v="179.19851479050337"/>
    <n v="0.69565217391304357"/>
    <n v="124.65983637600236"/>
    <n v="1995.8988764044943"/>
    <x v="0"/>
    <x v="0"/>
  </r>
  <r>
    <x v="151"/>
    <n v="70044.51471502232"/>
    <n v="373"/>
    <n v="745956"/>
    <n v="187.78690272123947"/>
    <n v="0.69565217391304357"/>
    <n v="130.63436711042746"/>
    <n v="1999.8820375335122"/>
    <x v="0"/>
    <x v="0"/>
  </r>
  <r>
    <x v="152"/>
    <n v="6247.2067797631798"/>
    <n v="35"/>
    <n v="69633"/>
    <n v="178.491622278948"/>
    <n v="0.69565217391304357"/>
    <n v="124.16808506361602"/>
    <n v="1989.5142857142857"/>
    <x v="0"/>
    <x v="0"/>
  </r>
  <r>
    <x v="153"/>
    <n v="65972.555652599796"/>
    <n v="379"/>
    <n v="756395"/>
    <n v="174.07006768495989"/>
    <n v="0.69565217391304357"/>
    <n v="121.09222099823299"/>
    <n v="1995.7651715039578"/>
    <x v="0"/>
    <x v="0"/>
  </r>
  <r>
    <x v="154"/>
    <n v="67377.0270158403"/>
    <n v="390"/>
    <n v="779187"/>
    <n v="172.76160773292384"/>
    <n v="0.69565217391304357"/>
    <n v="120.18198798812095"/>
    <n v="1997.9153846153847"/>
    <x v="0"/>
    <x v="0"/>
  </r>
  <r>
    <x v="155"/>
    <n v="10178.130803129099"/>
    <n v="38"/>
    <n v="75885"/>
    <n v="267.84554745076576"/>
    <n v="0.69565217391304357"/>
    <n v="186.32733735705446"/>
    <n v="1996.9736842105262"/>
    <x v="0"/>
    <x v="0"/>
  </r>
  <r>
    <x v="156"/>
    <n v="58560.868649871903"/>
    <n v="205"/>
    <n v="410321"/>
    <n v="285.66277390181415"/>
    <n v="0.69565217391304357"/>
    <n v="198.72192967082725"/>
    <n v="2001.5658536585365"/>
    <x v="0"/>
    <x v="0"/>
  </r>
  <r>
    <x v="157"/>
    <n v="18924.314702588501"/>
    <n v="81"/>
    <n v="161757"/>
    <n v="233.63351484677162"/>
    <n v="0.69565217391304357"/>
    <n v="162.527662502102"/>
    <n v="1997"/>
    <x v="0"/>
    <x v="0"/>
  </r>
  <r>
    <x v="158"/>
    <n v="31160.802749775401"/>
    <n v="134"/>
    <n v="267421"/>
    <n v="232.5433041028015"/>
    <n v="0.69565217391304357"/>
    <n v="161.76925502803584"/>
    <n v="1995.6791044776119"/>
    <x v="0"/>
    <x v="0"/>
  </r>
  <r>
    <x v="159"/>
    <n v="43993.1854061833"/>
    <n v="177"/>
    <n v="353802"/>
    <n v="248.54907009143108"/>
    <n v="0.69565217391304357"/>
    <n v="172.90370093316946"/>
    <n v="1998.8813559322034"/>
    <x v="0"/>
    <x v="0"/>
  </r>
  <r>
    <x v="160"/>
    <n v="28478.682605352398"/>
    <n v="119"/>
    <n v="237662"/>
    <n v="239.31666054917983"/>
    <n v="0.69565217391304357"/>
    <n v="166.48115516464685"/>
    <n v="1997.1596638655462"/>
    <x v="0"/>
    <x v="0"/>
  </r>
  <r>
    <x v="161"/>
    <n v="8381.9457789216794"/>
    <n v="34"/>
    <n v="67955"/>
    <n v="246.52781702710823"/>
    <n v="0.69565217391304357"/>
    <n v="171.49761184494488"/>
    <n v="1998.6764705882354"/>
    <x v="0"/>
    <x v="0"/>
  </r>
  <r>
    <x v="162"/>
    <n v="502.56614500817102"/>
    <n v="3"/>
    <n v="5988"/>
    <n v="167.522048336057"/>
    <n v="0.69565217391304357"/>
    <n v="116.53707710334402"/>
    <n v="1996"/>
    <x v="0"/>
    <x v="0"/>
  </r>
  <r>
    <x v="163"/>
    <n v="25909.278844254801"/>
    <n v="116"/>
    <n v="232174"/>
    <n v="223.35585210564483"/>
    <n v="0.69565217391304357"/>
    <n v="155.37798407349209"/>
    <n v="2001.5"/>
    <x v="0"/>
    <x v="0"/>
  </r>
  <r>
    <x v="164"/>
    <n v="30266.339627176501"/>
    <n v="105"/>
    <n v="209059"/>
    <n v="288.25085359215717"/>
    <n v="0.69565217391304357"/>
    <n v="200.52233293367459"/>
    <n v="1991.0380952380951"/>
    <x v="0"/>
    <x v="0"/>
  </r>
  <r>
    <x v="165"/>
    <n v="46458.186458145297"/>
    <n v="136"/>
    <n v="272160"/>
    <n v="341.60431219224483"/>
    <n v="0.69565217391304357"/>
    <n v="237.63778239460513"/>
    <n v="2001.1764705882354"/>
    <x v="0"/>
    <x v="0"/>
  </r>
  <r>
    <x v="166"/>
    <n v="8745.3704419349906"/>
    <n v="58"/>
    <n v="115378"/>
    <n v="150.78224899887914"/>
    <n v="0.69565217391304357"/>
    <n v="104.89199930356811"/>
    <n v="1989.2758620689656"/>
    <x v="0"/>
    <x v="0"/>
  </r>
  <r>
    <x v="167"/>
    <n v="52655.723156896202"/>
    <n v="317"/>
    <n v="634323"/>
    <n v="166.10638219841073"/>
    <n v="0.69565217391304357"/>
    <n v="115.55226587715531"/>
    <n v="2001.0189274447951"/>
    <x v="0"/>
    <x v="0"/>
  </r>
  <r>
    <x v="168"/>
    <n v="253915.592118111"/>
    <n v="862"/>
    <n v="1726305"/>
    <n v="294.56565210917751"/>
    <n v="0.69565217391304357"/>
    <n v="204.91523624986263"/>
    <n v="2002.6740139211138"/>
    <x v="0"/>
    <x v="0"/>
  </r>
  <r>
    <x v="169"/>
    <n v="897.18271251912995"/>
    <n v="4"/>
    <n v="8009"/>
    <n v="224.29567812978249"/>
    <n v="0.69565217391304357"/>
    <n v="156.0317760902835"/>
    <n v="2002.25"/>
    <x v="0"/>
    <x v="0"/>
  </r>
  <r>
    <x v="170"/>
    <m/>
    <m/>
    <m/>
    <m/>
    <n v="0.69565217391304357"/>
    <n v="0"/>
    <m/>
    <x v="0"/>
    <x v="1"/>
  </r>
  <r>
    <x v="171"/>
    <n v="16796.948622039501"/>
    <n v="90"/>
    <n v="179712"/>
    <n v="186.63276246710558"/>
    <n v="0.69565217391304357"/>
    <n v="129.83148693363867"/>
    <n v="1996.8"/>
    <x v="0"/>
    <x v="0"/>
  </r>
  <r>
    <x v="172"/>
    <n v="12031.6558511083"/>
    <n v="63"/>
    <n v="125938"/>
    <n v="190.97866430330635"/>
    <n v="0.69565217391304357"/>
    <n v="132.85472299360444"/>
    <n v="1999.015873015873"/>
    <x v="0"/>
    <x v="0"/>
  </r>
  <r>
    <x v="173"/>
    <n v="19920.985577675201"/>
    <n v="142"/>
    <n v="283360"/>
    <n v="140.28863082869859"/>
    <n v="0.69565217391304357"/>
    <n v="97.592091011268593"/>
    <n v="1995.4929577464789"/>
    <x v="0"/>
    <x v="0"/>
  </r>
  <r>
    <x v="174"/>
    <n v="17677.344290298701"/>
    <n v="101"/>
    <n v="201606"/>
    <n v="175.02321079503665"/>
    <n v="0.69565217391304357"/>
    <n v="121.75527707480812"/>
    <n v="1996.09900990099"/>
    <x v="0"/>
    <x v="0"/>
  </r>
  <r>
    <x v="175"/>
    <m/>
    <m/>
    <m/>
    <m/>
    <n v="0.69565217391304357"/>
    <n v="0"/>
    <m/>
    <x v="0"/>
    <x v="1"/>
  </r>
  <r>
    <x v="176"/>
    <m/>
    <m/>
    <m/>
    <m/>
    <n v="0.69565217391304357"/>
    <n v="0"/>
    <m/>
    <x v="0"/>
    <x v="1"/>
  </r>
  <r>
    <x v="177"/>
    <m/>
    <m/>
    <m/>
    <m/>
    <n v="0.69565217391304357"/>
    <n v="0"/>
    <m/>
    <x v="0"/>
    <x v="1"/>
  </r>
  <r>
    <x v="178"/>
    <n v="52632.545858318401"/>
    <n v="220"/>
    <n v="439811"/>
    <n v="239.23884481053818"/>
    <n v="0.69565217391304357"/>
    <n v="166.42702247689616"/>
    <n v="1999.1409090909092"/>
    <x v="0"/>
    <x v="0"/>
  </r>
  <r>
    <x v="179"/>
    <n v="29142.561650568001"/>
    <n v="120"/>
    <n v="239831"/>
    <n v="242.85468042140002"/>
    <n v="0.69565217391304357"/>
    <n v="168.94238638010438"/>
    <n v="1998.5916666666667"/>
    <x v="0"/>
    <x v="0"/>
  </r>
  <r>
    <x v="180"/>
    <n v="52741.590113771599"/>
    <n v="232"/>
    <n v="464226"/>
    <n v="227.33444014556724"/>
    <n v="0.69565217391304357"/>
    <n v="158.14569749256853"/>
    <n v="2000.9741379310344"/>
    <x v="0"/>
    <x v="0"/>
  </r>
  <r>
    <x v="181"/>
    <n v="67828.058393877698"/>
    <n v="322"/>
    <n v="643622"/>
    <n v="210.64614408036553"/>
    <n v="0.69565217391304357"/>
    <n v="146.53644805590648"/>
    <n v="1998.8260869565217"/>
    <x v="0"/>
    <x v="0"/>
  </r>
  <r>
    <x v="182"/>
    <n v="11807.9246113512"/>
    <n v="61"/>
    <n v="121747"/>
    <n v="193.57253461231474"/>
    <n v="0.69565217391304357"/>
    <n v="134.65915451291463"/>
    <n v="1995.8524590163934"/>
    <x v="0"/>
    <x v="0"/>
  </r>
  <r>
    <x v="183"/>
    <n v="22030.5079353004"/>
    <n v="92"/>
    <n v="184087"/>
    <n v="239.46204277500436"/>
    <n v="0.69565217391304357"/>
    <n v="166.58229062609001"/>
    <n v="2000.945652173913"/>
    <x v="0"/>
    <x v="0"/>
  </r>
  <r>
    <x v="184"/>
    <n v="16691.650576571599"/>
    <n v="52"/>
    <n v="104504"/>
    <n v="320.99328031868458"/>
    <n v="0.69565217391304357"/>
    <n v="223.29967326517192"/>
    <n v="2009.6923076923076"/>
    <x v="0"/>
    <x v="0"/>
  </r>
  <r>
    <x v="185"/>
    <n v="26482.441487711501"/>
    <n v="121"/>
    <n v="241239"/>
    <n v="218.86315279100415"/>
    <n v="0.69565217391304357"/>
    <n v="152.25262802852464"/>
    <n v="1993.7107438016528"/>
    <x v="0"/>
    <x v="0"/>
  </r>
  <r>
    <x v="186"/>
    <n v="51021.189236849699"/>
    <n v="203"/>
    <n v="405986"/>
    <n v="251.33590757068816"/>
    <n v="0.69565217391304357"/>
    <n v="174.84237048395701"/>
    <n v="1999.9310344827586"/>
    <x v="0"/>
    <x v="0"/>
  </r>
  <r>
    <x v="187"/>
    <n v="80332.471916306997"/>
    <n v="289"/>
    <n v="577946"/>
    <n v="277.96703085227335"/>
    <n v="0.69565217391304357"/>
    <n v="193.36836928853802"/>
    <n v="1999.8131487889273"/>
    <x v="0"/>
    <x v="0"/>
  </r>
  <r>
    <x v="188"/>
    <n v="9052.0861862313504"/>
    <n v="48"/>
    <n v="95755"/>
    <n v="188.58512887981979"/>
    <n v="0.69565217391304357"/>
    <n v="131.18965487291814"/>
    <n v="1994.8958333333333"/>
    <x v="0"/>
    <x v="0"/>
  </r>
  <r>
    <x v="189"/>
    <n v="12845.3870264405"/>
    <n v="85"/>
    <n v="169082"/>
    <n v="151.12220031106469"/>
    <n v="0.69565217391304357"/>
    <n v="105.12848717291457"/>
    <n v="1989.2"/>
    <x v="0"/>
    <x v="0"/>
  </r>
  <r>
    <x v="190"/>
    <n v="35226.897126156997"/>
    <n v="169"/>
    <n v="337165"/>
    <n v="208.443178261284"/>
    <n v="0.69565217391304357"/>
    <n v="145.00395009480627"/>
    <n v="1995.0591715976332"/>
    <x v="0"/>
    <x v="0"/>
  </r>
  <r>
    <x v="191"/>
    <n v="25174.687534308101"/>
    <n v="90"/>
    <n v="179607"/>
    <n v="279.71875038120112"/>
    <n v="0.69565217391304357"/>
    <n v="194.58695678692254"/>
    <n v="1995.6333333333334"/>
    <x v="0"/>
    <x v="0"/>
  </r>
  <r>
    <x v="192"/>
    <n v="13342.974743827201"/>
    <n v="43"/>
    <n v="85885"/>
    <n v="310.30173822853953"/>
    <n v="0.69565217391304357"/>
    <n v="215.86207876767969"/>
    <n v="1997.3255813953488"/>
    <x v="0"/>
    <x v="0"/>
  </r>
  <r>
    <x v="193"/>
    <n v="72495.621604531305"/>
    <n v="234"/>
    <n v="467257"/>
    <n v="309.81034873731329"/>
    <n v="0.69565217391304357"/>
    <n v="215.52024259987013"/>
    <n v="1996.8247863247864"/>
    <x v="0"/>
    <x v="0"/>
  </r>
  <r>
    <x v="194"/>
    <n v="1572.47301690063"/>
    <n v="5"/>
    <n v="9940"/>
    <n v="314.49460338012602"/>
    <n v="0.69565217391304357"/>
    <n v="218.77885452530509"/>
    <n v="1988"/>
    <x v="0"/>
    <x v="0"/>
  </r>
  <r>
    <x v="195"/>
    <n v="26260.0685711718"/>
    <n v="138"/>
    <n v="276054"/>
    <n v="190.29035196501303"/>
    <n v="0.69565217391304357"/>
    <n v="132.37589701913953"/>
    <n v="2000.391304347826"/>
    <x v="0"/>
    <x v="0"/>
  </r>
  <r>
    <x v="196"/>
    <n v="210054.50369680801"/>
    <n v="703"/>
    <n v="1407573"/>
    <n v="298.79730255591465"/>
    <n v="0.69565217391304357"/>
    <n v="207.85899308237543"/>
    <n v="2002.2375533428165"/>
    <x v="0"/>
    <x v="0"/>
  </r>
  <r>
    <x v="197"/>
    <n v="69456.897156614999"/>
    <n v="257"/>
    <n v="513967"/>
    <n v="270.26030022029181"/>
    <n v="0.69565217391304357"/>
    <n v="188.00716537063781"/>
    <n v="1999.8715953307394"/>
    <x v="0"/>
    <x v="0"/>
  </r>
  <r>
    <x v="198"/>
    <n v="44381.396979476303"/>
    <n v="162"/>
    <n v="323851"/>
    <n v="273.95924061405128"/>
    <n v="0.69565217391304357"/>
    <n v="190.58034129673135"/>
    <n v="1999.0802469135801"/>
    <x v="0"/>
    <x v="0"/>
  </r>
  <r>
    <x v="199"/>
    <n v="43214.936576058302"/>
    <n v="163"/>
    <n v="326449"/>
    <n v="265.12231028256627"/>
    <n v="0.69565217391304357"/>
    <n v="184.43291150091571"/>
    <n v="2002.7546012269938"/>
    <x v="0"/>
    <x v="0"/>
  </r>
  <r>
    <x v="200"/>
    <n v="37473.021140496501"/>
    <n v="190"/>
    <n v="379669"/>
    <n v="197.22642705524476"/>
    <n v="0.69565217391304357"/>
    <n v="137.20099273408331"/>
    <n v="1998.2578947368422"/>
    <x v="0"/>
    <x v="0"/>
  </r>
  <r>
    <x v="201"/>
    <n v="66397.924365112907"/>
    <n v="282"/>
    <n v="563884"/>
    <n v="235.45363250040037"/>
    <n v="0.69565217391304357"/>
    <n v="163.79383130462637"/>
    <n v="1999.5886524822695"/>
    <x v="0"/>
    <x v="0"/>
  </r>
  <r>
    <x v="202"/>
    <n v="26030.915190204902"/>
    <n v="141"/>
    <n v="281140"/>
    <n v="184.61641978868724"/>
    <n v="0.69565217391304357"/>
    <n v="128.42881376604331"/>
    <n v="1993.9007092198581"/>
    <x v="0"/>
    <x v="0"/>
  </r>
  <r>
    <x v="203"/>
    <n v="26944.657775338201"/>
    <n v="117"/>
    <n v="233677"/>
    <n v="230.29622030203589"/>
    <n v="0.69565217391304357"/>
    <n v="160.20606629706847"/>
    <n v="1997.2393162393162"/>
    <x v="0"/>
    <x v="0"/>
  </r>
  <r>
    <x v="204"/>
    <n v="13620.697230211001"/>
    <n v="62"/>
    <n v="123533"/>
    <n v="219.68866500340323"/>
    <n v="0.69565217391304357"/>
    <n v="152.82689739367183"/>
    <n v="1992.4677419354839"/>
    <x v="0"/>
    <x v="0"/>
  </r>
  <r>
    <x v="205"/>
    <n v="23656.0024256467"/>
    <n v="117"/>
    <n v="232878"/>
    <n v="202.18805492005725"/>
    <n v="0.69565217391304357"/>
    <n v="140.65255994438766"/>
    <n v="1990.4102564102564"/>
    <x v="0"/>
    <x v="0"/>
  </r>
  <r>
    <x v="206"/>
    <n v="5231.9982062913496"/>
    <n v="27"/>
    <n v="53379"/>
    <n v="193.77771134412407"/>
    <n v="0.69565217391304357"/>
    <n v="134.80188615243415"/>
    <n v="1977"/>
    <x v="0"/>
    <x v="0"/>
  </r>
  <r>
    <x v="207"/>
    <n v="21948.4314185031"/>
    <n v="112"/>
    <n v="223303"/>
    <n v="195.96813766520626"/>
    <n v="0.69565217391304357"/>
    <n v="136.32566098449132"/>
    <n v="1993.7767857142858"/>
    <x v="0"/>
    <x v="0"/>
  </r>
  <r>
    <x v="208"/>
    <n v="339.80582524271802"/>
    <n v="1"/>
    <n v="2009"/>
    <n v="339.80582524271802"/>
    <n v="0.69565217391304357"/>
    <n v="236.38666103841257"/>
    <n v="2009"/>
    <x v="0"/>
    <x v="0"/>
  </r>
  <r>
    <x v="209"/>
    <m/>
    <m/>
    <m/>
    <m/>
    <n v="0.69565217391304357"/>
    <n v="0"/>
    <m/>
    <x v="0"/>
    <x v="1"/>
  </r>
  <r>
    <x v="210"/>
    <n v="4829.32392725114"/>
    <n v="23"/>
    <n v="45994"/>
    <n v="209.97060553265825"/>
    <n v="0.69565217391304357"/>
    <n v="146.06650819663184"/>
    <n v="1999.7391304347825"/>
    <x v="0"/>
    <x v="0"/>
  </r>
  <r>
    <x v="211"/>
    <n v="45943.831283042797"/>
    <n v="271"/>
    <n v="540874"/>
    <n v="169.5344327787557"/>
    <n v="0.69565217391304357"/>
    <n v="117.93699671565615"/>
    <n v="1995.8450184501844"/>
    <x v="0"/>
    <x v="0"/>
  </r>
  <r>
    <x v="212"/>
    <n v="25127.462756410299"/>
    <n v="136"/>
    <n v="271545"/>
    <n v="184.76075556184043"/>
    <n v="0.69565217391304357"/>
    <n v="128.52922126041074"/>
    <n v="1996.6544117647059"/>
    <x v="0"/>
    <x v="0"/>
  </r>
  <r>
    <x v="213"/>
    <n v="161986.55907372001"/>
    <n v="523"/>
    <n v="1047310"/>
    <n v="309.72573436657746"/>
    <n v="0.69565217391304357"/>
    <n v="215.46138042892346"/>
    <n v="2002.5047801147227"/>
    <x v="0"/>
    <x v="0"/>
  </r>
  <r>
    <x v="214"/>
    <n v="34649.231841099703"/>
    <n v="133"/>
    <n v="265596"/>
    <n v="260.52054015864439"/>
    <n v="0.69565217391304357"/>
    <n v="181.23168011036134"/>
    <n v="1996.9624060150377"/>
    <x v="0"/>
    <x v="0"/>
  </r>
  <r>
    <x v="215"/>
    <n v="74359.538475701003"/>
    <n v="465"/>
    <n v="926431"/>
    <n v="159.91298596924946"/>
    <n v="0.69565217391304357"/>
    <n v="111.24381632643443"/>
    <n v="1992.3247311827956"/>
    <x v="0"/>
    <x v="0"/>
  </r>
  <r>
    <x v="216"/>
    <n v="22282.198208027501"/>
    <n v="159"/>
    <n v="317001"/>
    <n v="140.13961137124215"/>
    <n v="0.69565217391304357"/>
    <n v="97.488425301733685"/>
    <n v="1993.7169811320755"/>
    <x v="0"/>
    <x v="0"/>
  </r>
  <r>
    <x v="217"/>
    <m/>
    <m/>
    <m/>
    <m/>
    <n v="0.69565217391304357"/>
    <n v="0"/>
    <m/>
    <x v="0"/>
    <x v="1"/>
  </r>
  <r>
    <x v="218"/>
    <n v="45458.933896774099"/>
    <n v="284"/>
    <n v="567488"/>
    <n v="160.06666865061302"/>
    <n v="0.69565217391304357"/>
    <n v="111.35072601781778"/>
    <n v="1998.1971830985915"/>
    <x v="0"/>
    <x v="0"/>
  </r>
  <r>
    <x v="219"/>
    <n v="25193.025927714902"/>
    <n v="152"/>
    <n v="303853"/>
    <n v="165.7435916297033"/>
    <n v="0.69565217391304357"/>
    <n v="115.29988982935883"/>
    <n v="1999.0328947368421"/>
    <x v="0"/>
    <x v="0"/>
  </r>
  <r>
    <x v="220"/>
    <n v="27536.372431864002"/>
    <n v="154"/>
    <n v="307734"/>
    <n v="178.80761319392209"/>
    <n v="0.69565217391304357"/>
    <n v="124.38790483055452"/>
    <n v="1998.2727272727273"/>
    <x v="0"/>
    <x v="0"/>
  </r>
  <r>
    <x v="221"/>
    <n v="1078.94806323852"/>
    <n v="5"/>
    <n v="9968"/>
    <n v="215.78961264770402"/>
    <n v="0.69565217391304357"/>
    <n v="150.11451314622892"/>
    <n v="1993.6"/>
    <x v="0"/>
    <x v="0"/>
  </r>
  <r>
    <x v="222"/>
    <n v="18491.534389239787"/>
    <n v="83"/>
    <n v="166218"/>
    <n v="222.78957095469622"/>
    <n v="0.69565217391304357"/>
    <n v="154.98404935978868"/>
    <n v="2002.6265060240964"/>
    <x v="0"/>
    <x v="0"/>
  </r>
  <r>
    <x v="223"/>
    <n v="19235.384735072799"/>
    <n v="101"/>
    <n v="201888"/>
    <n v="190.44935381260197"/>
    <n v="0.69565217391304357"/>
    <n v="132.48650700007096"/>
    <n v="1998.8910891089108"/>
    <x v="0"/>
    <x v="0"/>
  </r>
  <r>
    <x v="224"/>
    <n v="1053.5168125963201"/>
    <n v="7"/>
    <n v="13973"/>
    <n v="150.50240179947428"/>
    <n v="0.69565217391304357"/>
    <n v="104.69732299093864"/>
    <n v="1996.1428571428571"/>
    <x v="0"/>
    <x v="0"/>
  </r>
  <r>
    <x v="225"/>
    <n v="41439.176468103899"/>
    <n v="250"/>
    <n v="497655"/>
    <n v="165.75670587241558"/>
    <n v="0.69565217391304357"/>
    <n v="115.30901278081086"/>
    <n v="1990.62"/>
    <x v="0"/>
    <x v="0"/>
  </r>
  <r>
    <x v="226"/>
    <n v="17054.459355816802"/>
    <n v="101"/>
    <n v="201713"/>
    <n v="168.85603322590893"/>
    <n v="0.69565217391304357"/>
    <n v="117.46506659193666"/>
    <n v="1997.1584158415842"/>
    <x v="0"/>
    <x v="0"/>
  </r>
  <r>
    <x v="227"/>
    <n v="9036.2583382454995"/>
    <n v="51"/>
    <n v="101934"/>
    <n v="177.1815360440294"/>
    <n v="0.69565217391304357"/>
    <n v="123.25672072628134"/>
    <n v="1998.7058823529412"/>
    <x v="0"/>
    <x v="0"/>
  </r>
  <r>
    <x v="228"/>
    <n v="12754.048116935401"/>
    <n v="57"/>
    <n v="113841"/>
    <n v="223.75523012167369"/>
    <n v="0.69565217391304357"/>
    <n v="155.65581225855564"/>
    <n v="1997.2105263157894"/>
    <x v="0"/>
    <x v="0"/>
  </r>
  <r>
    <x v="229"/>
    <n v="1756.7938434662599"/>
    <n v="9"/>
    <n v="18005"/>
    <n v="195.19931594069556"/>
    <n v="0.69565217391304357"/>
    <n v="135.7908284804839"/>
    <n v="2000.5555555555557"/>
    <x v="0"/>
    <x v="0"/>
  </r>
  <r>
    <x v="230"/>
    <n v="2868.1442428773398"/>
    <n v="18"/>
    <n v="36050"/>
    <n v="159.34134682651887"/>
    <n v="0.69565217391304357"/>
    <n v="110.8461543141001"/>
    <n v="2002.7777777777778"/>
    <x v="0"/>
    <x v="0"/>
  </r>
  <r>
    <x v="231"/>
    <n v="10303.3112966484"/>
    <n v="49"/>
    <n v="97895"/>
    <n v="210.27165911527348"/>
    <n v="0.69565217391304357"/>
    <n v="146.27593677584244"/>
    <n v="1997.8571428571429"/>
    <x v="0"/>
    <x v="0"/>
  </r>
  <r>
    <x v="232"/>
    <n v="10582.055155876"/>
    <n v="49"/>
    <n v="97745"/>
    <n v="215.96030930359183"/>
    <n v="0.69565217391304357"/>
    <n v="150.23325864597695"/>
    <n v="1994.795918367347"/>
    <x v="0"/>
    <x v="0"/>
  </r>
  <r>
    <x v="233"/>
    <n v="5794.4451582744496"/>
    <n v="28"/>
    <n v="55953"/>
    <n v="206.9444699383732"/>
    <n v="0.69565217391304357"/>
    <n v="143.9613703919118"/>
    <n v="1998.3214285714287"/>
    <x v="0"/>
    <x v="0"/>
  </r>
  <r>
    <x v="234"/>
    <n v="4920.1093463901898"/>
    <n v="25"/>
    <n v="49838"/>
    <n v="196.80437385560759"/>
    <n v="0.69565217391304357"/>
    <n v="136.90739050824877"/>
    <n v="1993.52"/>
    <x v="0"/>
    <x v="0"/>
  </r>
  <r>
    <x v="235"/>
    <m/>
    <m/>
    <m/>
    <m/>
    <n v="0.69565217391304357"/>
    <n v="0"/>
    <m/>
    <x v="0"/>
    <x v="1"/>
  </r>
  <r>
    <x v="236"/>
    <n v="3011.2645277218398"/>
    <n v="11"/>
    <n v="21973"/>
    <n v="273.75132070198543"/>
    <n v="0.69565217391304357"/>
    <n v="190.43570135790293"/>
    <n v="1997.5454545454545"/>
    <x v="0"/>
    <x v="0"/>
  </r>
  <r>
    <x v="237"/>
    <n v="8887.9118634860697"/>
    <n v="36"/>
    <n v="72035"/>
    <n v="246.88644065239083"/>
    <n v="0.69565217391304357"/>
    <n v="171.74708914948928"/>
    <n v="2000.9722222222222"/>
    <x v="0"/>
    <x v="0"/>
  </r>
  <r>
    <x v="238"/>
    <n v="13608.9623457416"/>
    <n v="57"/>
    <n v="113995"/>
    <n v="238.75372536388772"/>
    <n v="0.69565217391304357"/>
    <n v="166.08954807922626"/>
    <n v="1999.9122807017543"/>
    <x v="0"/>
    <x v="0"/>
  </r>
  <r>
    <x v="239"/>
    <n v="17629.073979805798"/>
    <n v="79"/>
    <n v="158007"/>
    <n v="223.15283518741518"/>
    <n v="0.69565217391304357"/>
    <n v="155.23675491298448"/>
    <n v="2000.0886075949368"/>
    <x v="0"/>
    <x v="0"/>
  </r>
  <r>
    <x v="240"/>
    <n v="1770.9289598553701"/>
    <n v="11"/>
    <n v="21908"/>
    <n v="160.99354180503363"/>
    <n v="0.69565217391304357"/>
    <n v="111.99550734263211"/>
    <n v="1991.6363636363637"/>
    <x v="0"/>
    <x v="0"/>
  </r>
  <r>
    <x v="241"/>
    <n v="8908.9344364311601"/>
    <n v="38"/>
    <n v="75930"/>
    <n v="234.44564306397788"/>
    <n v="0.69565217391304357"/>
    <n v="163.09262126189768"/>
    <n v="1998.1578947368421"/>
    <x v="0"/>
    <x v="0"/>
  </r>
  <r>
    <x v="242"/>
    <n v="55952.924033074101"/>
    <n v="303"/>
    <n v="605282"/>
    <n v="184.66311562070661"/>
    <n v="0.69565217391304357"/>
    <n v="128.46129782310027"/>
    <n v="1997.6303630363036"/>
    <x v="0"/>
    <x v="0"/>
  </r>
  <r>
    <x v="243"/>
    <n v="23355.813675177302"/>
    <n v="156"/>
    <n v="311099"/>
    <n v="149.71675432805964"/>
    <n v="0.69565217391304357"/>
    <n v="104.15078561951977"/>
    <n v="1994.2243589743589"/>
    <x v="0"/>
    <x v="0"/>
  </r>
  <r>
    <x v="244"/>
    <n v="39567.980663172799"/>
    <n v="143"/>
    <n v="286016"/>
    <n v="276.69916547673284"/>
    <n v="0.69565217391304357"/>
    <n v="192.48637598381418"/>
    <n v="2000.1118881118882"/>
    <x v="0"/>
    <x v="0"/>
  </r>
  <r>
    <x v="245"/>
    <n v="56709.588986799899"/>
    <n v="213"/>
    <n v="426263"/>
    <n v="266.24220181596195"/>
    <n v="0.69565217391304357"/>
    <n v="185.21196648066922"/>
    <n v="2001.2347417840376"/>
    <x v="0"/>
    <x v="0"/>
  </r>
  <r>
    <x v="246"/>
    <n v="15593.308606336601"/>
    <n v="77"/>
    <n v="153653"/>
    <n v="202.51050138099481"/>
    <n v="0.69565217391304357"/>
    <n v="140.87687052590945"/>
    <n v="1995.4935064935064"/>
    <x v="0"/>
    <x v="0"/>
  </r>
  <r>
    <x v="247"/>
    <n v="22973.060911128701"/>
    <n v="145"/>
    <n v="289443"/>
    <n v="158.43490283537037"/>
    <n v="0.69565217391304357"/>
    <n v="110.21558458112723"/>
    <n v="1996.1586206896552"/>
    <x v="0"/>
    <x v="0"/>
  </r>
  <r>
    <x v="248"/>
    <n v="32920.901369720297"/>
    <n v="224"/>
    <n v="445843"/>
    <n v="146.96830968625133"/>
    <n v="0.69565217391304357"/>
    <n v="102.23882412956615"/>
    <n v="1990.3705357142858"/>
    <x v="0"/>
    <x v="0"/>
  </r>
  <r>
    <x v="249"/>
    <n v="11561.8498465755"/>
    <n v="84"/>
    <n v="167258"/>
    <n v="137.64106960208929"/>
    <n v="0.69565217391304357"/>
    <n v="95.750309288409952"/>
    <n v="1991.1666666666667"/>
    <x v="0"/>
    <x v="0"/>
  </r>
  <r>
    <x v="250"/>
    <n v="18101.4763152409"/>
    <n v="109"/>
    <n v="217254"/>
    <n v="166.06859004808166"/>
    <n v="0.69565217391304357"/>
    <n v="115.52597568562204"/>
    <n v="1993.1559633027523"/>
    <x v="0"/>
    <x v="0"/>
  </r>
  <r>
    <x v="251"/>
    <n v="16964.625148515799"/>
    <n v="100"/>
    <n v="199386"/>
    <n v="169.64625148515799"/>
    <n v="0.69565217391304357"/>
    <n v="118.01478364184905"/>
    <n v="1993.86"/>
    <x v="0"/>
    <x v="0"/>
  </r>
  <r>
    <x v="252"/>
    <n v="9638.3641672739595"/>
    <n v="67"/>
    <n v="133357"/>
    <n v="143.85618160110388"/>
    <n v="0.69565217391304357"/>
    <n v="100.0738654616375"/>
    <n v="1990.4029850746269"/>
    <x v="0"/>
    <x v="0"/>
  </r>
  <r>
    <x v="253"/>
    <n v="52963.975158212903"/>
    <n v="360"/>
    <n v="716033"/>
    <n v="147.12215321725807"/>
    <n v="0.69565217391304357"/>
    <n v="102.34584571635345"/>
    <n v="1988.9805555555556"/>
    <x v="0"/>
    <x v="0"/>
  </r>
  <r>
    <x v="254"/>
    <n v="2226.7941459466501"/>
    <n v="11"/>
    <n v="21961"/>
    <n v="202.43583144969546"/>
    <n v="0.69565217391304357"/>
    <n v="140.82492622587512"/>
    <n v="1996.4545454545455"/>
    <x v="0"/>
    <x v="0"/>
  </r>
  <r>
    <x v="255"/>
    <n v="11104.9290518911"/>
    <n v="41"/>
    <n v="81942"/>
    <n v="270.85192809490491"/>
    <n v="0.69565217391304357"/>
    <n v="188.41873258775996"/>
    <n v="1998.5853658536585"/>
    <x v="0"/>
    <x v="0"/>
  </r>
  <r>
    <x v="256"/>
    <n v="18109.8259803275"/>
    <n v="109"/>
    <n v="217904"/>
    <n v="166.1451924800688"/>
    <n v="0.69565217391304357"/>
    <n v="115.57926433396092"/>
    <n v="1999.119266055046"/>
    <x v="0"/>
    <x v="0"/>
  </r>
  <r>
    <x v="257"/>
    <n v="99689.834347893106"/>
    <n v="437"/>
    <n v="874366"/>
    <n v="228.12319072744418"/>
    <n v="0.69565217391304357"/>
    <n v="158.69439354952641"/>
    <n v="2000.8375286041189"/>
    <x v="0"/>
    <x v="0"/>
  </r>
  <r>
    <x v="258"/>
    <n v="369.71830985915398"/>
    <n v="1"/>
    <n v="2001"/>
    <n v="369.71830985915398"/>
    <n v="0.69565217391304357"/>
    <n v="257.19534598897673"/>
    <n v="2001"/>
    <x v="0"/>
    <x v="0"/>
  </r>
  <r>
    <x v="259"/>
    <n v="2033.58755368329"/>
    <n v="10"/>
    <n v="20073"/>
    <n v="203.35875536832901"/>
    <n v="0.69565217391304357"/>
    <n v="141.4669602562289"/>
    <n v="2007.3"/>
    <x v="0"/>
    <x v="0"/>
  </r>
  <r>
    <x v="260"/>
    <n v="47734.940302672097"/>
    <n v="158"/>
    <n v="316494"/>
    <n v="302.1198753333677"/>
    <n v="0.69565217391304357"/>
    <n v="210.17034805799494"/>
    <n v="2003.126582278481"/>
    <x v="0"/>
    <x v="0"/>
  </r>
  <r>
    <x v="261"/>
    <n v="24171.0706998838"/>
    <n v="161"/>
    <n v="321400"/>
    <n v="150.13087391232173"/>
    <n v="0.69565217391304357"/>
    <n v="104.43886880857166"/>
    <n v="1996.2732919254659"/>
    <x v="0"/>
    <x v="0"/>
  </r>
  <r>
    <x v="262"/>
    <n v="25629.463996567301"/>
    <n v="143"/>
    <n v="285920"/>
    <n v="179.22702095501609"/>
    <n v="0.69565217391304357"/>
    <n v="124.67966675131555"/>
    <n v="1999.4405594405594"/>
    <x v="0"/>
    <x v="0"/>
  </r>
  <r>
    <x v="263"/>
    <n v="12327.5037400416"/>
    <n v="69"/>
    <n v="137897"/>
    <n v="178.65947449335653"/>
    <n v="0.69565217391304357"/>
    <n v="124.28485182146542"/>
    <n v="1998.5072463768115"/>
    <x v="0"/>
    <x v="0"/>
  </r>
  <r>
    <x v="264"/>
    <n v="6521.0175008858396"/>
    <n v="38"/>
    <n v="75751"/>
    <n v="171.60572370752209"/>
    <n v="0.69565217391304357"/>
    <n v="119.37789475305885"/>
    <n v="1993.4473684210527"/>
    <x v="0"/>
    <x v="0"/>
  </r>
  <r>
    <x v="265"/>
    <n v="5557.1407890445298"/>
    <n v="43"/>
    <n v="85137"/>
    <n v="129.23583230336115"/>
    <n v="0.69565217391304357"/>
    <n v="89.903187689294725"/>
    <n v="1979.9302325581396"/>
    <x v="0"/>
    <x v="0"/>
  </r>
  <r>
    <x v="266"/>
    <n v="7927.6333283225604"/>
    <n v="34"/>
    <n v="67985"/>
    <n v="233.16568612713414"/>
    <n v="0.69565217391304357"/>
    <n v="162.20221643626724"/>
    <n v="1999.5588235294117"/>
    <x v="0"/>
    <x v="0"/>
  </r>
  <r>
    <x v="267"/>
    <n v="95829.060388437603"/>
    <n v="352"/>
    <n v="705434"/>
    <n v="272.24164883078862"/>
    <n v="0.69565217391304357"/>
    <n v="189.38549483880951"/>
    <n v="2004.0738636363637"/>
    <x v="0"/>
    <x v="0"/>
  </r>
  <r>
    <x v="268"/>
    <n v="16713.210141170999"/>
    <n v="56"/>
    <n v="112234"/>
    <n v="298.45018109233928"/>
    <n v="0.69565217391304357"/>
    <n v="207.61751728162736"/>
    <n v="2004.1785714285713"/>
    <x v="0"/>
    <x v="0"/>
  </r>
  <r>
    <x v="269"/>
    <n v="7124.2207356180697"/>
    <n v="30"/>
    <n v="59988"/>
    <n v="237.47402452060231"/>
    <n v="0.69565217391304357"/>
    <n v="165.19932140563643"/>
    <n v="1999.6"/>
    <x v="0"/>
    <x v="0"/>
  </r>
  <r>
    <x v="270"/>
    <n v="14470.9602435628"/>
    <n v="46"/>
    <n v="91790"/>
    <n v="314.58609225136524"/>
    <n v="0.69565217391304357"/>
    <n v="218.84249895747149"/>
    <n v="1995.4347826086957"/>
    <x v="0"/>
    <x v="0"/>
  </r>
  <r>
    <x v="271"/>
    <n v="15459.998563302301"/>
    <n v="63"/>
    <n v="125653"/>
    <n v="245.39680259210002"/>
    <n v="0.69565217391304357"/>
    <n v="170.71081919450438"/>
    <n v="1994.4920634920634"/>
    <x v="0"/>
    <x v="0"/>
  </r>
  <r>
    <x v="272"/>
    <n v="64302.187801007101"/>
    <n v="212"/>
    <n v="423216"/>
    <n v="303.31220660852404"/>
    <n v="0.69565217391304357"/>
    <n v="210.99979590158196"/>
    <n v="1996.3018867924529"/>
    <x v="0"/>
    <x v="0"/>
  </r>
  <r>
    <x v="273"/>
    <n v="142713.60273310301"/>
    <n v="497"/>
    <n v="993070"/>
    <n v="287.15010610282297"/>
    <n v="0.69565217391304357"/>
    <n v="199.75659554978992"/>
    <n v="1998.1287726358148"/>
    <x v="0"/>
    <x v="0"/>
  </r>
  <r>
    <x v="274"/>
    <n v="2031.1544039329999"/>
    <n v="13"/>
    <n v="25875"/>
    <n v="156.24264645638462"/>
    <n v="0.69565217391304357"/>
    <n v="108.69053666531106"/>
    <n v="1990.3846153846155"/>
    <x v="0"/>
    <x v="0"/>
  </r>
  <r>
    <x v="275"/>
    <n v="39796.311312824"/>
    <n v="138"/>
    <n v="276871"/>
    <n v="288.37906748423188"/>
    <n v="0.69565217391304357"/>
    <n v="200.61152520642221"/>
    <n v="2006.3115942028985"/>
    <x v="0"/>
    <x v="0"/>
  </r>
  <r>
    <x v="276"/>
    <m/>
    <m/>
    <m/>
    <m/>
    <n v="0.69565217391304357"/>
    <n v="0"/>
    <m/>
    <x v="0"/>
    <x v="1"/>
  </r>
  <r>
    <x v="277"/>
    <n v="130755.43923076001"/>
    <n v="390"/>
    <n v="780282"/>
    <n v="335.27035700194875"/>
    <n v="0.69565217391304357"/>
    <n v="233.23155269700786"/>
    <n v="2000.7230769230769"/>
    <x v="0"/>
    <x v="0"/>
  </r>
  <r>
    <x v="278"/>
    <n v="48461.6989184298"/>
    <n v="151"/>
    <n v="302034"/>
    <n v="320.93840343330993"/>
    <n v="0.69565217391304357"/>
    <n v="223.26149804056345"/>
    <n v="2000.2251655629138"/>
    <x v="0"/>
    <x v="0"/>
  </r>
  <r>
    <x v="279"/>
    <n v="102434.649218026"/>
    <n v="547"/>
    <n v="1093268"/>
    <n v="187.26626913715904"/>
    <n v="0.69565217391304357"/>
    <n v="130.27218722584979"/>
    <n v="1998.6617915904935"/>
    <x v="0"/>
    <x v="0"/>
  </r>
  <r>
    <x v="280"/>
    <n v="55914.786281586697"/>
    <n v="223"/>
    <n v="446111"/>
    <n v="250.73895193536634"/>
    <n v="0.69565217391304357"/>
    <n v="174.42709699851574"/>
    <n v="2000.4977578475336"/>
    <x v="0"/>
    <x v="0"/>
  </r>
  <r>
    <x v="281"/>
    <n v="60517.093748101099"/>
    <n v="293"/>
    <n v="584935"/>
    <n v="206.54298207543036"/>
    <n v="0.69565217391304357"/>
    <n v="143.68207448725593"/>
    <n v="1996.3651877133107"/>
    <x v="0"/>
    <x v="0"/>
  </r>
  <r>
    <x v="282"/>
    <n v="9566.5549489339392"/>
    <n v="46"/>
    <n v="91738"/>
    <n v="207.96858584638997"/>
    <n v="0.69565217391304357"/>
    <n v="144.6737988496626"/>
    <n v="1994.304347826087"/>
    <x v="0"/>
    <x v="0"/>
  </r>
  <r>
    <x v="283"/>
    <n v="8329.5145910227493"/>
    <n v="46"/>
    <n v="91713"/>
    <n v="181.07640415266846"/>
    <n v="0.69565217391304357"/>
    <n v="125.96619419316069"/>
    <n v="1993.7608695652175"/>
    <x v="0"/>
    <x v="0"/>
  </r>
  <r>
    <x v="284"/>
    <n v="2226.9949081008499"/>
    <n v="12"/>
    <n v="24020"/>
    <n v="185.58290900840416"/>
    <n v="0.69565217391304357"/>
    <n v="129.10115409280291"/>
    <n v="2001.6666666666667"/>
    <x v="0"/>
    <x v="0"/>
  </r>
  <r>
    <x v="285"/>
    <n v="28930.980482721799"/>
    <n v="129"/>
    <n v="257981"/>
    <n v="224.27116653272714"/>
    <n v="0.69565217391304357"/>
    <n v="156.01472454450587"/>
    <n v="1999.8527131782946"/>
    <x v="0"/>
    <x v="0"/>
  </r>
  <r>
    <x v="286"/>
    <n v="83935.566910631998"/>
    <n v="356"/>
    <n v="711064"/>
    <n v="235.77406435570785"/>
    <n v="0.69565217391304357"/>
    <n v="164.01674042136202"/>
    <n v="1997.370786516854"/>
    <x v="0"/>
    <x v="0"/>
  </r>
  <r>
    <x v="287"/>
    <n v="16179.080101452"/>
    <n v="90"/>
    <n v="180110"/>
    <n v="179.76755668280001"/>
    <n v="0.69565217391304357"/>
    <n v="125.05569160542611"/>
    <n v="2001.2222222222222"/>
    <x v="0"/>
    <x v="0"/>
  </r>
  <r>
    <x v="288"/>
    <n v="51308.645359463"/>
    <n v="309"/>
    <n v="614875"/>
    <n v="166.04739598531717"/>
    <n v="0.69565217391304357"/>
    <n v="115.51123198978587"/>
    <n v="1989.8867313915857"/>
    <x v="0"/>
    <x v="0"/>
  </r>
  <r>
    <x v="289"/>
    <m/>
    <m/>
    <m/>
    <m/>
    <n v="0.69565217391304357"/>
    <n v="0"/>
    <m/>
    <x v="0"/>
    <x v="1"/>
  </r>
  <r>
    <x v="290"/>
    <n v="4420.5911832537804"/>
    <n v="18"/>
    <n v="35884"/>
    <n v="245.58839906965446"/>
    <n v="0.69565217391304357"/>
    <n v="170.8441037006292"/>
    <n v="1993.5555555555557"/>
    <x v="0"/>
    <x v="0"/>
  </r>
  <r>
    <x v="291"/>
    <n v="2286.51084391212"/>
    <n v="10"/>
    <n v="19976"/>
    <n v="228.65108439121201"/>
    <n v="0.69565217391304357"/>
    <n v="159.06162392432142"/>
    <n v="1997.6"/>
    <x v="0"/>
    <x v="0"/>
  </r>
  <r>
    <x v="292"/>
    <n v="20813.922370008899"/>
    <n v="37"/>
    <n v="74255"/>
    <n v="562.53844243267292"/>
    <n v="0.69565217391304357"/>
    <n v="391.33109038794646"/>
    <n v="2006.8918918918919"/>
    <x v="0"/>
    <x v="0"/>
  </r>
  <r>
    <x v="293"/>
    <n v="21700.674793199101"/>
    <n v="81"/>
    <n v="162129"/>
    <n v="267.90956534813705"/>
    <n v="0.69565217391304357"/>
    <n v="186.37187154653014"/>
    <n v="2001.5925925925926"/>
    <x v="0"/>
    <x v="0"/>
  </r>
  <r>
    <x v="294"/>
    <n v="4210.4879734924098"/>
    <n v="19"/>
    <n v="37996"/>
    <n v="221.60463018381105"/>
    <n v="0.69565217391304357"/>
    <n v="154.15974273656423"/>
    <n v="1999.7894736842106"/>
    <x v="0"/>
    <x v="0"/>
  </r>
  <r>
    <x v="295"/>
    <n v="23465.1312008161"/>
    <n v="90"/>
    <n v="180417"/>
    <n v="260.72368000906778"/>
    <n v="0.69565217391304357"/>
    <n v="181.37299478891674"/>
    <n v="2004.6333333333334"/>
    <x v="0"/>
    <x v="0"/>
  </r>
  <r>
    <x v="296"/>
    <n v="29314.7367062864"/>
    <n v="151"/>
    <n v="302071"/>
    <n v="194.13732918070463"/>
    <n v="0.69565217391304357"/>
    <n v="135.05205508222932"/>
    <n v="2000.4701986754967"/>
    <x v="0"/>
    <x v="0"/>
  </r>
  <r>
    <x v="297"/>
    <n v="8635.2732721543107"/>
    <n v="37"/>
    <n v="74030"/>
    <n v="233.38576411227868"/>
    <n v="0.69565217391304357"/>
    <n v="162.35531416506345"/>
    <n v="2000.8108108108108"/>
    <x v="0"/>
    <x v="0"/>
  </r>
  <r>
    <x v="298"/>
    <n v="31772.1664422063"/>
    <n v="207"/>
    <n v="413621"/>
    <n v="153.48872677394348"/>
    <n v="0.69565217391304357"/>
    <n v="106.77476645143896"/>
    <n v="1998.1690821256038"/>
    <x v="0"/>
    <x v="0"/>
  </r>
  <r>
    <x v="299"/>
    <n v="30707.7909928956"/>
    <n v="153"/>
    <n v="305901"/>
    <n v="200.70451629343529"/>
    <n v="0.69565217391304357"/>
    <n v="139.62053307369413"/>
    <n v="1999.3529411764705"/>
    <x v="0"/>
    <x v="0"/>
  </r>
  <r>
    <x v="300"/>
    <n v="12514.8518287686"/>
    <n v="50"/>
    <n v="100131"/>
    <n v="250.297036575372"/>
    <n v="0.69565217391304357"/>
    <n v="174.11967761765013"/>
    <n v="2002.62"/>
    <x v="0"/>
    <x v="0"/>
  </r>
  <r>
    <x v="301"/>
    <n v="18794.290301723799"/>
    <n v="76"/>
    <n v="152160"/>
    <n v="247.2932934437342"/>
    <n v="0.69565217391304357"/>
    <n v="172.0301171782499"/>
    <n v="2002.1052631578948"/>
    <x v="0"/>
    <x v="0"/>
  </r>
  <r>
    <x v="302"/>
    <n v="23573.809968757199"/>
    <n v="128"/>
    <n v="255579"/>
    <n v="184.17039038091562"/>
    <n v="0.69565217391304357"/>
    <n v="128.11853243889783"/>
    <n v="1996.7109375"/>
    <x v="0"/>
    <x v="0"/>
  </r>
  <r>
    <x v="303"/>
    <n v="4638.9830902006797"/>
    <n v="28"/>
    <n v="55875"/>
    <n v="165.67796750716712"/>
    <n v="0.69565217391304357"/>
    <n v="115.25423826585541"/>
    <n v="1995.5357142857142"/>
    <x v="0"/>
    <x v="0"/>
  </r>
  <r>
    <x v="304"/>
    <m/>
    <m/>
    <m/>
    <m/>
    <n v="0.69565217391304357"/>
    <n v="0"/>
    <m/>
    <x v="0"/>
    <x v="1"/>
  </r>
  <r>
    <x v="305"/>
    <n v="2845.4694947240278"/>
    <n v="15"/>
    <n v="30049"/>
    <n v="189.69796631493517"/>
    <n v="0.69565217391304357"/>
    <n v="131.96380265386796"/>
    <n v="2003.2666666666667"/>
    <x v="0"/>
    <x v="0"/>
  </r>
  <r>
    <x v="306"/>
    <n v="3308.8091082298197"/>
    <n v="20"/>
    <n v="39927"/>
    <n v="165.44045541149097"/>
    <n v="0.69565217391304357"/>
    <n v="115.08901246016765"/>
    <n v="1996.35"/>
    <x v="0"/>
    <x v="0"/>
  </r>
  <r>
    <x v="307"/>
    <n v="32549.840085848198"/>
    <n v="147"/>
    <n v="293570"/>
    <n v="221.42748357719861"/>
    <n v="0.69565217391304357"/>
    <n v="154.03651031457298"/>
    <n v="1997.0748299319728"/>
    <x v="0"/>
    <x v="0"/>
  </r>
  <r>
    <x v="308"/>
    <m/>
    <m/>
    <m/>
    <m/>
    <n v="0.69565217391304357"/>
    <n v="0"/>
    <m/>
    <x v="0"/>
    <x v="1"/>
  </r>
  <r>
    <x v="309"/>
    <n v="15928.744624201499"/>
    <n v="85"/>
    <n v="169669"/>
    <n v="187.39699557884117"/>
    <n v="0.69565217391304357"/>
    <n v="130.36312735919387"/>
    <n v="1996.1058823529411"/>
    <x v="0"/>
    <x v="0"/>
  </r>
  <r>
    <x v="310"/>
    <n v="36365.776369291998"/>
    <n v="207"/>
    <n v="413311"/>
    <n v="175.68007907870529"/>
    <n v="0.69565217391304357"/>
    <n v="122.21222892431673"/>
    <n v="1996.6714975845412"/>
    <x v="0"/>
    <x v="0"/>
  </r>
  <r>
    <x v="311"/>
    <n v="13326.2634962463"/>
    <n v="94"/>
    <n v="187439"/>
    <n v="141.76876059836488"/>
    <n v="0.69565217391304357"/>
    <n v="98.62174650321036"/>
    <n v="1994.0319148936171"/>
    <x v="0"/>
    <x v="0"/>
  </r>
  <r>
    <x v="312"/>
    <n v="33276.406909763602"/>
    <n v="190"/>
    <n v="379285"/>
    <n v="175.13898373559792"/>
    <n v="0.69565217391304357"/>
    <n v="121.83581477258987"/>
    <n v="1996.2368421052631"/>
    <x v="0"/>
    <x v="0"/>
  </r>
  <r>
    <x v="313"/>
    <n v="12177.324938838099"/>
    <n v="76"/>
    <n v="151534"/>
    <n v="160.22795972155393"/>
    <n v="0.69565217391304357"/>
    <n v="111.46292850195057"/>
    <n v="1993.8684210526317"/>
    <x v="0"/>
    <x v="0"/>
  </r>
  <r>
    <x v="314"/>
    <n v="1779.89153875425"/>
    <n v="8"/>
    <n v="16007"/>
    <n v="222.48644234428124"/>
    <n v="0.69565217391304357"/>
    <n v="154.77317728297828"/>
    <n v="2000.875"/>
    <x v="0"/>
    <x v="0"/>
  </r>
  <r>
    <x v="315"/>
    <n v="173.939348105573"/>
    <n v="1"/>
    <n v="1973"/>
    <n v="173.939348105573"/>
    <n v="0.69565217391304357"/>
    <n v="121.0012856386595"/>
    <n v="1973"/>
    <x v="0"/>
    <x v="1"/>
  </r>
  <r>
    <x v="316"/>
    <n v="2924.01734284038"/>
    <n v="17"/>
    <n v="33827"/>
    <n v="172.00102016708118"/>
    <n v="0.69565217391304357"/>
    <n v="119.65288359449127"/>
    <n v="1989.8235294117646"/>
    <x v="0"/>
    <x v="0"/>
  </r>
  <r>
    <x v="317"/>
    <n v="7295.3800093338996"/>
    <n v="37"/>
    <n v="73862"/>
    <n v="197.1724326847"/>
    <n v="0.69565217391304357"/>
    <n v="137.16343143283481"/>
    <n v="1996.2702702702702"/>
    <x v="0"/>
    <x v="0"/>
  </r>
  <r>
    <x v="318"/>
    <n v="12850.057460620301"/>
    <n v="58"/>
    <n v="116050"/>
    <n v="221.55271483828105"/>
    <n v="0.69565217391304357"/>
    <n v="154.12362771358684"/>
    <n v="2000.8620689655172"/>
    <x v="0"/>
    <x v="0"/>
  </r>
  <r>
    <x v="319"/>
    <n v="18016.240336116658"/>
    <n v="79"/>
    <n v="157816"/>
    <n v="228.05367514071719"/>
    <n v="0.69565217391304357"/>
    <n v="158.64603488049895"/>
    <n v="1997.6708860759493"/>
    <x v="0"/>
    <x v="0"/>
  </r>
  <r>
    <x v="320"/>
    <n v="42703.328040150896"/>
    <n v="271"/>
    <n v="541181"/>
    <n v="157.57685623671918"/>
    <n v="0.69565217391304357"/>
    <n v="109.61868259945683"/>
    <n v="1996.9778597785978"/>
    <x v="0"/>
    <x v="0"/>
  </r>
  <r>
    <x v="321"/>
    <n v="79415.949769146202"/>
    <n v="324"/>
    <n v="647146"/>
    <n v="245.11095607761175"/>
    <n v="0.69565217391304357"/>
    <n v="170.51196944529514"/>
    <n v="1997.3641975308642"/>
    <x v="0"/>
    <x v="0"/>
  </r>
  <r>
    <x v="322"/>
    <n v="14601.2724799364"/>
    <n v="59"/>
    <n v="117464"/>
    <n v="247.47919457519322"/>
    <n v="0.69565217391304357"/>
    <n v="172.15943970448225"/>
    <n v="1990.9152542372881"/>
    <x v="0"/>
    <x v="0"/>
  </r>
  <r>
    <x v="323"/>
    <m/>
    <m/>
    <m/>
    <m/>
    <n v="0.69565217391304357"/>
    <n v="0"/>
    <m/>
    <x v="0"/>
    <x v="1"/>
  </r>
  <r>
    <x v="324"/>
    <n v="17958.158995815898"/>
    <n v="43"/>
    <n v="85699"/>
    <n v="417.6316045538581"/>
    <n v="0.69565217391304357"/>
    <n v="290.52633360268391"/>
    <n v="1993"/>
    <x v="0"/>
    <x v="0"/>
  </r>
  <r>
    <x v="325"/>
    <n v="39099.158659392298"/>
    <n v="138"/>
    <n v="276470"/>
    <n v="283.32723666226303"/>
    <n v="0.69565217391304357"/>
    <n v="197.09720811287866"/>
    <n v="2003.4057971014493"/>
    <x v="0"/>
    <x v="0"/>
  </r>
  <r>
    <x v="326"/>
    <n v="77377.550336411296"/>
    <n v="279"/>
    <n v="558767"/>
    <n v="277.33889009466412"/>
    <n v="0.69565217391304357"/>
    <n v="192.93140180498375"/>
    <n v="2002.7491039426523"/>
    <x v="0"/>
    <x v="0"/>
  </r>
  <r>
    <x v="327"/>
    <n v="11598.027372250001"/>
    <n v="57"/>
    <n v="113437"/>
    <n v="203.4741644254386"/>
    <n v="0.69565217391304357"/>
    <n v="141.54724481769642"/>
    <n v="1990.1228070175439"/>
    <x v="0"/>
    <x v="0"/>
  </r>
  <r>
    <x v="328"/>
    <n v="16096.595131649499"/>
    <n v="69"/>
    <n v="137652"/>
    <n v="233.28398741521013"/>
    <n v="0.69565217391304357"/>
    <n v="162.28451298449403"/>
    <n v="1994.9565217391305"/>
    <x v="0"/>
    <x v="0"/>
  </r>
  <r>
    <x v="329"/>
    <m/>
    <m/>
    <m/>
    <m/>
    <n v="0.69565217391304357"/>
    <n v="0"/>
    <m/>
    <x v="0"/>
    <x v="1"/>
  </r>
  <r>
    <x v="330"/>
    <m/>
    <m/>
    <m/>
    <m/>
    <n v="0.69565217391304357"/>
    <n v="0"/>
    <m/>
    <x v="0"/>
    <x v="1"/>
  </r>
  <r>
    <x v="331"/>
    <m/>
    <m/>
    <m/>
    <m/>
    <n v="0.69565217391304357"/>
    <n v="0"/>
    <m/>
    <x v="0"/>
    <x v="1"/>
  </r>
  <r>
    <x v="332"/>
    <m/>
    <m/>
    <m/>
    <m/>
    <n v="0.69565217391304357"/>
    <n v="0"/>
    <m/>
    <x v="0"/>
    <x v="1"/>
  </r>
  <r>
    <x v="333"/>
    <m/>
    <m/>
    <m/>
    <m/>
    <n v="0.69565217391304357"/>
    <n v="0"/>
    <m/>
    <x v="0"/>
    <x v="1"/>
  </r>
  <r>
    <x v="334"/>
    <n v="136908.14003842801"/>
    <n v="443"/>
    <n v="887505"/>
    <n v="309.0477201770384"/>
    <n v="0.69565217391304357"/>
    <n v="214.98971838402673"/>
    <n v="2003.3972911963883"/>
    <x v="0"/>
    <x v="0"/>
  </r>
  <r>
    <x v="335"/>
    <n v="9164.7972751534599"/>
    <n v="33"/>
    <n v="66063"/>
    <n v="277.72112955010482"/>
    <n v="0.69565217391304357"/>
    <n v="193.19730751311641"/>
    <n v="2001.909090909091"/>
    <x v="0"/>
    <x v="0"/>
  </r>
  <r>
    <x v="336"/>
    <n v="33443.727793218903"/>
    <n v="151"/>
    <n v="300583"/>
    <n v="221.48164101469473"/>
    <n v="0.69565217391304357"/>
    <n v="154.07418505370069"/>
    <n v="1990.6158940397352"/>
    <x v="0"/>
    <x v="0"/>
  </r>
  <r>
    <x v="337"/>
    <n v="22060.460336341501"/>
    <n v="119"/>
    <n v="236634"/>
    <n v="185.38201963312184"/>
    <n v="0.69565217391304357"/>
    <n v="128.96140496217174"/>
    <n v="1988.5210084033613"/>
    <x v="0"/>
    <x v="0"/>
  </r>
  <r>
    <x v="338"/>
    <n v="47880.843489785999"/>
    <n v="307"/>
    <n v="613047"/>
    <n v="155.96365957585016"/>
    <n v="0.69565217391304357"/>
    <n v="108.49645883537404"/>
    <n v="1996.8957654723126"/>
    <x v="0"/>
    <x v="0"/>
  </r>
  <r>
    <x v="339"/>
    <n v="30420.077732946502"/>
    <n v="178"/>
    <n v="355610"/>
    <n v="170.89931310644101"/>
    <n v="0.69565217391304357"/>
    <n v="118.8864786827416"/>
    <n v="1997.8089887640449"/>
    <x v="0"/>
    <x v="0"/>
  </r>
  <r>
    <x v="340"/>
    <n v="9618.8570029776802"/>
    <n v="64"/>
    <n v="127450"/>
    <n v="150.29464067152625"/>
    <n v="0.69565217391304357"/>
    <n v="104.55279351062697"/>
    <n v="1991.40625"/>
    <x v="0"/>
    <x v="0"/>
  </r>
  <r>
    <x v="341"/>
    <n v="65520.091928308902"/>
    <n v="267"/>
    <n v="533201"/>
    <n v="245.39360272774869"/>
    <n v="0.69565217391304357"/>
    <n v="170.70859320191215"/>
    <n v="1997.0074906367042"/>
    <x v="0"/>
    <x v="0"/>
  </r>
  <r>
    <x v="342"/>
    <n v="21728.1407357278"/>
    <n v="97"/>
    <n v="193918"/>
    <n v="224.00145088379176"/>
    <n v="0.69565217391304357"/>
    <n v="155.82709626698559"/>
    <n v="1999.1546391752577"/>
    <x v="0"/>
    <x v="0"/>
  </r>
  <r>
    <x v="343"/>
    <n v="13242.589621291499"/>
    <n v="64"/>
    <n v="127805"/>
    <n v="206.91546283267968"/>
    <n v="0.69565217391304357"/>
    <n v="143.94119153577719"/>
    <n v="1996.953125"/>
    <x v="0"/>
    <x v="0"/>
  </r>
  <r>
    <x v="344"/>
    <n v="2775.2650249797098"/>
    <n v="12"/>
    <n v="23997"/>
    <n v="231.27208541497581"/>
    <n v="0.69565217391304357"/>
    <n v="160.88492898433103"/>
    <n v="1999.75"/>
    <x v="0"/>
    <x v="0"/>
  </r>
  <r>
    <x v="345"/>
    <n v="8859.72340623948"/>
    <n v="47"/>
    <n v="94088"/>
    <n v="188.50475332424426"/>
    <n v="0.69565217391304357"/>
    <n v="131.13374144295256"/>
    <n v="2001.872340425532"/>
    <x v="0"/>
    <x v="0"/>
  </r>
  <r>
    <x v="346"/>
    <n v="35874.225159548478"/>
    <n v="214"/>
    <n v="427745"/>
    <n v="167.63656616611439"/>
    <n v="0.69565217391304357"/>
    <n v="116.61674168077525"/>
    <n v="1998.8084112149534"/>
    <x v="0"/>
    <x v="0"/>
  </r>
  <r>
    <x v="347"/>
    <n v="17152.484704315619"/>
    <n v="110"/>
    <n v="219291"/>
    <n v="155.93167913014199"/>
    <n v="0.69565217391304357"/>
    <n v="108.47421156879444"/>
    <n v="1993.5545454545454"/>
    <x v="0"/>
    <x v="0"/>
  </r>
  <r>
    <x v="348"/>
    <n v="26763.365231536209"/>
    <n v="165"/>
    <n v="329913"/>
    <n v="162.20221352446188"/>
    <n v="0.69565217391304357"/>
    <n v="112.83632245179959"/>
    <n v="1999.4727272727273"/>
    <x v="0"/>
    <x v="0"/>
  </r>
  <r>
    <x v="349"/>
    <n v="22119.473040228499"/>
    <n v="114"/>
    <n v="227942"/>
    <n v="194.03046526516226"/>
    <n v="0.69565217391304357"/>
    <n v="134.97771496706943"/>
    <n v="1999.4912280701753"/>
    <x v="0"/>
    <x v="0"/>
  </r>
  <r>
    <x v="350"/>
    <n v="10915.1559553757"/>
    <n v="39"/>
    <n v="78051"/>
    <n v="279.87579372758205"/>
    <n v="0.69565217391304357"/>
    <n v="194.69620433223102"/>
    <n v="2001.3076923076924"/>
    <x v="0"/>
    <x v="0"/>
  </r>
  <r>
    <x v="351"/>
    <m/>
    <m/>
    <m/>
    <m/>
    <n v="0.69565217391304357"/>
    <n v="0"/>
    <m/>
    <x v="0"/>
    <x v="1"/>
  </r>
  <r>
    <x v="352"/>
    <n v="1530.4257626009401"/>
    <n v="4"/>
    <n v="8027"/>
    <n v="382.60644065023502"/>
    <n v="0.69565217391304357"/>
    <n v="266.16100219146784"/>
    <n v="2006.75"/>
    <x v="0"/>
    <x v="0"/>
  </r>
  <r>
    <x v="353"/>
    <n v="21458.677838601601"/>
    <n v="104"/>
    <n v="208037"/>
    <n v="206.33344075578464"/>
    <n v="0.69565217391304357"/>
    <n v="143.53630661271976"/>
    <n v="2000.3557692307693"/>
    <x v="0"/>
    <x v="0"/>
  </r>
  <r>
    <x v="354"/>
    <m/>
    <m/>
    <m/>
    <m/>
    <n v="0.69565217391304357"/>
    <n v="0"/>
    <m/>
    <x v="0"/>
    <x v="1"/>
  </r>
  <r>
    <x v="355"/>
    <n v="207.77062123415701"/>
    <n v="1"/>
    <n v="2002"/>
    <n v="207.77062123415701"/>
    <n v="0.69565217391304357"/>
    <n v="144.53608433680489"/>
    <n v="2002"/>
    <x v="0"/>
    <x v="1"/>
  </r>
  <r>
    <x v="356"/>
    <n v="1345.11373565647"/>
    <n v="7"/>
    <n v="13953"/>
    <n v="192.15910509378142"/>
    <n v="0.69565217391304357"/>
    <n v="133.67589919567405"/>
    <n v="1993.2857142857142"/>
    <x v="0"/>
    <x v="0"/>
  </r>
  <r>
    <x v="357"/>
    <n v="15986.8190768066"/>
    <n v="84"/>
    <n v="167815"/>
    <n v="190.3192747238881"/>
    <n v="0.69565217391304357"/>
    <n v="132.39601719922652"/>
    <n v="1997.797619047619"/>
    <x v="0"/>
    <x v="0"/>
  </r>
  <r>
    <x v="358"/>
    <n v="24751.772665857199"/>
    <n v="90"/>
    <n v="180177"/>
    <n v="275.01969628730222"/>
    <n v="0.69565217391304357"/>
    <n v="191.31804959116678"/>
    <n v="2001.9666666666667"/>
    <x v="0"/>
    <x v="0"/>
  </r>
  <r>
    <x v="359"/>
    <n v="39105.255964493299"/>
    <n v="137"/>
    <n v="274364"/>
    <n v="285.43982455834526"/>
    <n v="0.69565217391304357"/>
    <n v="198.56683447537065"/>
    <n v="2002.6569343065694"/>
    <x v="0"/>
    <x v="0"/>
  </r>
  <r>
    <x v="360"/>
    <n v="23262.366517102899"/>
    <n v="93"/>
    <n v="186216"/>
    <n v="250.13297330218171"/>
    <n v="0.69565217391304357"/>
    <n v="174.005546644996"/>
    <n v="2002.3225806451612"/>
    <x v="0"/>
    <x v="0"/>
  </r>
  <r>
    <x v="361"/>
    <n v="57067.4550057917"/>
    <n v="229"/>
    <n v="458134"/>
    <n v="249.20286028730001"/>
    <n v="0.69565217391304357"/>
    <n v="173.35851150420874"/>
    <n v="2000.585152838428"/>
    <x v="0"/>
    <x v="0"/>
  </r>
  <r>
    <x v="362"/>
    <n v="6707.2494035967102"/>
    <n v="39"/>
    <n v="78003"/>
    <n v="171.98075393837718"/>
    <n v="0.69565217391304357"/>
    <n v="119.63878534843631"/>
    <n v="2000.0769230769231"/>
    <x v="0"/>
    <x v="0"/>
  </r>
  <r>
    <x v="363"/>
    <n v="20983.192388411298"/>
    <n v="86"/>
    <n v="171935"/>
    <n v="243.99060916757324"/>
    <n v="0.69565217391304357"/>
    <n v="169.73259768179011"/>
    <n v="1999.2441860465117"/>
    <x v="0"/>
    <x v="0"/>
  </r>
  <r>
    <x v="364"/>
    <n v="23689.8002718311"/>
    <n v="125"/>
    <n v="249433"/>
    <n v="189.5184021746488"/>
    <n v="0.69565217391304357"/>
    <n v="131.83888846932092"/>
    <n v="1995.4639999999999"/>
    <x v="0"/>
    <x v="0"/>
  </r>
  <r>
    <x v="365"/>
    <n v="17309.266011573502"/>
    <n v="99"/>
    <n v="197224"/>
    <n v="174.84107082397477"/>
    <n v="0.69565217391304357"/>
    <n v="121.62857100798247"/>
    <n v="1992.1616161616162"/>
    <x v="0"/>
    <x v="0"/>
  </r>
  <r>
    <x v="366"/>
    <n v="39914.174930975503"/>
    <n v="237"/>
    <n v="473067"/>
    <n v="168.41424021508652"/>
    <n v="0.69565217391304357"/>
    <n v="117.15773232353847"/>
    <n v="1996.0632911392406"/>
    <x v="0"/>
    <x v="0"/>
  </r>
  <r>
    <x v="367"/>
    <m/>
    <m/>
    <m/>
    <m/>
    <n v="0.69565217391304357"/>
    <n v="0"/>
    <m/>
    <x v="0"/>
    <x v="0"/>
  </r>
  <r>
    <x v="368"/>
    <n v="7198.2341347718802"/>
    <n v="42"/>
    <n v="83855"/>
    <n v="171.3865270183781"/>
    <n v="0.69565217391304357"/>
    <n v="119.22541009974131"/>
    <n v="1996.547619047619"/>
    <x v="0"/>
    <x v="0"/>
  </r>
  <r>
    <x v="369"/>
    <n v="21450.1704861049"/>
    <n v="127"/>
    <n v="253679"/>
    <n v="168.8989802055504"/>
    <n v="0.69565217391304357"/>
    <n v="117.49494275168725"/>
    <n v="1997.4724409448818"/>
    <x v="0"/>
    <x v="0"/>
  </r>
  <r>
    <x v="370"/>
    <n v="9159.65839408393"/>
    <n v="59"/>
    <n v="117789"/>
    <n v="155.24844735735473"/>
    <n v="0.69565217391304357"/>
    <n v="107.99891990076853"/>
    <n v="1996.4237288135594"/>
    <x v="0"/>
    <x v="0"/>
  </r>
  <r>
    <x v="371"/>
    <n v="375.72254335260101"/>
    <n v="2"/>
    <n v="3982"/>
    <n v="187.8612716763005"/>
    <n v="0.69565217391304357"/>
    <n v="130.68610203568733"/>
    <n v="1991"/>
    <x v="0"/>
    <x v="0"/>
  </r>
  <r>
    <x v="372"/>
    <n v="18095.406655453899"/>
    <n v="103"/>
    <n v="205363"/>
    <n v="175.68355976168834"/>
    <n v="0.69565217391304357"/>
    <n v="122.2146502690006"/>
    <n v="1993.8155339805826"/>
    <x v="0"/>
    <x v="0"/>
  </r>
  <r>
    <x v="373"/>
    <n v="1178.08351132439"/>
    <n v="5"/>
    <n v="9982"/>
    <n v="235.616702264878"/>
    <n v="0.69565217391304357"/>
    <n v="163.90727114078473"/>
    <n v="1996.4"/>
    <x v="0"/>
    <x v="0"/>
  </r>
  <r>
    <x v="374"/>
    <n v="13182.29423913"/>
    <n v="79"/>
    <n v="157772"/>
    <n v="166.86448403962027"/>
    <n v="0.69565217391304357"/>
    <n v="116.0796410710402"/>
    <n v="1997.1139240506329"/>
    <x v="0"/>
    <x v="0"/>
  </r>
  <r>
    <x v="375"/>
    <n v="1422.82179502449"/>
    <n v="7"/>
    <n v="13904"/>
    <n v="203.26025643207001"/>
    <n v="0.69565217391304357"/>
    <n v="141.39843925709221"/>
    <n v="1986.2857142857142"/>
    <x v="0"/>
    <x v="0"/>
  </r>
  <r>
    <x v="376"/>
    <n v="4501.0773103412203"/>
    <n v="21"/>
    <n v="41950"/>
    <n v="214.33701477815333"/>
    <n v="0.69565217391304357"/>
    <n v="149.1040102804545"/>
    <n v="1997.6190476190477"/>
    <x v="0"/>
    <x v="0"/>
  </r>
  <r>
    <x v="377"/>
    <n v="45000.333434666798"/>
    <n v="189"/>
    <n v="377871"/>
    <n v="238.09700229982434"/>
    <n v="0.69565217391304357"/>
    <n v="165.63269725205174"/>
    <n v="1999.3174603174602"/>
    <x v="0"/>
    <x v="0"/>
  </r>
  <r>
    <x v="378"/>
    <n v="52623.077756360202"/>
    <n v="223"/>
    <n v="445931"/>
    <n v="235.97792715856593"/>
    <n v="0.69565217391304357"/>
    <n v="164.15855802335022"/>
    <n v="1999.6905829596412"/>
    <x v="0"/>
    <x v="0"/>
  </r>
  <r>
    <x v="379"/>
    <n v="17352.301112394802"/>
    <n v="84"/>
    <n v="167792"/>
    <n v="206.57501324279525"/>
    <n v="0.69565217391304357"/>
    <n v="143.70435703846627"/>
    <n v="1997.5238095238096"/>
    <x v="0"/>
    <x v="0"/>
  </r>
  <r>
    <x v="380"/>
    <n v="6844.9180306508697"/>
    <n v="25"/>
    <n v="50023"/>
    <n v="273.79672122603478"/>
    <n v="0.69565217391304357"/>
    <n v="190.46728433115464"/>
    <n v="2000.92"/>
    <x v="0"/>
    <x v="0"/>
  </r>
  <r>
    <x v="381"/>
    <n v="40932.941446629702"/>
    <n v="125"/>
    <n v="249793"/>
    <n v="327.46353157303764"/>
    <n v="0.69565217391304357"/>
    <n v="227.80071761602622"/>
    <n v="1998.3440000000001"/>
    <x v="0"/>
    <x v="0"/>
  </r>
  <r>
    <x v="382"/>
    <n v="6937.0056182116696"/>
    <n v="38"/>
    <n v="75864"/>
    <n v="182.55277942662289"/>
    <n v="0.69565217391304357"/>
    <n v="126.99323786199855"/>
    <n v="1996.421052631579"/>
    <x v="0"/>
    <x v="0"/>
  </r>
  <r>
    <x v="383"/>
    <n v="31741.0447205536"/>
    <n v="151"/>
    <n v="301199"/>
    <n v="210.20559417585164"/>
    <n v="0.69565217391304357"/>
    <n v="146.22997855711421"/>
    <n v="1994.6953642384105"/>
    <x v="0"/>
    <x v="0"/>
  </r>
  <r>
    <x v="384"/>
    <n v="3681.2124145358598"/>
    <n v="21"/>
    <n v="41875"/>
    <n v="175.29582926361238"/>
    <n v="0.69565217391304357"/>
    <n v="121.94492470512166"/>
    <n v="1994.047619047619"/>
    <x v="0"/>
    <x v="0"/>
  </r>
  <r>
    <x v="385"/>
    <n v="47520.251597376002"/>
    <n v="173"/>
    <n v="345910"/>
    <n v="274.68353524494796"/>
    <n v="0.69565217391304357"/>
    <n v="191.08419843126816"/>
    <n v="1999.4797687861271"/>
    <x v="0"/>
    <x v="0"/>
  </r>
  <r>
    <x v="386"/>
    <n v="75487.443786938296"/>
    <n v="338"/>
    <n v="675966"/>
    <n v="223.33563250573459"/>
    <n v="0.69565217391304357"/>
    <n v="155.36391826485888"/>
    <n v="1999.8994082840236"/>
    <x v="0"/>
    <x v="0"/>
  </r>
  <r>
    <x v="387"/>
    <n v="33367.831329716602"/>
    <n v="156"/>
    <n v="311544"/>
    <n v="213.89635467767053"/>
    <n v="0.69565217391304357"/>
    <n v="148.79746412359691"/>
    <n v="1997.0769230769231"/>
    <x v="0"/>
    <x v="0"/>
  </r>
  <r>
    <x v="388"/>
    <n v="41647.791608775893"/>
    <n v="192"/>
    <n v="382652"/>
    <n v="216.91558129570777"/>
    <n v="0.69565217391304357"/>
    <n v="150.89779568397063"/>
    <n v="1992.9791666666667"/>
    <x v="0"/>
    <x v="0"/>
  </r>
  <r>
    <x v="389"/>
    <n v="18399.724531062799"/>
    <n v="78"/>
    <n v="155712"/>
    <n v="235.89390424439486"/>
    <n v="0.69565217391304357"/>
    <n v="164.10010730044863"/>
    <n v="1996.3076923076924"/>
    <x v="0"/>
    <x v="0"/>
  </r>
  <r>
    <x v="390"/>
    <n v="33209.308682152601"/>
    <n v="121"/>
    <n v="241870"/>
    <n v="274.45709654671572"/>
    <n v="0.69565217391304357"/>
    <n v="190.92667585858487"/>
    <n v="1998.9256198347107"/>
    <x v="0"/>
    <x v="0"/>
  </r>
  <r>
    <x v="391"/>
    <n v="1305.4269080169499"/>
    <n v="7"/>
    <n v="14012"/>
    <n v="186.4895582881357"/>
    <n v="0.69565217391304357"/>
    <n v="129.73186663522486"/>
    <n v="2001.7142857142858"/>
    <x v="0"/>
    <x v="0"/>
  </r>
  <r>
    <x v="392"/>
    <n v="6400.1163401428803"/>
    <n v="31"/>
    <n v="62001"/>
    <n v="206.45536581106066"/>
    <n v="0.69565217391304357"/>
    <n v="143.62112404247699"/>
    <n v="2000.0322580645161"/>
    <x v="0"/>
    <x v="0"/>
  </r>
  <r>
    <x v="393"/>
    <m/>
    <m/>
    <m/>
    <m/>
    <n v="0.69565217391304357"/>
    <n v="0"/>
    <m/>
    <x v="0"/>
    <x v="1"/>
  </r>
  <r>
    <x v="394"/>
    <n v="11440.3680236572"/>
    <n v="46"/>
    <n v="92090"/>
    <n v="248.70365268820001"/>
    <n v="0.69565217391304357"/>
    <n v="173.0112366526609"/>
    <n v="2001.9565217391305"/>
    <x v="0"/>
    <x v="0"/>
  </r>
  <r>
    <x v="395"/>
    <n v="36440.426944925603"/>
    <n v="163"/>
    <n v="325125"/>
    <n v="223.56090150261105"/>
    <n v="0.69565217391304357"/>
    <n v="155.52062713225118"/>
    <n v="1994.6319018404909"/>
    <x v="0"/>
    <x v="0"/>
  </r>
  <r>
    <x v="396"/>
    <n v="182419.208984419"/>
    <n v="628"/>
    <n v="1256380"/>
    <n v="290.4764474274188"/>
    <n v="0.69565217391304357"/>
    <n v="202.07057212342181"/>
    <n v="2000.6050955414012"/>
    <x v="0"/>
    <x v="0"/>
  </r>
  <r>
    <x v="397"/>
    <n v="14597.381998002"/>
    <n v="73"/>
    <n v="145634"/>
    <n v="199.9641369589315"/>
    <n v="0.69565217391304357"/>
    <n v="139.1054865801263"/>
    <n v="1994.986301369863"/>
    <x v="0"/>
    <x v="0"/>
  </r>
  <r>
    <x v="398"/>
    <n v="3568.9971990898598"/>
    <n v="13"/>
    <n v="26044"/>
    <n v="274.53824608383536"/>
    <n v="0.69565217391304357"/>
    <n v="190.98312771049419"/>
    <n v="2003.3846153846155"/>
    <x v="0"/>
    <x v="0"/>
  </r>
  <r>
    <x v="399"/>
    <n v="37413.290551122103"/>
    <n v="160"/>
    <n v="319430"/>
    <n v="233.83306594451315"/>
    <n v="0.69565217391304357"/>
    <n v="162.66648065705266"/>
    <n v="1996.4375"/>
    <x v="0"/>
    <x v="0"/>
  </r>
  <r>
    <x v="400"/>
    <n v="27793.451548898454"/>
    <n v="122"/>
    <n v="243799"/>
    <n v="227.81517663031519"/>
    <n v="0.69565217391304357"/>
    <n v="158.48012287326276"/>
    <n v="1998.3524590163934"/>
    <x v="0"/>
    <x v="0"/>
  </r>
  <r>
    <x v="401"/>
    <n v="7008.0113986760398"/>
    <n v="53"/>
    <n v="105546"/>
    <n v="132.22663016369887"/>
    <n v="0.69565217391304357"/>
    <n v="91.98374272257314"/>
    <n v="1991.433962264151"/>
    <x v="0"/>
    <x v="0"/>
  </r>
  <r>
    <x v="402"/>
    <n v="37030.0958885484"/>
    <n v="220"/>
    <n v="439500"/>
    <n v="168.31861767522"/>
    <n v="0.69565217391304357"/>
    <n v="117.09121229580524"/>
    <n v="1997.7272727272727"/>
    <x v="0"/>
    <x v="0"/>
  </r>
  <r>
    <x v="403"/>
    <n v="34420.8246338596"/>
    <n v="186"/>
    <n v="370938"/>
    <n v="185.05819695623441"/>
    <n v="0.69565217391304357"/>
    <n v="128.73613701303265"/>
    <n v="1994.2903225806451"/>
    <x v="0"/>
    <x v="0"/>
  </r>
  <r>
    <x v="404"/>
    <n v="7628.09430081349"/>
    <n v="39"/>
    <n v="77856"/>
    <n v="195.59216155932026"/>
    <n v="0.69565217391304357"/>
    <n v="136.06411238909237"/>
    <n v="1996.3076923076924"/>
    <x v="0"/>
    <x v="0"/>
  </r>
  <r>
    <x v="405"/>
    <n v="17255.152311526999"/>
    <n v="93"/>
    <n v="185539"/>
    <n v="185.53927216695698"/>
    <n v="0.69565217391304357"/>
    <n v="129.07079802918747"/>
    <n v="1995.0430107526881"/>
    <x v="0"/>
    <x v="0"/>
  </r>
  <r>
    <x v="406"/>
    <n v="82034.886081913501"/>
    <n v="441"/>
    <n v="881353"/>
    <n v="186.02014984560884"/>
    <n v="0.69565217391304357"/>
    <n v="129.4053216317279"/>
    <n v="1998.5328798185942"/>
    <x v="0"/>
    <x v="0"/>
  </r>
  <r>
    <x v="407"/>
    <n v="53419.026357222203"/>
    <n v="291"/>
    <n v="582507"/>
    <n v="183.57053731004194"/>
    <n v="0.69565217391304357"/>
    <n v="127.70124334611614"/>
    <n v="2001.7422680412371"/>
    <x v="0"/>
    <x v="0"/>
  </r>
  <r>
    <x v="408"/>
    <n v="22052.614398705198"/>
    <n v="109"/>
    <n v="217926"/>
    <n v="202.31756329087338"/>
    <n v="0.69565217391304357"/>
    <n v="140.74265272408584"/>
    <n v="1999.3211009174313"/>
    <x v="0"/>
    <x v="0"/>
  </r>
  <r>
    <x v="409"/>
    <n v="45826.085570519397"/>
    <n v="240"/>
    <n v="480174"/>
    <n v="190.9420232104975"/>
    <n v="0.69565217391304357"/>
    <n v="132.82923353773739"/>
    <n v="2000.7249999999999"/>
    <x v="0"/>
    <x v="0"/>
  </r>
  <r>
    <x v="410"/>
    <n v="17607.617724408101"/>
    <n v="96"/>
    <n v="191874"/>
    <n v="183.41268462925106"/>
    <n v="0.69565217391304357"/>
    <n v="127.59143278556597"/>
    <n v="1998.6875"/>
    <x v="0"/>
    <x v="0"/>
  </r>
  <r>
    <x v="411"/>
    <n v="83801.738468808704"/>
    <n v="453"/>
    <n v="905999"/>
    <n v="184.99280015189561"/>
    <n v="0.69565217391304357"/>
    <n v="128.6906435839274"/>
    <n v="1999.9977924944812"/>
    <x v="0"/>
    <x v="0"/>
  </r>
  <r>
    <x v="412"/>
    <n v="124053.925282082"/>
    <n v="698"/>
    <n v="1395858"/>
    <n v="177.72768665054727"/>
    <n v="0.69565217391304357"/>
    <n v="123.63665158298942"/>
    <n v="1999.7965616045844"/>
    <x v="0"/>
    <x v="0"/>
  </r>
  <r>
    <x v="413"/>
    <n v="18710.773305507901"/>
    <n v="73"/>
    <n v="145831"/>
    <n v="256.31196308914934"/>
    <n v="0.69565217391304357"/>
    <n v="178.30397432288652"/>
    <n v="1997.6849315068494"/>
    <x v="0"/>
    <x v="0"/>
  </r>
  <r>
    <x v="414"/>
    <n v="519.31686525470104"/>
    <n v="3"/>
    <n v="5986"/>
    <n v="173.10562175156701"/>
    <n v="0.69565217391304357"/>
    <n v="120.42130208804663"/>
    <n v="1995.3333333333333"/>
    <x v="0"/>
    <x v="0"/>
  </r>
  <r>
    <x v="415"/>
    <n v="6793.7544086939997"/>
    <n v="31"/>
    <n v="62028"/>
    <n v="219.1533680223871"/>
    <n v="0.69565217391304357"/>
    <n v="152.45451688513887"/>
    <n v="2000.9032258064517"/>
    <x v="0"/>
    <x v="0"/>
  </r>
  <r>
    <x v="416"/>
    <n v="799.89820515776796"/>
    <n v="4"/>
    <n v="8010"/>
    <n v="199.97455128944199"/>
    <n v="0.69565217391304357"/>
    <n v="139.11273133178574"/>
    <n v="2002.5"/>
    <x v="0"/>
    <x v="0"/>
  </r>
  <r>
    <x v="417"/>
    <n v="34887.413785099598"/>
    <n v="123"/>
    <n v="246376"/>
    <n v="283.63751044796419"/>
    <n v="0.69565217391304357"/>
    <n v="197.31305074640989"/>
    <n v="2003.0569105691056"/>
    <x v="0"/>
    <x v="0"/>
  </r>
  <r>
    <x v="418"/>
    <n v="75742.194684757196"/>
    <n v="330"/>
    <n v="660552"/>
    <n v="229.52180207502181"/>
    <n v="0.69565217391304357"/>
    <n v="159.66734057392824"/>
    <n v="2001.6727272727273"/>
    <x v="0"/>
    <x v="0"/>
  </r>
  <r>
    <x v="419"/>
    <n v="13737.8785003373"/>
    <n v="64"/>
    <n v="127838"/>
    <n v="214.65435156777031"/>
    <n v="0.69565217391304357"/>
    <n v="149.32476630801415"/>
    <n v="1997.46875"/>
    <x v="0"/>
    <x v="0"/>
  </r>
  <r>
    <x v="420"/>
    <n v="14468.462629186201"/>
    <n v="77"/>
    <n v="153803"/>
    <n v="187.90211206735324"/>
    <n v="0.69565217391304357"/>
    <n v="130.71451274250663"/>
    <n v="1997.4415584415585"/>
    <x v="0"/>
    <x v="0"/>
  </r>
  <r>
    <x v="421"/>
    <n v="24779.381952305201"/>
    <n v="133"/>
    <n v="265273"/>
    <n v="186.31114249853533"/>
    <n v="0.69565217391304357"/>
    <n v="129.60775130332894"/>
    <n v="1994.5338345864661"/>
    <x v="0"/>
    <x v="0"/>
  </r>
  <r>
    <x v="0"/>
    <n v="530.25622720000001"/>
    <n v="2"/>
    <n v="4008"/>
    <n v="265.12811360000001"/>
    <n v="0.43478260869565222"/>
    <n v="115.27309286956523"/>
    <n v="2004"/>
    <x v="1"/>
    <x v="0"/>
  </r>
  <r>
    <x v="1"/>
    <n v="111029.15579999999"/>
    <n v="333"/>
    <n v="667710"/>
    <n v="333.4208883"/>
    <n v="0.43478260869565222"/>
    <n v="144.96560360869566"/>
    <n v="2005.135135"/>
    <x v="1"/>
    <x v="0"/>
  </r>
  <r>
    <x v="2"/>
    <n v="63563.679660000002"/>
    <n v="233"/>
    <n v="466187"/>
    <n v="272.80549209999998"/>
    <n v="0.43478260869565222"/>
    <n v="118.61108352173913"/>
    <n v="2000.8025749999999"/>
    <x v="1"/>
    <x v="0"/>
  </r>
  <r>
    <x v="3"/>
    <n v="10825.74037"/>
    <n v="55"/>
    <n v="109984"/>
    <n v="196.83164310000001"/>
    <n v="0.43478260869565222"/>
    <n v="85.578975260869584"/>
    <n v="1999.7090909999999"/>
    <x v="1"/>
    <x v="0"/>
  </r>
  <r>
    <x v="4"/>
    <n v="11135.69918"/>
    <n v="62"/>
    <n v="123821"/>
    <n v="179.6080513"/>
    <n v="0.43478260869565222"/>
    <n v="78.090457086956533"/>
    <n v="1997.112903"/>
    <x v="1"/>
    <x v="0"/>
  </r>
  <r>
    <x v="5"/>
    <n v="8669.5268909999995"/>
    <n v="46"/>
    <n v="91662"/>
    <n v="188.4679759"/>
    <n v="0.43478260869565222"/>
    <n v="81.942598217391307"/>
    <n v="1992.6521740000001"/>
    <x v="1"/>
    <x v="0"/>
  </r>
  <r>
    <x v="6"/>
    <m/>
    <m/>
    <m/>
    <m/>
    <n v="0.43478260869565222"/>
    <n v="0"/>
    <m/>
    <x v="1"/>
    <x v="1"/>
  </r>
  <r>
    <x v="7"/>
    <m/>
    <m/>
    <m/>
    <m/>
    <n v="0.43478260869565222"/>
    <n v="0"/>
    <m/>
    <x v="1"/>
    <x v="1"/>
  </r>
  <r>
    <x v="8"/>
    <n v="13317.234700000001"/>
    <n v="63"/>
    <n v="125684"/>
    <n v="211.38467779999999"/>
    <n v="0.43478260869565222"/>
    <n v="91.90638165217392"/>
    <n v="1994.9841269999999"/>
    <x v="1"/>
    <x v="0"/>
  </r>
  <r>
    <x v="9"/>
    <n v="64834.330529999999"/>
    <n v="297"/>
    <n v="594357"/>
    <n v="218.2974092"/>
    <n v="0.43478260869565222"/>
    <n v="94.911917043478269"/>
    <n v="2001.2020199999999"/>
    <x v="1"/>
    <x v="0"/>
  </r>
  <r>
    <x v="10"/>
    <n v="57231.62401"/>
    <n v="303"/>
    <n v="605738"/>
    <n v="188.8832476"/>
    <n v="0.43478260869565222"/>
    <n v="82.123151130434792"/>
    <n v="1999.1353140000001"/>
    <x v="1"/>
    <x v="0"/>
  </r>
  <r>
    <x v="11"/>
    <m/>
    <m/>
    <m/>
    <m/>
    <n v="0.43478260869565222"/>
    <n v="0"/>
    <m/>
    <x v="1"/>
    <x v="1"/>
  </r>
  <r>
    <x v="12"/>
    <n v="31787.07402"/>
    <n v="169"/>
    <n v="337478"/>
    <n v="188.08919539999999"/>
    <n v="0.43478260869565222"/>
    <n v="81.777911043478269"/>
    <n v="1996.911243"/>
    <x v="1"/>
    <x v="0"/>
  </r>
  <r>
    <x v="13"/>
    <n v="24807.095990000002"/>
    <n v="126"/>
    <n v="252066"/>
    <n v="196.8817142"/>
    <n v="0.43478260869565222"/>
    <n v="85.600745304347839"/>
    <n v="2000.5238099999999"/>
    <x v="1"/>
    <x v="0"/>
  </r>
  <r>
    <x v="14"/>
    <n v="26887.898369999999"/>
    <n v="143"/>
    <n v="285812"/>
    <n v="188.02726129999999"/>
    <n v="0.43478260869565222"/>
    <n v="81.750983173913042"/>
    <n v="1998.6853149999999"/>
    <x v="1"/>
    <x v="0"/>
  </r>
  <r>
    <x v="15"/>
    <n v="7888.0848450000003"/>
    <n v="20"/>
    <n v="40235"/>
    <n v="394.40424230000002"/>
    <n v="0.43478260869565222"/>
    <n v="171.48010534782611"/>
    <n v="2011.75"/>
    <x v="1"/>
    <x v="0"/>
  </r>
  <r>
    <x v="16"/>
    <n v="8953.0001549999997"/>
    <n v="29"/>
    <n v="57930"/>
    <n v="308.72414329999998"/>
    <n v="0.43478260869565222"/>
    <n v="134.22788839130436"/>
    <n v="1997.5862070000001"/>
    <x v="1"/>
    <x v="0"/>
  </r>
  <r>
    <x v="17"/>
    <n v="78878.629220000003"/>
    <n v="271"/>
    <n v="541492"/>
    <n v="291.06505249999998"/>
    <n v="0.43478260869565222"/>
    <n v="126.55002282608696"/>
    <n v="1998.1254610000001"/>
    <x v="1"/>
    <x v="0"/>
  </r>
  <r>
    <x v="18"/>
    <n v="29213.330440000002"/>
    <n v="105"/>
    <n v="209905"/>
    <n v="278.22219469999999"/>
    <n v="0.43478260869565222"/>
    <n v="120.96617160869566"/>
    <n v="1999.0952380000001"/>
    <x v="1"/>
    <x v="0"/>
  </r>
  <r>
    <x v="19"/>
    <n v="43117.385249999999"/>
    <n v="139"/>
    <n v="278244"/>
    <n v="310.19701620000001"/>
    <n v="0.43478260869565222"/>
    <n v="134.8682679130435"/>
    <n v="2001.755396"/>
    <x v="1"/>
    <x v="0"/>
  </r>
  <r>
    <x v="20"/>
    <n v="5066.8542809999999"/>
    <n v="25"/>
    <n v="49653"/>
    <n v="202.67417119999999"/>
    <n v="0.43478260869565222"/>
    <n v="88.119204869565223"/>
    <n v="1986.12"/>
    <x v="1"/>
    <x v="0"/>
  </r>
  <r>
    <x v="21"/>
    <n v="5573.1473850000002"/>
    <n v="31"/>
    <n v="61572"/>
    <n v="179.77894789999999"/>
    <n v="0.43478260869565222"/>
    <n v="78.164759956521749"/>
    <n v="1986.193548"/>
    <x v="1"/>
    <x v="0"/>
  </r>
  <r>
    <x v="22"/>
    <n v="8791.5287989999997"/>
    <n v="47"/>
    <n v="93742"/>
    <n v="187.0538042"/>
    <n v="0.43478260869565222"/>
    <n v="81.327740956521751"/>
    <n v="1994.510638"/>
    <x v="1"/>
    <x v="0"/>
  </r>
  <r>
    <x v="23"/>
    <n v="10366.082119999999"/>
    <n v="62"/>
    <n v="123690"/>
    <n v="167.19487290000001"/>
    <n v="0.43478260869565222"/>
    <n v="72.69342300000001"/>
    <n v="1995"/>
    <x v="1"/>
    <x v="0"/>
  </r>
  <r>
    <x v="24"/>
    <n v="39577.644359999998"/>
    <n v="173"/>
    <n v="345058"/>
    <n v="228.7725107"/>
    <n v="0.43478260869565222"/>
    <n v="99.46630900000001"/>
    <n v="1994.5549129999999"/>
    <x v="1"/>
    <x v="0"/>
  </r>
  <r>
    <x v="25"/>
    <n v="55647.800810000001"/>
    <n v="227"/>
    <n v="454559"/>
    <n v="245.144497"/>
    <n v="0.43478260869565222"/>
    <n v="106.5845639130435"/>
    <n v="2002.4625550000001"/>
    <x v="1"/>
    <x v="0"/>
  </r>
  <r>
    <x v="26"/>
    <n v="22019.930359999998"/>
    <n v="92"/>
    <n v="183941"/>
    <n v="239.3470691"/>
    <n v="0.43478260869565222"/>
    <n v="104.06394308695653"/>
    <n v="1999.358696"/>
    <x v="1"/>
    <x v="0"/>
  </r>
  <r>
    <x v="27"/>
    <n v="32826.887690000003"/>
    <n v="146"/>
    <n v="292795"/>
    <n v="224.84169650000001"/>
    <n v="0.43478260869565222"/>
    <n v="97.757259347826107"/>
    <n v="2005.445205"/>
    <x v="1"/>
    <x v="0"/>
  </r>
  <r>
    <x v="28"/>
    <n v="12859.47647"/>
    <n v="55"/>
    <n v="109549"/>
    <n v="233.80866309999999"/>
    <n v="0.43478260869565222"/>
    <n v="101.65594047826087"/>
    <n v="1991.8"/>
    <x v="1"/>
    <x v="0"/>
  </r>
  <r>
    <x v="29"/>
    <n v="740.97789209999996"/>
    <n v="4"/>
    <n v="7986"/>
    <n v="185.244473"/>
    <n v="0.43478260869565222"/>
    <n v="80.54107521739131"/>
    <n v="1996.5"/>
    <x v="1"/>
    <x v="0"/>
  </r>
  <r>
    <x v="30"/>
    <n v="20795.114560000002"/>
    <n v="84"/>
    <n v="167772"/>
    <n v="247.5608876"/>
    <n v="0.43478260869565222"/>
    <n v="107.63516852173915"/>
    <n v="1997.2857140000001"/>
    <x v="1"/>
    <x v="0"/>
  </r>
  <r>
    <x v="31"/>
    <m/>
    <m/>
    <m/>
    <m/>
    <n v="0.43478260869565222"/>
    <n v="0"/>
    <m/>
    <x v="1"/>
    <x v="0"/>
  </r>
  <r>
    <x v="32"/>
    <n v="14742.965120000001"/>
    <n v="63"/>
    <n v="126085"/>
    <n v="234.01531940000001"/>
    <n v="0.43478260869565222"/>
    <n v="101.74579104347828"/>
    <n v="2001.3492060000001"/>
    <x v="1"/>
    <x v="0"/>
  </r>
  <r>
    <x v="33"/>
    <n v="17442.541290000001"/>
    <n v="82"/>
    <n v="163465"/>
    <n v="212.71391819999999"/>
    <n v="0.43478260869565222"/>
    <n v="92.484312260869572"/>
    <n v="1993.47561"/>
    <x v="1"/>
    <x v="0"/>
  </r>
  <r>
    <x v="34"/>
    <n v="22746.262299999999"/>
    <n v="112"/>
    <n v="223603"/>
    <n v="203.0916277"/>
    <n v="0.43478260869565222"/>
    <n v="88.300707695652179"/>
    <n v="1996.455357"/>
    <x v="1"/>
    <x v="0"/>
  </r>
  <r>
    <x v="35"/>
    <n v="5737.3445549999997"/>
    <n v="29"/>
    <n v="57803"/>
    <n v="197.83946739999999"/>
    <n v="0.43478260869565222"/>
    <n v="86.017159739130435"/>
    <n v="1993.206897"/>
    <x v="1"/>
    <x v="0"/>
  </r>
  <r>
    <x v="36"/>
    <n v="52736.757559999998"/>
    <n v="258"/>
    <n v="516111"/>
    <n v="204.40603709999999"/>
    <n v="0.43478260869565222"/>
    <n v="88.87219004347827"/>
    <n v="2000.430233"/>
    <x v="1"/>
    <x v="0"/>
  </r>
  <r>
    <x v="37"/>
    <n v="58755.345930000003"/>
    <n v="205"/>
    <n v="410108"/>
    <n v="286.61144359999997"/>
    <n v="0.43478260869565222"/>
    <n v="124.61367113043478"/>
    <n v="2000.5268289999999"/>
    <x v="1"/>
    <x v="0"/>
  </r>
  <r>
    <x v="38"/>
    <n v="62172.875059999998"/>
    <n v="235"/>
    <n v="470355"/>
    <n v="264.56542580000001"/>
    <n v="0.43478260869565222"/>
    <n v="115.02844600000002"/>
    <n v="2001.510638"/>
    <x v="1"/>
    <x v="0"/>
  </r>
  <r>
    <x v="39"/>
    <n v="52754.89705"/>
    <n v="182"/>
    <n v="364224"/>
    <n v="289.8620717"/>
    <n v="0.43478260869565222"/>
    <n v="126.02698769565218"/>
    <n v="2001.230769"/>
    <x v="1"/>
    <x v="0"/>
  </r>
  <r>
    <x v="40"/>
    <n v="38865.322339999999"/>
    <n v="131"/>
    <n v="262297"/>
    <n v="296.68184989999997"/>
    <n v="0.43478260869565222"/>
    <n v="128.99210865217393"/>
    <n v="2002.2671760000001"/>
    <x v="1"/>
    <x v="0"/>
  </r>
  <r>
    <x v="41"/>
    <n v="19955.187419999998"/>
    <n v="67"/>
    <n v="133997"/>
    <n v="297.83861819999998"/>
    <n v="0.43478260869565222"/>
    <n v="129.49505139130434"/>
    <n v="1999.955224"/>
    <x v="1"/>
    <x v="0"/>
  </r>
  <r>
    <x v="42"/>
    <n v="31156.52594"/>
    <n v="128"/>
    <n v="255973"/>
    <n v="243.41035890000001"/>
    <n v="0.43478260869565222"/>
    <n v="105.83059082608698"/>
    <n v="1999.7890629999999"/>
    <x v="1"/>
    <x v="0"/>
  </r>
  <r>
    <x v="43"/>
    <n v="3853.6371089999998"/>
    <n v="16"/>
    <n v="31871"/>
    <n v="240.8523193"/>
    <n v="0.43478260869565222"/>
    <n v="104.71839969565218"/>
    <n v="1991.9375"/>
    <x v="1"/>
    <x v="0"/>
  </r>
  <r>
    <x v="44"/>
    <n v="78436.858200000002"/>
    <n v="263"/>
    <n v="527109"/>
    <n v="298.23900459999999"/>
    <n v="0.43478260869565222"/>
    <n v="129.66913243478263"/>
    <n v="2004.2167300000001"/>
    <x v="1"/>
    <x v="0"/>
  </r>
  <r>
    <x v="45"/>
    <n v="2686.738241"/>
    <n v="11"/>
    <n v="22015"/>
    <n v="244.248931"/>
    <n v="0.43478260869565222"/>
    <n v="106.19518739130436"/>
    <n v="2001.363636"/>
    <x v="1"/>
    <x v="0"/>
  </r>
  <r>
    <x v="46"/>
    <n v="41542.692750000002"/>
    <n v="163"/>
    <n v="325693"/>
    <n v="254.86314569999999"/>
    <n v="0.43478260869565222"/>
    <n v="110.81006334782609"/>
    <n v="1998.1165639999999"/>
    <x v="1"/>
    <x v="0"/>
  </r>
  <r>
    <x v="47"/>
    <n v="13334.70261"/>
    <n v="50"/>
    <n v="99720"/>
    <n v="266.69405219999999"/>
    <n v="0.43478260869565222"/>
    <n v="115.95393573913044"/>
    <n v="1994.4"/>
    <x v="1"/>
    <x v="0"/>
  </r>
  <r>
    <x v="48"/>
    <n v="33761.42484"/>
    <n v="178"/>
    <n v="355223"/>
    <n v="189.6709261"/>
    <n v="0.43478260869565222"/>
    <n v="82.465620043478268"/>
    <n v="1995.6348310000001"/>
    <x v="1"/>
    <x v="0"/>
  </r>
  <r>
    <x v="49"/>
    <n v="4341.3000599999996"/>
    <n v="26"/>
    <n v="51886"/>
    <n v="166.9730792"/>
    <n v="0.43478260869565222"/>
    <n v="72.596990956521751"/>
    <n v="1995.6153850000001"/>
    <x v="1"/>
    <x v="0"/>
  </r>
  <r>
    <x v="50"/>
    <n v="802.08749079999996"/>
    <n v="6"/>
    <n v="11919"/>
    <n v="133.68124850000001"/>
    <n v="0.43478260869565222"/>
    <n v="58.122281956521746"/>
    <n v="1986.5"/>
    <x v="1"/>
    <x v="0"/>
  </r>
  <r>
    <x v="51"/>
    <n v="27293.861250000002"/>
    <n v="124"/>
    <n v="247975"/>
    <n v="220.11178430000001"/>
    <n v="0.43478260869565222"/>
    <n v="95.700775782608716"/>
    <n v="1999.798387"/>
    <x v="1"/>
    <x v="0"/>
  </r>
  <r>
    <x v="52"/>
    <n v="37413.522790000003"/>
    <n v="103"/>
    <n v="206933"/>
    <n v="363.23808530000002"/>
    <n v="0.43478260869565222"/>
    <n v="157.92960230434784"/>
    <n v="2009.058252"/>
    <x v="1"/>
    <x v="0"/>
  </r>
  <r>
    <x v="53"/>
    <n v="59297.374920000002"/>
    <n v="161"/>
    <n v="322539"/>
    <n v="368.30667649999998"/>
    <n v="0.43478260869565222"/>
    <n v="160.13333760869565"/>
    <n v="2003.3478259999999"/>
    <x v="1"/>
    <x v="0"/>
  </r>
  <r>
    <x v="54"/>
    <m/>
    <m/>
    <m/>
    <m/>
    <n v="0.43478260869565222"/>
    <n v="0"/>
    <m/>
    <x v="1"/>
    <x v="1"/>
  </r>
  <r>
    <x v="55"/>
    <n v="19307.545829999999"/>
    <n v="85"/>
    <n v="169734"/>
    <n v="227.14759799999999"/>
    <n v="0.43478260869565222"/>
    <n v="98.75982521739131"/>
    <n v="1996.870588"/>
    <x v="1"/>
    <x v="0"/>
  </r>
  <r>
    <x v="56"/>
    <n v="16298.78283"/>
    <n v="84"/>
    <n v="167396"/>
    <n v="194.03312890000001"/>
    <n v="0.43478260869565222"/>
    <n v="84.362229956521745"/>
    <n v="1992.809524"/>
    <x v="1"/>
    <x v="0"/>
  </r>
  <r>
    <x v="57"/>
    <n v="57092.302559999996"/>
    <n v="286"/>
    <n v="571986"/>
    <n v="199.6234355"/>
    <n v="0.43478260869565222"/>
    <n v="86.792798043478271"/>
    <n v="1999.951049"/>
    <x v="1"/>
    <x v="0"/>
  </r>
  <r>
    <x v="58"/>
    <n v="66008.844060000003"/>
    <n v="207"/>
    <n v="413771"/>
    <n v="318.88330459999997"/>
    <n v="0.43478260869565222"/>
    <n v="138.64491504347825"/>
    <n v="1998.89372"/>
    <x v="1"/>
    <x v="0"/>
  </r>
  <r>
    <x v="59"/>
    <n v="69513.767019999999"/>
    <n v="184"/>
    <n v="368535"/>
    <n v="377.79221209999997"/>
    <n v="0.43478260869565222"/>
    <n v="164.25748352173915"/>
    <n v="2002.9076090000001"/>
    <x v="1"/>
    <x v="0"/>
  </r>
  <r>
    <x v="60"/>
    <n v="31299.229060000001"/>
    <n v="88"/>
    <n v="176552"/>
    <n v="355.67305750000003"/>
    <n v="0.43478260869565222"/>
    <n v="154.64045978260873"/>
    <n v="2006.272727"/>
    <x v="1"/>
    <x v="0"/>
  </r>
  <r>
    <x v="61"/>
    <n v="56859.240409999999"/>
    <n v="223"/>
    <n v="445688"/>
    <n v="254.9741722"/>
    <n v="0.43478260869565222"/>
    <n v="110.85833573913044"/>
    <n v="1998.600897"/>
    <x v="1"/>
    <x v="0"/>
  </r>
  <r>
    <x v="62"/>
    <n v="1856.7485180000001"/>
    <n v="9"/>
    <n v="17946"/>
    <n v="206.30539089999999"/>
    <n v="0.43478260869565222"/>
    <n v="89.69799604347827"/>
    <n v="1994"/>
    <x v="1"/>
    <x v="0"/>
  </r>
  <r>
    <x v="63"/>
    <n v="4424.3505080000004"/>
    <n v="23"/>
    <n v="45933"/>
    <n v="192.3630656"/>
    <n v="0.43478260869565222"/>
    <n v="83.636115478260876"/>
    <n v="1997.086957"/>
    <x v="1"/>
    <x v="0"/>
  </r>
  <r>
    <x v="64"/>
    <n v="2064.3478570000002"/>
    <n v="8"/>
    <n v="16002"/>
    <n v="258.04348210000001"/>
    <n v="0.43478260869565222"/>
    <n v="112.19281830434784"/>
    <n v="2000.25"/>
    <x v="1"/>
    <x v="0"/>
  </r>
  <r>
    <x v="65"/>
    <n v="12368.511280000001"/>
    <n v="45"/>
    <n v="90105"/>
    <n v="274.85580620000002"/>
    <n v="0.43478260869565222"/>
    <n v="119.50252443478263"/>
    <n v="2002.333333"/>
    <x v="1"/>
    <x v="0"/>
  </r>
  <r>
    <x v="66"/>
    <n v="8143.1119179999996"/>
    <n v="29"/>
    <n v="58111"/>
    <n v="280.79696269999999"/>
    <n v="0.43478260869565222"/>
    <n v="122.08563595652176"/>
    <n v="2003.8275860000001"/>
    <x v="1"/>
    <x v="0"/>
  </r>
  <r>
    <x v="67"/>
    <n v="13125.304620000001"/>
    <n v="51"/>
    <n v="102100"/>
    <n v="257.35891409999999"/>
    <n v="0.43478260869565222"/>
    <n v="111.89518004347826"/>
    <n v="2001.9607840000001"/>
    <x v="1"/>
    <x v="0"/>
  </r>
  <r>
    <x v="68"/>
    <n v="29466.349869999998"/>
    <n v="84"/>
    <n v="168552"/>
    <n v="350.78987940000002"/>
    <n v="0.43478260869565222"/>
    <n v="152.51733886956524"/>
    <n v="2006.5714290000001"/>
    <x v="1"/>
    <x v="0"/>
  </r>
  <r>
    <x v="69"/>
    <n v="45517.554839999997"/>
    <n v="157"/>
    <n v="314227"/>
    <n v="289.92073149999999"/>
    <n v="0.43478260869565222"/>
    <n v="126.05249195652175"/>
    <n v="2001.44586"/>
    <x v="1"/>
    <x v="0"/>
  </r>
  <r>
    <x v="70"/>
    <n v="94149.322719999996"/>
    <n v="433"/>
    <n v="866164"/>
    <n v="217.43492549999999"/>
    <n v="0.43478260869565222"/>
    <n v="94.536924130434784"/>
    <n v="2000.378753"/>
    <x v="1"/>
    <x v="0"/>
  </r>
  <r>
    <x v="71"/>
    <n v="7091.6680669999996"/>
    <n v="17"/>
    <n v="33945"/>
    <n v="417.15694509999997"/>
    <n v="0.43478260869565222"/>
    <n v="181.37258482608695"/>
    <n v="1996.7647059999999"/>
    <x v="1"/>
    <x v="0"/>
  </r>
  <r>
    <x v="72"/>
    <n v="34697.631999999998"/>
    <n v="116"/>
    <n v="231394"/>
    <n v="299.11751720000001"/>
    <n v="0.43478260869565222"/>
    <n v="130.05109443478261"/>
    <n v="1994.775862"/>
    <x v="1"/>
    <x v="0"/>
  </r>
  <r>
    <x v="73"/>
    <n v="98716.40668"/>
    <n v="261"/>
    <n v="522654"/>
    <n v="378.22378040000001"/>
    <n v="0.43478260869565222"/>
    <n v="164.44512191304349"/>
    <n v="2002.5057469999999"/>
    <x v="1"/>
    <x v="0"/>
  </r>
  <r>
    <x v="74"/>
    <n v="7825.6664940000001"/>
    <n v="39"/>
    <n v="77823"/>
    <n v="200.6581152"/>
    <n v="0.43478260869565222"/>
    <n v="87.2426587826087"/>
    <n v="1995.461538"/>
    <x v="1"/>
    <x v="0"/>
  </r>
  <r>
    <x v="75"/>
    <n v="4927.3720990000002"/>
    <n v="18"/>
    <n v="36058"/>
    <n v="273.74289440000001"/>
    <n v="0.43478260869565222"/>
    <n v="119.01864973913045"/>
    <n v="2003.2222220000001"/>
    <x v="1"/>
    <x v="0"/>
  </r>
  <r>
    <x v="76"/>
    <n v="24255.747619999998"/>
    <n v="66"/>
    <n v="131933"/>
    <n v="367.51132760000002"/>
    <n v="0.43478260869565222"/>
    <n v="159.78753373913045"/>
    <n v="1998.9848480000001"/>
    <x v="1"/>
    <x v="0"/>
  </r>
  <r>
    <x v="77"/>
    <n v="6722.3564379999998"/>
    <n v="20"/>
    <n v="39964"/>
    <n v="336.11782190000002"/>
    <n v="0.43478260869565222"/>
    <n v="146.13818343478263"/>
    <n v="1998.2"/>
    <x v="1"/>
    <x v="0"/>
  </r>
  <r>
    <x v="78"/>
    <n v="11610.93721"/>
    <n v="52"/>
    <n v="103910"/>
    <n v="223.28725399999999"/>
    <n v="0.43478260869565222"/>
    <n v="97.081414782608704"/>
    <n v="1998.269231"/>
    <x v="1"/>
    <x v="0"/>
  </r>
  <r>
    <x v="79"/>
    <n v="34853.240689999999"/>
    <n v="206"/>
    <n v="411288"/>
    <n v="169.1904888"/>
    <n v="0.43478260869565222"/>
    <n v="73.561082086956532"/>
    <n v="1996.5436890000001"/>
    <x v="1"/>
    <x v="0"/>
  </r>
  <r>
    <x v="80"/>
    <n v="2062.967713"/>
    <n v="11"/>
    <n v="22008"/>
    <n v="187.5425194"/>
    <n v="0.43478260869565222"/>
    <n v="81.540225826086967"/>
    <n v="2000.727273"/>
    <x v="1"/>
    <x v="0"/>
  </r>
  <r>
    <x v="81"/>
    <n v="16088.311530000001"/>
    <n v="56"/>
    <n v="112258"/>
    <n v="287.29127729999999"/>
    <n v="0.43478260869565222"/>
    <n v="124.90925100000001"/>
    <n v="2004.607143"/>
    <x v="1"/>
    <x v="0"/>
  </r>
  <r>
    <x v="82"/>
    <n v="21119.548500000001"/>
    <n v="75"/>
    <n v="150253"/>
    <n v="281.59397999999999"/>
    <n v="0.43478260869565222"/>
    <n v="122.43216521739132"/>
    <n v="2003.373333"/>
    <x v="1"/>
    <x v="0"/>
  </r>
  <r>
    <x v="83"/>
    <n v="27537.408039999998"/>
    <n v="126"/>
    <n v="252239"/>
    <n v="218.55085750000001"/>
    <n v="0.43478260869565222"/>
    <n v="95.022111956521755"/>
    <n v="2001.896825"/>
    <x v="1"/>
    <x v="0"/>
  </r>
  <r>
    <x v="84"/>
    <n v="36348.135479999997"/>
    <n v="127"/>
    <n v="254494"/>
    <n v="286.20579120000002"/>
    <n v="0.43478260869565222"/>
    <n v="124.43730052173915"/>
    <n v="2003.889764"/>
    <x v="1"/>
    <x v="0"/>
  </r>
  <r>
    <x v="85"/>
    <n v="14922.675869999999"/>
    <n v="66"/>
    <n v="131977"/>
    <n v="226.10114949999999"/>
    <n v="0.43478260869565222"/>
    <n v="98.304847608695653"/>
    <n v="1999.651515"/>
    <x v="1"/>
    <x v="0"/>
  </r>
  <r>
    <x v="86"/>
    <n v="751.82880039999998"/>
    <n v="5"/>
    <n v="9966"/>
    <n v="150.36576009999999"/>
    <n v="0.43478260869565222"/>
    <n v="65.37641743478261"/>
    <n v="1993.2"/>
    <x v="1"/>
    <x v="0"/>
  </r>
  <r>
    <x v="87"/>
    <n v="1125.4544189999999"/>
    <n v="7"/>
    <n v="14003"/>
    <n v="160.77920270000001"/>
    <n v="0.43478260869565222"/>
    <n v="69.904001173913059"/>
    <n v="2000.4285709999999"/>
    <x v="1"/>
    <x v="0"/>
  </r>
  <r>
    <x v="88"/>
    <n v="14618.100409999999"/>
    <n v="74"/>
    <n v="147611"/>
    <n v="197.54189740000001"/>
    <n v="0.43478260869565222"/>
    <n v="85.887781478260877"/>
    <n v="1994.7432429999999"/>
    <x v="1"/>
    <x v="0"/>
  </r>
  <r>
    <x v="89"/>
    <n v="5409.3744020000004"/>
    <n v="18"/>
    <n v="35883"/>
    <n v="300.52080009999997"/>
    <n v="0.43478260869565222"/>
    <n v="130.6612174347826"/>
    <n v="1993.5"/>
    <x v="1"/>
    <x v="0"/>
  </r>
  <r>
    <x v="90"/>
    <m/>
    <m/>
    <m/>
    <m/>
    <n v="0.43478260869565222"/>
    <n v="0"/>
    <m/>
    <x v="1"/>
    <x v="1"/>
  </r>
  <r>
    <x v="91"/>
    <n v="35723.210359999997"/>
    <n v="121"/>
    <n v="242240"/>
    <n v="295.23314349999998"/>
    <n v="0.43478260869565222"/>
    <n v="128.36223630434782"/>
    <n v="2001.983471"/>
    <x v="1"/>
    <x v="0"/>
  </r>
  <r>
    <x v="92"/>
    <n v="12323.60744"/>
    <n v="58"/>
    <n v="115663"/>
    <n v="212.47599030000001"/>
    <n v="0.43478260869565222"/>
    <n v="92.380865347826102"/>
    <n v="1994.1896549999999"/>
    <x v="1"/>
    <x v="0"/>
  </r>
  <r>
    <x v="93"/>
    <n v="59336.168489999996"/>
    <n v="254"/>
    <n v="507904"/>
    <n v="233.6069626"/>
    <n v="0.43478260869565222"/>
    <n v="101.56824460869566"/>
    <n v="1999.6220470000001"/>
    <x v="1"/>
    <x v="0"/>
  </r>
  <r>
    <x v="94"/>
    <n v="3757.2796450000001"/>
    <n v="14"/>
    <n v="28078"/>
    <n v="268.3771175"/>
    <n v="0.43478260869565222"/>
    <n v="116.68570326086957"/>
    <n v="2005.5714290000001"/>
    <x v="1"/>
    <x v="0"/>
  </r>
  <r>
    <x v="95"/>
    <n v="5062.2509099999997"/>
    <n v="23"/>
    <n v="45927"/>
    <n v="220.0978657"/>
    <n v="0.43478260869565222"/>
    <n v="95.694724217391311"/>
    <n v="1996.8260869999999"/>
    <x v="1"/>
    <x v="0"/>
  </r>
  <r>
    <x v="96"/>
    <n v="61071.545120000002"/>
    <n v="270"/>
    <n v="539689"/>
    <n v="226.19090790000001"/>
    <n v="0.43478260869565222"/>
    <n v="98.343873000000016"/>
    <n v="1998.848148"/>
    <x v="1"/>
    <x v="0"/>
  </r>
  <r>
    <x v="97"/>
    <n v="60367.547749999998"/>
    <n v="274"/>
    <n v="547449"/>
    <n v="220.3195173"/>
    <n v="0.43478260869565222"/>
    <n v="95.791094478260874"/>
    <n v="1997.989051"/>
    <x v="1"/>
    <x v="0"/>
  </r>
  <r>
    <x v="98"/>
    <n v="14486.479719999999"/>
    <n v="70"/>
    <n v="139987"/>
    <n v="206.94971029999999"/>
    <n v="0.43478260869565222"/>
    <n v="89.97813491304349"/>
    <n v="1999.814286"/>
    <x v="1"/>
    <x v="0"/>
  </r>
  <r>
    <x v="99"/>
    <n v="19342.97551"/>
    <n v="78"/>
    <n v="156027"/>
    <n v="247.98686549999999"/>
    <n v="0.43478260869565222"/>
    <n v="107.82037630434783"/>
    <n v="2000.3461540000001"/>
    <x v="1"/>
    <x v="0"/>
  </r>
  <r>
    <x v="100"/>
    <n v="72726.032130000007"/>
    <n v="248"/>
    <n v="496629"/>
    <n v="293.25012959999998"/>
    <n v="0.43478260869565222"/>
    <n v="127.50005634782609"/>
    <n v="2002.53629"/>
    <x v="1"/>
    <x v="0"/>
  </r>
  <r>
    <x v="101"/>
    <n v="75006.805900000007"/>
    <n v="294"/>
    <n v="587373"/>
    <n v="255.1251901"/>
    <n v="0.43478260869565222"/>
    <n v="110.92399569565218"/>
    <n v="1997.8673470000001"/>
    <x v="1"/>
    <x v="0"/>
  </r>
  <r>
    <x v="102"/>
    <n v="18827.35196"/>
    <n v="86"/>
    <n v="171858"/>
    <n v="218.92269719999999"/>
    <n v="0.43478260869565222"/>
    <n v="95.18378139130435"/>
    <n v="1998.348837"/>
    <x v="1"/>
    <x v="0"/>
  </r>
  <r>
    <x v="103"/>
    <n v="11662.3238"/>
    <n v="48"/>
    <n v="96095"/>
    <n v="242.96507919999999"/>
    <n v="0.43478260869565222"/>
    <n v="105.63699095652174"/>
    <n v="2001.979167"/>
    <x v="1"/>
    <x v="0"/>
  </r>
  <r>
    <x v="104"/>
    <n v="17938.671740000002"/>
    <n v="74"/>
    <n v="148250"/>
    <n v="242.41448299999999"/>
    <n v="0.43478260869565222"/>
    <n v="105.39760130434783"/>
    <n v="2003.3783780000001"/>
    <x v="1"/>
    <x v="0"/>
  </r>
  <r>
    <x v="105"/>
    <n v="16794.533449999999"/>
    <n v="75"/>
    <n v="149756"/>
    <n v="223.92711270000001"/>
    <n v="0.43478260869565222"/>
    <n v="97.359614217391325"/>
    <n v="1996.7466669999999"/>
    <x v="1"/>
    <x v="0"/>
  </r>
  <r>
    <x v="106"/>
    <n v="45832.749920000002"/>
    <n v="186"/>
    <n v="372144"/>
    <n v="246.412634"/>
    <n v="0.43478260869565222"/>
    <n v="107.13592782608697"/>
    <n v="2000.7741940000001"/>
    <x v="1"/>
    <x v="0"/>
  </r>
  <r>
    <x v="107"/>
    <n v="20635.111389999998"/>
    <n v="74"/>
    <n v="148125"/>
    <n v="278.8528566"/>
    <n v="0.43478260869565222"/>
    <n v="121.24037243478261"/>
    <n v="2001.6891889999999"/>
    <x v="1"/>
    <x v="0"/>
  </r>
  <r>
    <x v="108"/>
    <m/>
    <m/>
    <m/>
    <m/>
    <n v="0.43478260869565222"/>
    <n v="0"/>
    <m/>
    <x v="1"/>
    <x v="0"/>
  </r>
  <r>
    <x v="109"/>
    <n v="16463.729889999999"/>
    <n v="56"/>
    <n v="112171"/>
    <n v="293.99517659999998"/>
    <n v="0.43478260869565222"/>
    <n v="127.82398982608696"/>
    <n v="2003.0535709999999"/>
    <x v="1"/>
    <x v="0"/>
  </r>
  <r>
    <x v="110"/>
    <n v="1333.4330460000001"/>
    <n v="6"/>
    <n v="11917"/>
    <n v="222.23884100000001"/>
    <n v="0.43478260869565222"/>
    <n v="96.625583043478272"/>
    <n v="1986.166667"/>
    <x v="1"/>
    <x v="0"/>
  </r>
  <r>
    <x v="111"/>
    <n v="3676.647778"/>
    <n v="19"/>
    <n v="38037"/>
    <n v="193.50777780000001"/>
    <n v="0.43478260869565222"/>
    <n v="84.133816434782617"/>
    <n v="2001.9473680000001"/>
    <x v="1"/>
    <x v="0"/>
  </r>
  <r>
    <x v="112"/>
    <n v="163191.2795"/>
    <n v="638"/>
    <n v="1276424"/>
    <n v="255.78570450000001"/>
    <n v="0.43478260869565222"/>
    <n v="111.21117586956524"/>
    <n v="2000.664577"/>
    <x v="1"/>
    <x v="0"/>
  </r>
  <r>
    <x v="113"/>
    <n v="73382.868499999997"/>
    <n v="293"/>
    <n v="586627"/>
    <n v="250.45347609999999"/>
    <n v="0.43478260869565222"/>
    <n v="108.89281569565217"/>
    <n v="2002.139932"/>
    <x v="1"/>
    <x v="0"/>
  </r>
  <r>
    <x v="114"/>
    <n v="76040.130380000002"/>
    <n v="320"/>
    <n v="640779"/>
    <n v="237.6254074"/>
    <n v="0.43478260869565222"/>
    <n v="103.31539452173914"/>
    <n v="2002.434375"/>
    <x v="1"/>
    <x v="0"/>
  </r>
  <r>
    <x v="115"/>
    <m/>
    <m/>
    <m/>
    <m/>
    <n v="0.43478260869565222"/>
    <n v="0"/>
    <m/>
    <x v="1"/>
    <x v="1"/>
  </r>
  <r>
    <x v="116"/>
    <n v="1150.1008280000001"/>
    <n v="4"/>
    <n v="8012"/>
    <n v="287.52520700000002"/>
    <n v="0.43478260869565222"/>
    <n v="125.01095956521742"/>
    <n v="2003"/>
    <x v="1"/>
    <x v="0"/>
  </r>
  <r>
    <x v="117"/>
    <n v="37502.127139999997"/>
    <n v="157"/>
    <n v="314076"/>
    <n v="238.86705180000001"/>
    <n v="0.43478260869565222"/>
    <n v="103.85523991304349"/>
    <n v="2000.484076"/>
    <x v="1"/>
    <x v="0"/>
  </r>
  <r>
    <x v="118"/>
    <n v="24043.677179999999"/>
    <n v="80"/>
    <n v="160312"/>
    <n v="300.54596479999998"/>
    <n v="0.43478260869565222"/>
    <n v="130.67215860869567"/>
    <n v="2003.9"/>
    <x v="1"/>
    <x v="0"/>
  </r>
  <r>
    <x v="119"/>
    <m/>
    <m/>
    <m/>
    <m/>
    <n v="0.43478260869565222"/>
    <n v="0"/>
    <m/>
    <x v="1"/>
    <x v="1"/>
  </r>
  <r>
    <x v="120"/>
    <n v="92479.405939999997"/>
    <n v="286"/>
    <n v="572944"/>
    <n v="323.35456620000002"/>
    <n v="0.43478260869565222"/>
    <n v="140.58894182608697"/>
    <n v="2003.3006989999999"/>
    <x v="1"/>
    <x v="0"/>
  </r>
  <r>
    <x v="121"/>
    <m/>
    <m/>
    <m/>
    <m/>
    <n v="0.43478260869565222"/>
    <n v="0"/>
    <m/>
    <x v="1"/>
    <x v="1"/>
  </r>
  <r>
    <x v="122"/>
    <n v="10363.745650000001"/>
    <n v="52"/>
    <n v="103821"/>
    <n v="199.30280099999999"/>
    <n v="0.43478260869565222"/>
    <n v="86.653391739130441"/>
    <n v="1996.5576920000001"/>
    <x v="1"/>
    <x v="0"/>
  </r>
  <r>
    <x v="123"/>
    <n v="23175.750520000001"/>
    <n v="125"/>
    <n v="249594"/>
    <n v="185.40600420000001"/>
    <n v="0.43478260869565222"/>
    <n v="80.61130617391305"/>
    <n v="1996.752"/>
    <x v="1"/>
    <x v="0"/>
  </r>
  <r>
    <x v="124"/>
    <n v="77734.67959"/>
    <n v="220"/>
    <n v="440434"/>
    <n v="353.33945269999998"/>
    <n v="0.43478260869565222"/>
    <n v="153.62584900000002"/>
    <n v="2001.9727270000001"/>
    <x v="1"/>
    <x v="0"/>
  </r>
  <r>
    <x v="125"/>
    <m/>
    <m/>
    <m/>
    <m/>
    <n v="0.43478260869565222"/>
    <n v="0"/>
    <m/>
    <x v="1"/>
    <x v="1"/>
  </r>
  <r>
    <x v="126"/>
    <n v="634.43758509999998"/>
    <n v="2"/>
    <n v="4002"/>
    <n v="317.21879259999997"/>
    <n v="0.43478260869565222"/>
    <n v="137.92121417391306"/>
    <n v="2001"/>
    <x v="1"/>
    <x v="1"/>
  </r>
  <r>
    <x v="127"/>
    <n v="40934.336819999997"/>
    <n v="138"/>
    <n v="275662"/>
    <n v="296.62562910000003"/>
    <n v="0.43478260869565222"/>
    <n v="128.96766482608697"/>
    <n v="1997.5507250000001"/>
    <x v="1"/>
    <x v="0"/>
  </r>
  <r>
    <x v="128"/>
    <m/>
    <m/>
    <m/>
    <m/>
    <n v="0.43478260869565222"/>
    <n v="0"/>
    <m/>
    <x v="1"/>
    <x v="1"/>
  </r>
  <r>
    <x v="129"/>
    <n v="39650.883529999999"/>
    <n v="173"/>
    <n v="345885"/>
    <n v="229.19585860000001"/>
    <n v="0.43478260869565222"/>
    <n v="99.650373304347838"/>
    <n v="1999.3352600000001"/>
    <x v="1"/>
    <x v="0"/>
  </r>
  <r>
    <x v="130"/>
    <n v="71791.58941"/>
    <n v="203"/>
    <n v="406475"/>
    <n v="353.65314979999999"/>
    <n v="0.43478260869565222"/>
    <n v="153.76223904347827"/>
    <n v="2002.3399010000001"/>
    <x v="1"/>
    <x v="0"/>
  </r>
  <r>
    <x v="131"/>
    <n v="83355.654680000007"/>
    <n v="265"/>
    <n v="529469"/>
    <n v="314.54964030000002"/>
    <n v="0.43478260869565222"/>
    <n v="136.76071317391308"/>
    <n v="1997.996226"/>
    <x v="1"/>
    <x v="0"/>
  </r>
  <r>
    <x v="132"/>
    <n v="38401.670380000003"/>
    <n v="137"/>
    <n v="273458"/>
    <n v="280.30416339999999"/>
    <n v="0.43478260869565222"/>
    <n v="121.87137539130435"/>
    <n v="1996.0437959999999"/>
    <x v="1"/>
    <x v="0"/>
  </r>
  <r>
    <x v="133"/>
    <n v="68146.201180000004"/>
    <n v="201"/>
    <n v="402437"/>
    <n v="339.0358268"/>
    <n v="0.43478260869565222"/>
    <n v="147.40688121739132"/>
    <n v="2002.174129"/>
    <x v="1"/>
    <x v="0"/>
  </r>
  <r>
    <x v="134"/>
    <n v="35934.985679999998"/>
    <n v="118"/>
    <n v="235780"/>
    <n v="304.53377690000002"/>
    <n v="0.43478260869565222"/>
    <n v="132.40598995652175"/>
    <n v="1998.135593"/>
    <x v="1"/>
    <x v="0"/>
  </r>
  <r>
    <x v="135"/>
    <n v="65485.07834"/>
    <n v="218"/>
    <n v="436480"/>
    <n v="300.39026760000002"/>
    <n v="0.43478260869565222"/>
    <n v="130.60446417391307"/>
    <n v="2002.2018350000001"/>
    <x v="1"/>
    <x v="0"/>
  </r>
  <r>
    <x v="136"/>
    <n v="158099.598"/>
    <n v="553"/>
    <n v="1106655"/>
    <n v="285.89439060000001"/>
    <n v="0.43478260869565222"/>
    <n v="124.30190895652176"/>
    <n v="2001.184448"/>
    <x v="1"/>
    <x v="0"/>
  </r>
  <r>
    <x v="137"/>
    <n v="27709.394069999998"/>
    <n v="146"/>
    <n v="291790"/>
    <n v="189.79037030000001"/>
    <n v="0.43478260869565222"/>
    <n v="82.517552304347831"/>
    <n v="1998.5616439999999"/>
    <x v="1"/>
    <x v="0"/>
  </r>
  <r>
    <x v="138"/>
    <n v="39785.599399999999"/>
    <n v="237"/>
    <n v="473791"/>
    <n v="167.8717274"/>
    <n v="0.43478260869565222"/>
    <n v="72.987707565217391"/>
    <n v="1999.1181429999999"/>
    <x v="1"/>
    <x v="0"/>
  </r>
  <r>
    <x v="139"/>
    <n v="4390.7998870000001"/>
    <n v="29"/>
    <n v="57811"/>
    <n v="151.40689269999999"/>
    <n v="0.43478260869565222"/>
    <n v="65.829083782608691"/>
    <n v="1993.482759"/>
    <x v="1"/>
    <x v="0"/>
  </r>
  <r>
    <x v="140"/>
    <n v="28352.97005"/>
    <n v="135"/>
    <n v="270152"/>
    <n v="210.0220004"/>
    <n v="0.43478260869565222"/>
    <n v="91.313913217391317"/>
    <n v="2001.1259259999999"/>
    <x v="1"/>
    <x v="0"/>
  </r>
  <r>
    <x v="141"/>
    <n v="11885.01102"/>
    <n v="69"/>
    <n v="137690"/>
    <n v="172.24653649999999"/>
    <n v="0.43478260869565222"/>
    <n v="74.889798478260872"/>
    <n v="1995.5072459999999"/>
    <x v="1"/>
    <x v="0"/>
  </r>
  <r>
    <x v="142"/>
    <n v="6758.9347079999998"/>
    <n v="35"/>
    <n v="70046"/>
    <n v="193.1124202"/>
    <n v="0.43478260869565222"/>
    <n v="83.961921826086964"/>
    <n v="2001.314286"/>
    <x v="1"/>
    <x v="0"/>
  </r>
  <r>
    <x v="143"/>
    <n v="17016.489829999999"/>
    <n v="80"/>
    <n v="160111"/>
    <n v="212.7061229"/>
    <n v="0.43478260869565222"/>
    <n v="92.480923000000004"/>
    <n v="2001.3875"/>
    <x v="1"/>
    <x v="0"/>
  </r>
  <r>
    <x v="144"/>
    <n v="31873.5749"/>
    <n v="225"/>
    <n v="448061"/>
    <n v="141.66033289999999"/>
    <n v="0.43478260869565222"/>
    <n v="61.591449086956523"/>
    <n v="1991.382222"/>
    <x v="1"/>
    <x v="0"/>
  </r>
  <r>
    <x v="145"/>
    <n v="4270.6146129999997"/>
    <n v="27"/>
    <n v="53838"/>
    <n v="158.17091160000001"/>
    <n v="0.43478260869565222"/>
    <n v="68.7699615652174"/>
    <n v="1994"/>
    <x v="1"/>
    <x v="0"/>
  </r>
  <r>
    <x v="146"/>
    <n v="19634.596829999999"/>
    <n v="82"/>
    <n v="163455"/>
    <n v="239.44630280000001"/>
    <n v="0.43478260869565222"/>
    <n v="104.10708817391306"/>
    <n v="1993.3536590000001"/>
    <x v="1"/>
    <x v="0"/>
  </r>
  <r>
    <x v="147"/>
    <n v="46409.91358"/>
    <n v="213"/>
    <n v="425685"/>
    <n v="217.8869182"/>
    <n v="0.43478260869565222"/>
    <n v="94.733442695652187"/>
    <n v="1998.521127"/>
    <x v="1"/>
    <x v="0"/>
  </r>
  <r>
    <x v="148"/>
    <n v="12907.684880000001"/>
    <n v="50"/>
    <n v="100006"/>
    <n v="258.15369759999999"/>
    <n v="0.43478260869565222"/>
    <n v="112.24073808695653"/>
    <n v="2000.12"/>
    <x v="1"/>
    <x v="0"/>
  </r>
  <r>
    <x v="149"/>
    <n v="16934.694070000001"/>
    <n v="66"/>
    <n v="131997"/>
    <n v="256.58627380000001"/>
    <n v="0.43478260869565222"/>
    <n v="111.55924947826088"/>
    <n v="1999.9545450000001"/>
    <x v="1"/>
    <x v="0"/>
  </r>
  <r>
    <x v="150"/>
    <n v="18249.95651"/>
    <n v="95"/>
    <n v="189867"/>
    <n v="192.1048054"/>
    <n v="0.43478260869565222"/>
    <n v="83.523828434782615"/>
    <n v="1998.6"/>
    <x v="1"/>
    <x v="0"/>
  </r>
  <r>
    <x v="151"/>
    <n v="76307.615520000007"/>
    <n v="376"/>
    <n v="752071"/>
    <n v="202.9457859"/>
    <n v="0.43478260869565222"/>
    <n v="88.237298217391313"/>
    <n v="2000.1888300000001"/>
    <x v="1"/>
    <x v="0"/>
  </r>
  <r>
    <x v="152"/>
    <n v="2902.4366220000002"/>
    <n v="14"/>
    <n v="27995"/>
    <n v="207.31690159999999"/>
    <n v="0.43478260869565222"/>
    <n v="90.137783304347835"/>
    <n v="1999.642857"/>
    <x v="1"/>
    <x v="0"/>
  </r>
  <r>
    <x v="153"/>
    <n v="50074.416440000001"/>
    <n v="285"/>
    <n v="568917"/>
    <n v="175.6997068"/>
    <n v="0.43478260869565222"/>
    <n v="76.391176869565228"/>
    <n v="1996.2"/>
    <x v="1"/>
    <x v="0"/>
  </r>
  <r>
    <x v="154"/>
    <n v="58805.15105"/>
    <n v="295"/>
    <n v="589281"/>
    <n v="199.33949509999999"/>
    <n v="0.43478260869565222"/>
    <n v="86.669345695652183"/>
    <n v="1997.5627119999999"/>
    <x v="1"/>
    <x v="0"/>
  </r>
  <r>
    <x v="155"/>
    <n v="29782.701440000001"/>
    <n v="63"/>
    <n v="126235"/>
    <n v="472.74129269999997"/>
    <n v="0.43478260869565222"/>
    <n v="205.53969247826089"/>
    <n v="2003.730159"/>
    <x v="1"/>
    <x v="0"/>
  </r>
  <r>
    <x v="156"/>
    <n v="77375.462650000001"/>
    <n v="251"/>
    <n v="502537"/>
    <n v="308.2687755"/>
    <n v="0.43478260869565222"/>
    <n v="134.02990239130438"/>
    <n v="2002.1394419999999"/>
    <x v="1"/>
    <x v="0"/>
  </r>
  <r>
    <x v="157"/>
    <n v="37600.97249"/>
    <n v="135"/>
    <n v="269857"/>
    <n v="278.5257221"/>
    <n v="0.43478260869565222"/>
    <n v="121.09814004347827"/>
    <n v="1998.9407409999999"/>
    <x v="1"/>
    <x v="0"/>
  </r>
  <r>
    <x v="158"/>
    <n v="31662.257450000001"/>
    <n v="135"/>
    <n v="269319"/>
    <n v="234.53524039999999"/>
    <n v="0.43478260869565222"/>
    <n v="101.97184365217392"/>
    <n v="1994.9555559999999"/>
    <x v="1"/>
    <x v="0"/>
  </r>
  <r>
    <x v="159"/>
    <n v="48509.968500000003"/>
    <n v="173"/>
    <n v="346233"/>
    <n v="280.40444220000001"/>
    <n v="0.43478260869565222"/>
    <n v="121.91497486956523"/>
    <n v="2001.3468210000001"/>
    <x v="1"/>
    <x v="0"/>
  </r>
  <r>
    <x v="160"/>
    <n v="31174.87788"/>
    <n v="128"/>
    <n v="255467"/>
    <n v="243.5537334"/>
    <n v="0.43478260869565222"/>
    <n v="105.89292756521741"/>
    <n v="1995.8359379999999"/>
    <x v="1"/>
    <x v="0"/>
  </r>
  <r>
    <x v="161"/>
    <n v="7245.4557709999999"/>
    <n v="30"/>
    <n v="59930"/>
    <n v="241.51519239999999"/>
    <n v="0.43478260869565222"/>
    <n v="105.00660539130435"/>
    <n v="1997.666667"/>
    <x v="1"/>
    <x v="0"/>
  </r>
  <r>
    <x v="162"/>
    <n v="461.67777560000002"/>
    <n v="3"/>
    <n v="5942"/>
    <n v="153.89259190000001"/>
    <n v="0.43478260869565222"/>
    <n v="66.909822565217411"/>
    <n v="1980.666667"/>
    <x v="1"/>
    <x v="0"/>
  </r>
  <r>
    <x v="163"/>
    <n v="19314.12514"/>
    <n v="86"/>
    <n v="171969"/>
    <n v="224.58285050000001"/>
    <n v="0.43478260869565222"/>
    <n v="97.644717608695672"/>
    <n v="1999.639535"/>
    <x v="1"/>
    <x v="0"/>
  </r>
  <r>
    <x v="164"/>
    <n v="26793.495340000001"/>
    <n v="89"/>
    <n v="177153"/>
    <n v="301.05050940000001"/>
    <n v="0.43478260869565222"/>
    <n v="130.89152582608696"/>
    <n v="1990.483146"/>
    <x v="1"/>
    <x v="0"/>
  </r>
  <r>
    <x v="165"/>
    <n v="32721.195029999999"/>
    <n v="92"/>
    <n v="184117"/>
    <n v="355.66516339999998"/>
    <n v="0.43478260869565222"/>
    <n v="154.63702756521741"/>
    <n v="2001.271739"/>
    <x v="1"/>
    <x v="0"/>
  </r>
  <r>
    <x v="166"/>
    <n v="8316.8315249999996"/>
    <n v="50"/>
    <n v="99670"/>
    <n v="166.33663050000001"/>
    <n v="0.43478260869565222"/>
    <n v="72.320274130434797"/>
    <n v="1993.4"/>
    <x v="1"/>
    <x v="0"/>
  </r>
  <r>
    <x v="167"/>
    <n v="47097.426299999999"/>
    <n v="271"/>
    <n v="542497"/>
    <n v="173.79124100000001"/>
    <n v="0.43478260869565222"/>
    <n v="75.561409130434797"/>
    <n v="2001.833948"/>
    <x v="1"/>
    <x v="0"/>
  </r>
  <r>
    <x v="168"/>
    <n v="293665.391"/>
    <n v="944"/>
    <n v="1891125"/>
    <n v="311.08621929999998"/>
    <n v="0.43478260869565222"/>
    <n v="135.25487795652174"/>
    <n v="2003.310381"/>
    <x v="1"/>
    <x v="0"/>
  </r>
  <r>
    <x v="169"/>
    <n v="1650.1604400000001"/>
    <n v="6"/>
    <n v="12002"/>
    <n v="275.02674000000002"/>
    <n v="0.43478260869565222"/>
    <n v="119.57684347826088"/>
    <n v="2000.333333"/>
    <x v="1"/>
    <x v="0"/>
  </r>
  <r>
    <x v="170"/>
    <m/>
    <m/>
    <m/>
    <m/>
    <n v="0.43478260869565222"/>
    <n v="0"/>
    <m/>
    <x v="1"/>
    <x v="1"/>
  </r>
  <r>
    <x v="171"/>
    <n v="18582.288120000001"/>
    <n v="89"/>
    <n v="178008"/>
    <n v="208.7897542"/>
    <n v="0.43478260869565222"/>
    <n v="90.778154000000015"/>
    <n v="2000.089888"/>
    <x v="1"/>
    <x v="0"/>
  </r>
  <r>
    <x v="172"/>
    <n v="12235.58827"/>
    <n v="52"/>
    <n v="104018"/>
    <n v="235.29977439999999"/>
    <n v="0.43478260869565222"/>
    <n v="102.30424973913044"/>
    <n v="2000.3461540000001"/>
    <x v="1"/>
    <x v="0"/>
  </r>
  <r>
    <x v="173"/>
    <n v="10081.220660000001"/>
    <n v="72"/>
    <n v="143606"/>
    <n v="140.01695359999999"/>
    <n v="0.43478260869565222"/>
    <n v="60.876936347826089"/>
    <n v="1994.5277779999999"/>
    <x v="1"/>
    <x v="0"/>
  </r>
  <r>
    <x v="174"/>
    <n v="15407.630939999999"/>
    <n v="89"/>
    <n v="177655"/>
    <n v="173.11944879999999"/>
    <n v="0.43478260869565222"/>
    <n v="75.269325565217386"/>
    <n v="1996.1235959999999"/>
    <x v="1"/>
    <x v="0"/>
  </r>
  <r>
    <x v="175"/>
    <m/>
    <m/>
    <m/>
    <m/>
    <n v="0.43478260869565222"/>
    <n v="0"/>
    <m/>
    <x v="1"/>
    <x v="1"/>
  </r>
  <r>
    <x v="176"/>
    <m/>
    <m/>
    <m/>
    <m/>
    <n v="0.43478260869565222"/>
    <n v="0"/>
    <m/>
    <x v="1"/>
    <x v="1"/>
  </r>
  <r>
    <x v="177"/>
    <m/>
    <m/>
    <m/>
    <m/>
    <n v="0.43478260869565222"/>
    <n v="0"/>
    <m/>
    <x v="1"/>
    <x v="1"/>
  </r>
  <r>
    <x v="178"/>
    <n v="58267.366090000003"/>
    <n v="209"/>
    <n v="418175"/>
    <n v="278.79122530000001"/>
    <n v="0.43478260869565222"/>
    <n v="121.21357621739132"/>
    <n v="2000.837321"/>
    <x v="1"/>
    <x v="0"/>
  </r>
  <r>
    <x v="179"/>
    <n v="48448.646070000003"/>
    <n v="157"/>
    <n v="314356"/>
    <n v="308.59010239999998"/>
    <n v="0.43478260869565222"/>
    <n v="134.16960973913044"/>
    <n v="2002.2675159999999"/>
    <x v="1"/>
    <x v="0"/>
  </r>
  <r>
    <x v="180"/>
    <n v="69923.021240000002"/>
    <n v="285"/>
    <n v="570225"/>
    <n v="245.34393420000001"/>
    <n v="0.43478260869565222"/>
    <n v="106.67127573913045"/>
    <n v="2000.7894739999999"/>
    <x v="1"/>
    <x v="0"/>
  </r>
  <r>
    <x v="181"/>
    <n v="80436.746750000006"/>
    <n v="334"/>
    <n v="667945"/>
    <n v="240.8285831"/>
    <n v="0.43478260869565222"/>
    <n v="104.70807960869567"/>
    <n v="1999.835329"/>
    <x v="1"/>
    <x v="0"/>
  </r>
  <r>
    <x v="182"/>
    <n v="10844.294180000001"/>
    <n v="50"/>
    <n v="99920"/>
    <n v="216.8858836"/>
    <n v="0.43478260869565222"/>
    <n v="94.298210260869581"/>
    <n v="1998.4"/>
    <x v="1"/>
    <x v="0"/>
  </r>
  <r>
    <x v="183"/>
    <n v="30445.887289999999"/>
    <n v="105"/>
    <n v="210281"/>
    <n v="289.9608313"/>
    <n v="0.43478260869565222"/>
    <n v="126.06992665217392"/>
    <n v="2002.6761899999999"/>
    <x v="1"/>
    <x v="0"/>
  </r>
  <r>
    <x v="184"/>
    <n v="20719.538339999999"/>
    <n v="57"/>
    <n v="114517"/>
    <n v="363.50067259999997"/>
    <n v="0.43478260869565222"/>
    <n v="158.04377069565217"/>
    <n v="2009.0701750000001"/>
    <x v="1"/>
    <x v="0"/>
  </r>
  <r>
    <x v="185"/>
    <n v="23337.82272"/>
    <n v="92"/>
    <n v="183544"/>
    <n v="253.6719861"/>
    <n v="0.43478260869565222"/>
    <n v="110.29216786956523"/>
    <n v="1995.0434780000001"/>
    <x v="1"/>
    <x v="0"/>
  </r>
  <r>
    <x v="186"/>
    <n v="50269.256860000001"/>
    <n v="186"/>
    <n v="371815"/>
    <n v="270.26482179999999"/>
    <n v="0.43478260869565222"/>
    <n v="117.50644426086957"/>
    <n v="1999.0053760000001"/>
    <x v="1"/>
    <x v="0"/>
  </r>
  <r>
    <x v="187"/>
    <n v="134090.02189999999"/>
    <n v="406"/>
    <n v="813179"/>
    <n v="330.27098990000002"/>
    <n v="0.43478260869565222"/>
    <n v="143.59608256521742"/>
    <n v="2002.903941"/>
    <x v="1"/>
    <x v="0"/>
  </r>
  <r>
    <x v="188"/>
    <n v="23208.737649999999"/>
    <n v="111"/>
    <n v="221679"/>
    <n v="209.0877266"/>
    <n v="0.43478260869565222"/>
    <n v="90.907707217391305"/>
    <n v="1997.1081079999999"/>
    <x v="1"/>
    <x v="0"/>
  </r>
  <r>
    <x v="189"/>
    <n v="22741.228080000001"/>
    <n v="82"/>
    <n v="164092"/>
    <n v="277.33204979999999"/>
    <n v="0.43478260869565222"/>
    <n v="120.57915208695653"/>
    <n v="2001.1219510000001"/>
    <x v="1"/>
    <x v="0"/>
  </r>
  <r>
    <x v="190"/>
    <n v="44579.413860000001"/>
    <n v="206"/>
    <n v="411164"/>
    <n v="216.40492169999999"/>
    <n v="0.43478260869565222"/>
    <n v="94.089096391304352"/>
    <n v="1995.941748"/>
    <x v="1"/>
    <x v="0"/>
  </r>
  <r>
    <x v="191"/>
    <n v="26112.151839999999"/>
    <n v="85"/>
    <n v="169497"/>
    <n v="307.2017864"/>
    <n v="0.43478260869565222"/>
    <n v="133.56599408695655"/>
    <n v="1994.082353"/>
    <x v="1"/>
    <x v="0"/>
  </r>
  <r>
    <x v="192"/>
    <n v="12477.391799999999"/>
    <n v="42"/>
    <n v="83733"/>
    <n v="297.08075710000003"/>
    <n v="0.43478260869565222"/>
    <n v="129.16554656521743"/>
    <n v="1993.642857"/>
    <x v="1"/>
    <x v="0"/>
  </r>
  <r>
    <x v="193"/>
    <n v="90020.170719999995"/>
    <n v="254"/>
    <n v="507871"/>
    <n v="354.41012089999998"/>
    <n v="0.43478260869565222"/>
    <n v="154.09135691304348"/>
    <n v="1999.4921260000001"/>
    <x v="1"/>
    <x v="0"/>
  </r>
  <r>
    <x v="194"/>
    <m/>
    <m/>
    <m/>
    <m/>
    <n v="0.43478260869565222"/>
    <n v="0"/>
    <m/>
    <x v="1"/>
    <x v="0"/>
  </r>
  <r>
    <x v="195"/>
    <n v="31444.861000000001"/>
    <n v="132"/>
    <n v="264309"/>
    <n v="238.21864389999999"/>
    <n v="0.43478260869565222"/>
    <n v="103.57332343478261"/>
    <n v="2002.340909"/>
    <x v="1"/>
    <x v="0"/>
  </r>
  <r>
    <x v="196"/>
    <n v="281600.1459"/>
    <n v="847"/>
    <n v="1697115"/>
    <n v="332.46770470000001"/>
    <n v="0.43478260869565222"/>
    <n v="144.55117595652175"/>
    <n v="2003.677686"/>
    <x v="1"/>
    <x v="0"/>
  </r>
  <r>
    <x v="197"/>
    <n v="64872.328099999999"/>
    <n v="249"/>
    <n v="497806"/>
    <n v="260.53143820000003"/>
    <n v="0.43478260869565222"/>
    <n v="113.27453834782611"/>
    <n v="1999.2208840000001"/>
    <x v="1"/>
    <x v="0"/>
  </r>
  <r>
    <x v="198"/>
    <n v="63080.82718"/>
    <n v="197"/>
    <n v="394513"/>
    <n v="320.20724460000002"/>
    <n v="0.43478260869565222"/>
    <n v="139.22054113043481"/>
    <n v="2002.604061"/>
    <x v="1"/>
    <x v="0"/>
  </r>
  <r>
    <x v="199"/>
    <n v="66645.03959"/>
    <n v="223"/>
    <n v="446901"/>
    <n v="298.85667979999999"/>
    <n v="0.43478260869565222"/>
    <n v="129.93768686956523"/>
    <n v="2004.0403590000001"/>
    <x v="1"/>
    <x v="0"/>
  </r>
  <r>
    <x v="200"/>
    <n v="32789.349979999999"/>
    <n v="160"/>
    <n v="319881"/>
    <n v="204.9334374"/>
    <n v="0.43478260869565222"/>
    <n v="89.101494521739141"/>
    <n v="1999.2562499999999"/>
    <x v="1"/>
    <x v="0"/>
  </r>
  <r>
    <x v="201"/>
    <n v="91541.262749999994"/>
    <n v="349"/>
    <n v="698188"/>
    <n v="262.29588180000002"/>
    <n v="0.43478260869565222"/>
    <n v="114.04168773913045"/>
    <n v="2000.5386820000001"/>
    <x v="1"/>
    <x v="0"/>
  </r>
  <r>
    <x v="202"/>
    <n v="38819.561970000002"/>
    <n v="159"/>
    <n v="317638"/>
    <n v="244.1481885"/>
    <n v="0.43478260869565222"/>
    <n v="106.15138630434784"/>
    <n v="1997.72327"/>
    <x v="1"/>
    <x v="0"/>
  </r>
  <r>
    <x v="203"/>
    <n v="30462.652740000001"/>
    <n v="112"/>
    <n v="223702"/>
    <n v="271.98797089999999"/>
    <n v="0.43478260869565222"/>
    <n v="118.25563952173914"/>
    <n v="1997.3392859999999"/>
    <x v="1"/>
    <x v="0"/>
  </r>
  <r>
    <x v="204"/>
    <n v="12276.35037"/>
    <n v="46"/>
    <n v="92096"/>
    <n v="266.877182"/>
    <n v="0.43478260869565222"/>
    <n v="116.03355739130436"/>
    <n v="2002.086957"/>
    <x v="1"/>
    <x v="0"/>
  </r>
  <r>
    <x v="205"/>
    <n v="35760.486060000003"/>
    <n v="140"/>
    <n v="278912"/>
    <n v="255.4320433"/>
    <n v="0.43478260869565222"/>
    <n v="111.05741013043479"/>
    <n v="1992.2285710000001"/>
    <x v="1"/>
    <x v="0"/>
  </r>
  <r>
    <x v="206"/>
    <n v="6586.7630300000001"/>
    <n v="26"/>
    <n v="51837"/>
    <n v="253.3370396"/>
    <n v="0.43478260869565222"/>
    <n v="110.14653895652175"/>
    <n v="1993.730769"/>
    <x v="1"/>
    <x v="0"/>
  </r>
  <r>
    <x v="207"/>
    <n v="27456.980100000001"/>
    <n v="120"/>
    <n v="239646"/>
    <n v="228.8081675"/>
    <n v="0.43478260869565222"/>
    <n v="99.481811956521753"/>
    <n v="1997.05"/>
    <x v="1"/>
    <x v="0"/>
  </r>
  <r>
    <x v="208"/>
    <m/>
    <m/>
    <m/>
    <m/>
    <n v="0.43478260869565222"/>
    <n v="0"/>
    <m/>
    <x v="1"/>
    <x v="0"/>
  </r>
  <r>
    <x v="209"/>
    <m/>
    <m/>
    <m/>
    <m/>
    <n v="0.43478260869565222"/>
    <n v="0"/>
    <m/>
    <x v="1"/>
    <x v="1"/>
  </r>
  <r>
    <x v="210"/>
    <n v="4753.2990330000002"/>
    <n v="14"/>
    <n v="28067"/>
    <n v="339.52135950000002"/>
    <n v="0.43478260869565222"/>
    <n v="147.61798239130437"/>
    <n v="2004.7857140000001"/>
    <x v="1"/>
    <x v="0"/>
  </r>
  <r>
    <x v="211"/>
    <n v="41025.074560000001"/>
    <n v="227"/>
    <n v="453088"/>
    <n v="180.7272007"/>
    <n v="0.43478260869565222"/>
    <n v="78.577043782608698"/>
    <n v="1995.982379"/>
    <x v="1"/>
    <x v="0"/>
  </r>
  <r>
    <x v="212"/>
    <n v="22708.43132"/>
    <n v="127"/>
    <n v="253471"/>
    <n v="178.80654580000001"/>
    <n v="0.43478260869565222"/>
    <n v="77.741976434782615"/>
    <n v="1995.834646"/>
    <x v="1"/>
    <x v="0"/>
  </r>
  <r>
    <x v="213"/>
    <n v="212062.93239999999"/>
    <n v="637"/>
    <n v="1275990"/>
    <n v="332.90884210000002"/>
    <n v="0.43478260869565222"/>
    <n v="144.74297482608696"/>
    <n v="2003.1240190000001"/>
    <x v="1"/>
    <x v="0"/>
  </r>
  <r>
    <x v="214"/>
    <n v="50457.678690000001"/>
    <n v="158"/>
    <n v="316185"/>
    <n v="319.35239680000001"/>
    <n v="0.43478260869565222"/>
    <n v="138.84886817391305"/>
    <n v="2001.1708860000001"/>
    <x v="1"/>
    <x v="0"/>
  </r>
  <r>
    <x v="215"/>
    <n v="65402.91605"/>
    <n v="395"/>
    <n v="786997"/>
    <n v="165.57700270000001"/>
    <n v="0.43478260869565222"/>
    <n v="71.990001173913058"/>
    <n v="1992.3974679999999"/>
    <x v="1"/>
    <x v="0"/>
  </r>
  <r>
    <x v="216"/>
    <n v="29287.066739999998"/>
    <n v="156"/>
    <n v="311693"/>
    <n v="187.73760730000001"/>
    <n v="0.43478260869565222"/>
    <n v="81.625046652173921"/>
    <n v="1998.0320509999999"/>
    <x v="1"/>
    <x v="0"/>
  </r>
  <r>
    <x v="217"/>
    <m/>
    <m/>
    <m/>
    <m/>
    <n v="0.43478260869565222"/>
    <n v="0"/>
    <m/>
    <x v="1"/>
    <x v="1"/>
  </r>
  <r>
    <x v="218"/>
    <n v="40720.241829999999"/>
    <n v="232"/>
    <n v="463766"/>
    <n v="175.51828380000001"/>
    <n v="0.43478260869565222"/>
    <n v="76.312297304347837"/>
    <n v="1998.9913790000001"/>
    <x v="1"/>
    <x v="0"/>
  </r>
  <r>
    <x v="219"/>
    <n v="24856.163820000002"/>
    <n v="140"/>
    <n v="279891"/>
    <n v="177.54402730000001"/>
    <n v="0.43478260869565222"/>
    <n v="77.193055347826103"/>
    <n v="1999.2214289999999"/>
    <x v="1"/>
    <x v="0"/>
  </r>
  <r>
    <x v="220"/>
    <n v="28966.953570000001"/>
    <n v="141"/>
    <n v="282026"/>
    <n v="205.43938700000001"/>
    <n v="0.43478260869565222"/>
    <n v="89.321472608695672"/>
    <n v="2000.184397"/>
    <x v="1"/>
    <x v="0"/>
  </r>
  <r>
    <x v="221"/>
    <n v="1168.0790059999999"/>
    <n v="4"/>
    <n v="8005"/>
    <n v="292.01975149999998"/>
    <n v="0.43478260869565222"/>
    <n v="126.96510934782609"/>
    <n v="2001.25"/>
    <x v="1"/>
    <x v="0"/>
  </r>
  <r>
    <x v="222"/>
    <n v="4615.4044039999999"/>
    <n v="16"/>
    <n v="32009"/>
    <n v="288.46277529999998"/>
    <n v="0.43478260869565222"/>
    <n v="125.41859795652174"/>
    <n v="2000.5625"/>
    <x v="1"/>
    <x v="0"/>
  </r>
  <r>
    <x v="223"/>
    <n v="25355.1777"/>
    <n v="112"/>
    <n v="224074"/>
    <n v="226.38551509999999"/>
    <n v="0.43478260869565222"/>
    <n v="98.428484826086958"/>
    <n v="2000.6607140000001"/>
    <x v="1"/>
    <x v="0"/>
  </r>
  <r>
    <x v="224"/>
    <n v="1773.4255880000001"/>
    <n v="11"/>
    <n v="21971"/>
    <n v="161.220508"/>
    <n v="0.43478260869565222"/>
    <n v="70.095873043478264"/>
    <n v="1997.363636"/>
    <x v="1"/>
    <x v="0"/>
  </r>
  <r>
    <x v="225"/>
    <n v="34032.476459999998"/>
    <n v="195"/>
    <n v="388420"/>
    <n v="174.52552030000001"/>
    <n v="0.43478260869565222"/>
    <n v="75.880661000000018"/>
    <n v="1991.897436"/>
    <x v="1"/>
    <x v="0"/>
  </r>
  <r>
    <x v="226"/>
    <n v="16667.493549999999"/>
    <n v="92"/>
    <n v="183834"/>
    <n v="181.16840819999999"/>
    <n v="0.43478260869565222"/>
    <n v="78.768873130434784"/>
    <n v="1998.1956520000001"/>
    <x v="1"/>
    <x v="0"/>
  </r>
  <r>
    <x v="227"/>
    <n v="15169.904979999999"/>
    <n v="82"/>
    <n v="163732"/>
    <n v="184.99884119999999"/>
    <n v="0.43478260869565222"/>
    <n v="80.4342787826087"/>
    <n v="1996.7317069999999"/>
    <x v="1"/>
    <x v="0"/>
  </r>
  <r>
    <x v="228"/>
    <n v="13577.31753"/>
    <n v="53"/>
    <n v="106019"/>
    <n v="256.17580249999997"/>
    <n v="0.43478260869565222"/>
    <n v="111.38078369565217"/>
    <n v="2000.358491"/>
    <x v="1"/>
    <x v="0"/>
  </r>
  <r>
    <x v="229"/>
    <n v="2021.9239480000001"/>
    <n v="8"/>
    <n v="16022"/>
    <n v="252.74049350000001"/>
    <n v="0.43478260869565222"/>
    <n v="109.88717108695654"/>
    <n v="2002.75"/>
    <x v="1"/>
    <x v="0"/>
  </r>
  <r>
    <x v="230"/>
    <n v="7961.8726889999998"/>
    <n v="25"/>
    <n v="50135"/>
    <n v="318.47490759999999"/>
    <n v="0.43478260869565222"/>
    <n v="138.46735113043479"/>
    <n v="2005.4"/>
    <x v="1"/>
    <x v="0"/>
  </r>
  <r>
    <x v="231"/>
    <n v="10282.97572"/>
    <n v="45"/>
    <n v="89800"/>
    <n v="228.51057159999999"/>
    <n v="0.43478260869565222"/>
    <n v="99.352422434782611"/>
    <n v="1995.555556"/>
    <x v="1"/>
    <x v="0"/>
  </r>
  <r>
    <x v="232"/>
    <n v="6616.8761969999996"/>
    <n v="33"/>
    <n v="65944"/>
    <n v="200.51139989999999"/>
    <n v="0.43478260869565222"/>
    <n v="87.178869521739131"/>
    <n v="1998.30303"/>
    <x v="1"/>
    <x v="0"/>
  </r>
  <r>
    <x v="233"/>
    <n v="6072.9971459999997"/>
    <n v="23"/>
    <n v="46083"/>
    <n v="264.04335420000001"/>
    <n v="0.43478260869565222"/>
    <n v="114.8014583478261"/>
    <n v="2003.608696"/>
    <x v="1"/>
    <x v="0"/>
  </r>
  <r>
    <x v="234"/>
    <n v="9724.130013"/>
    <n v="48"/>
    <n v="95777"/>
    <n v="202.5860419"/>
    <n v="0.43478260869565222"/>
    <n v="88.080887782608698"/>
    <n v="1995.354167"/>
    <x v="1"/>
    <x v="0"/>
  </r>
  <r>
    <x v="235"/>
    <m/>
    <m/>
    <m/>
    <m/>
    <n v="0.43478260869565222"/>
    <n v="0"/>
    <m/>
    <x v="1"/>
    <x v="1"/>
  </r>
  <r>
    <x v="236"/>
    <n v="3223.9440949999998"/>
    <n v="14"/>
    <n v="27981"/>
    <n v="230.2817211"/>
    <n v="0.43478260869565222"/>
    <n v="100.12248743478261"/>
    <n v="1998.642857"/>
    <x v="1"/>
    <x v="0"/>
  </r>
  <r>
    <x v="237"/>
    <n v="6164.684405"/>
    <n v="19"/>
    <n v="38038"/>
    <n v="324.45707390000001"/>
    <n v="0.43478260869565222"/>
    <n v="141.06829300000001"/>
    <n v="2002"/>
    <x v="1"/>
    <x v="0"/>
  </r>
  <r>
    <x v="238"/>
    <n v="25323.232080000002"/>
    <n v="88"/>
    <n v="176248"/>
    <n v="287.76400089999998"/>
    <n v="0.43478260869565222"/>
    <n v="125.114783"/>
    <n v="2002.818182"/>
    <x v="1"/>
    <x v="0"/>
  </r>
  <r>
    <x v="239"/>
    <n v="29517.61375"/>
    <n v="107"/>
    <n v="214311"/>
    <n v="275.86554910000001"/>
    <n v="0.43478260869565222"/>
    <n v="119.94154308695654"/>
    <n v="2002.9065419999999"/>
    <x v="1"/>
    <x v="0"/>
  </r>
  <r>
    <x v="240"/>
    <n v="3003.3828279999998"/>
    <n v="21"/>
    <n v="41640"/>
    <n v="143.01822989999999"/>
    <n v="0.43478260869565222"/>
    <n v="62.181839086956522"/>
    <n v="1982.857143"/>
    <x v="1"/>
    <x v="0"/>
  </r>
  <r>
    <x v="241"/>
    <n v="20192.777470000001"/>
    <n v="63"/>
    <n v="126165"/>
    <n v="320.52027729999998"/>
    <n v="0.43478260869565222"/>
    <n v="139.35664230434782"/>
    <n v="2002.619048"/>
    <x v="1"/>
    <x v="0"/>
  </r>
  <r>
    <x v="242"/>
    <n v="48467.875950000001"/>
    <n v="272"/>
    <n v="543360"/>
    <n v="178.1907204"/>
    <n v="0.43478260869565222"/>
    <n v="77.474226260869571"/>
    <n v="1997.6470589999999"/>
    <x v="1"/>
    <x v="0"/>
  </r>
  <r>
    <x v="243"/>
    <n v="22711.380679999998"/>
    <n v="140"/>
    <n v="279456"/>
    <n v="162.2241477"/>
    <n v="0.43478260869565222"/>
    <n v="70.532238130434791"/>
    <n v="1996.114286"/>
    <x v="1"/>
    <x v="0"/>
  </r>
  <r>
    <x v="244"/>
    <n v="60675.166060000003"/>
    <n v="185"/>
    <n v="370739"/>
    <n v="327.9738706"/>
    <n v="0.43478260869565222"/>
    <n v="142.59733504347827"/>
    <n v="2003.9945949999999"/>
    <x v="1"/>
    <x v="0"/>
  </r>
  <r>
    <x v="245"/>
    <n v="29366.366839999999"/>
    <n v="106"/>
    <n v="212066"/>
    <n v="277.04119659999998"/>
    <n v="0.43478260869565222"/>
    <n v="120.45269417391305"/>
    <n v="2000.622642"/>
    <x v="1"/>
    <x v="0"/>
  </r>
  <r>
    <x v="246"/>
    <n v="23199.021420000001"/>
    <n v="107"/>
    <n v="213627"/>
    <n v="216.81328429999999"/>
    <n v="0.43478260869565222"/>
    <n v="94.266645347826099"/>
    <n v="1996.514019"/>
    <x v="1"/>
    <x v="0"/>
  </r>
  <r>
    <x v="247"/>
    <n v="21878.687519999999"/>
    <n v="118"/>
    <n v="235516"/>
    <n v="185.4126061"/>
    <n v="0.43478260869565222"/>
    <n v="80.614176565217406"/>
    <n v="1995.8983049999999"/>
    <x v="1"/>
    <x v="0"/>
  </r>
  <r>
    <x v="248"/>
    <n v="25329.014210000001"/>
    <n v="153"/>
    <n v="305016"/>
    <n v="165.54911250000001"/>
    <n v="0.43478260869565222"/>
    <n v="71.977875000000012"/>
    <n v="1993.5686270000001"/>
    <x v="1"/>
    <x v="0"/>
  </r>
  <r>
    <x v="249"/>
    <n v="13901.448630000001"/>
    <n v="80"/>
    <n v="159554"/>
    <n v="173.76810789999999"/>
    <n v="0.43478260869565222"/>
    <n v="75.551351260869566"/>
    <n v="1994.425"/>
    <x v="1"/>
    <x v="0"/>
  </r>
  <r>
    <x v="250"/>
    <n v="16509.613689999998"/>
    <n v="96"/>
    <n v="191491"/>
    <n v="171.9751426"/>
    <n v="0.43478260869565222"/>
    <n v="74.771801130434795"/>
    <n v="1994.697917"/>
    <x v="1"/>
    <x v="0"/>
  </r>
  <r>
    <x v="251"/>
    <n v="23763.661100000001"/>
    <n v="128"/>
    <n v="255543"/>
    <n v="185.65360229999999"/>
    <n v="0.43478260869565222"/>
    <n v="80.718957521739128"/>
    <n v="1996.4296879999999"/>
    <x v="1"/>
    <x v="0"/>
  </r>
  <r>
    <x v="252"/>
    <n v="15113.581969999999"/>
    <n v="78"/>
    <n v="155746"/>
    <n v="193.7638714"/>
    <n v="0.43478260869565222"/>
    <n v="84.245161478260883"/>
    <n v="1996.74359"/>
    <x v="1"/>
    <x v="0"/>
  </r>
  <r>
    <x v="253"/>
    <n v="34378.249620000002"/>
    <n v="216"/>
    <n v="430340"/>
    <n v="159.15856310000001"/>
    <n v="0.43478260869565222"/>
    <n v="69.199375260869573"/>
    <n v="1992.314815"/>
    <x v="1"/>
    <x v="0"/>
  </r>
  <r>
    <x v="254"/>
    <n v="1875.0309649999999"/>
    <n v="13"/>
    <n v="25884"/>
    <n v="144.23315120000001"/>
    <n v="0.43478260869565222"/>
    <n v="62.710065739130442"/>
    <n v="1991.0769230000001"/>
    <x v="1"/>
    <x v="0"/>
  </r>
  <r>
    <x v="255"/>
    <n v="6590.7956700000004"/>
    <n v="32"/>
    <n v="63978"/>
    <n v="205.96236469999999"/>
    <n v="0.43478260869565222"/>
    <n v="89.548854217391309"/>
    <n v="1999.3125"/>
    <x v="1"/>
    <x v="0"/>
  </r>
  <r>
    <x v="256"/>
    <n v="24137.869910000001"/>
    <n v="108"/>
    <n v="215833"/>
    <n v="223.4987955"/>
    <n v="0.43478260869565222"/>
    <n v="97.173389347826102"/>
    <n v="1998.453704"/>
    <x v="1"/>
    <x v="0"/>
  </r>
  <r>
    <x v="257"/>
    <n v="79904.580809999999"/>
    <n v="368"/>
    <n v="735604"/>
    <n v="217.13201309999999"/>
    <n v="0.43478260869565222"/>
    <n v="94.405223086956525"/>
    <n v="1998.9239130000001"/>
    <x v="1"/>
    <x v="0"/>
  </r>
  <r>
    <x v="258"/>
    <m/>
    <m/>
    <m/>
    <m/>
    <n v="0.43478260869565222"/>
    <n v="0"/>
    <m/>
    <x v="1"/>
    <x v="0"/>
  </r>
  <r>
    <x v="259"/>
    <n v="1067.649987"/>
    <n v="7"/>
    <n v="13965"/>
    <n v="152.52142670000001"/>
    <n v="0.43478260869565222"/>
    <n v="66.3136637826087"/>
    <n v="1995"/>
    <x v="1"/>
    <x v="0"/>
  </r>
  <r>
    <x v="260"/>
    <n v="34723.254569999997"/>
    <n v="119"/>
    <n v="238389"/>
    <n v="291.79205519999999"/>
    <n v="0.43478260869565222"/>
    <n v="126.86611095652175"/>
    <n v="2003.268908"/>
    <x v="1"/>
    <x v="0"/>
  </r>
  <r>
    <x v="261"/>
    <n v="26476.38939"/>
    <n v="164"/>
    <n v="327220"/>
    <n v="161.44139870000001"/>
    <n v="0.43478260869565222"/>
    <n v="70.191912478260875"/>
    <n v="1995.2439019999999"/>
    <x v="1"/>
    <x v="0"/>
  </r>
  <r>
    <x v="262"/>
    <n v="17919.063849999999"/>
    <n v="89"/>
    <n v="177992"/>
    <n v="201.33779609999999"/>
    <n v="0.43478260869565222"/>
    <n v="87.538172217391306"/>
    <n v="1999.910112"/>
    <x v="1"/>
    <x v="0"/>
  </r>
  <r>
    <x v="263"/>
    <n v="2826.2001409999998"/>
    <n v="14"/>
    <n v="27968"/>
    <n v="201.8714386"/>
    <n v="0.43478260869565222"/>
    <n v="87.77019069565219"/>
    <n v="1997.7142859999999"/>
    <x v="1"/>
    <x v="0"/>
  </r>
  <r>
    <x v="264"/>
    <n v="4131.6191159999998"/>
    <n v="25"/>
    <n v="49956"/>
    <n v="165.26476460000001"/>
    <n v="0.43478260869565222"/>
    <n v="71.854245478260879"/>
    <n v="1998.24"/>
    <x v="1"/>
    <x v="0"/>
  </r>
  <r>
    <x v="265"/>
    <n v="11430.9059"/>
    <n v="49"/>
    <n v="97529"/>
    <n v="233.28379390000001"/>
    <n v="0.43478260869565222"/>
    <n v="101.42773647826088"/>
    <n v="1990.387755"/>
    <x v="1"/>
    <x v="0"/>
  </r>
  <r>
    <x v="266"/>
    <n v="13046.195009999999"/>
    <n v="61"/>
    <n v="121911"/>
    <n v="213.87204929999999"/>
    <n v="0.43478260869565222"/>
    <n v="92.987847521739127"/>
    <n v="1998.540984"/>
    <x v="1"/>
    <x v="0"/>
  </r>
  <r>
    <x v="267"/>
    <n v="118805.55379999999"/>
    <n v="375"/>
    <n v="752112"/>
    <n v="316.81481009999999"/>
    <n v="0.43478260869565222"/>
    <n v="137.74556960869566"/>
    <n v="2005.6320000000001"/>
    <x v="1"/>
    <x v="0"/>
  </r>
  <r>
    <x v="268"/>
    <n v="26724.282640000001"/>
    <n v="67"/>
    <n v="134511"/>
    <n v="398.86989010000002"/>
    <n v="0.43478260869565222"/>
    <n v="173.42169134782611"/>
    <n v="2007.6268660000001"/>
    <x v="1"/>
    <x v="0"/>
  </r>
  <r>
    <x v="269"/>
    <n v="25351.657490000001"/>
    <n v="77"/>
    <n v="154629"/>
    <n v="329.24230510000001"/>
    <n v="0.43478260869565222"/>
    <n v="143.14882830434786"/>
    <n v="2008.168831"/>
    <x v="1"/>
    <x v="0"/>
  </r>
  <r>
    <x v="270"/>
    <n v="15371.54744"/>
    <n v="45"/>
    <n v="89695"/>
    <n v="341.58994310000003"/>
    <n v="0.43478260869565222"/>
    <n v="148.51736656521743"/>
    <n v="1993.2222220000001"/>
    <x v="1"/>
    <x v="0"/>
  </r>
  <r>
    <x v="271"/>
    <n v="19112.1587"/>
    <n v="71"/>
    <n v="141634"/>
    <n v="269.18533380000002"/>
    <n v="0.43478260869565222"/>
    <n v="117.03710165217393"/>
    <n v="1994.8450700000001"/>
    <x v="1"/>
    <x v="0"/>
  </r>
  <r>
    <x v="272"/>
    <n v="60065.660580000003"/>
    <n v="185"/>
    <n v="369815"/>
    <n v="324.67924640000001"/>
    <n v="0.43478260869565222"/>
    <n v="141.16488973913044"/>
    <n v="1999"/>
    <x v="1"/>
    <x v="0"/>
  </r>
  <r>
    <x v="273"/>
    <n v="150733.49650000001"/>
    <n v="482"/>
    <n v="963062"/>
    <n v="312.72509650000001"/>
    <n v="0.43478260869565222"/>
    <n v="135.96743326086957"/>
    <n v="1998.053942"/>
    <x v="1"/>
    <x v="0"/>
  </r>
  <r>
    <x v="274"/>
    <n v="2875.6937250000001"/>
    <n v="14"/>
    <n v="27946"/>
    <n v="205.40669460000001"/>
    <n v="0.43478260869565222"/>
    <n v="89.307258521739143"/>
    <n v="1996.142857"/>
    <x v="1"/>
    <x v="0"/>
  </r>
  <r>
    <x v="275"/>
    <n v="18080.121149999999"/>
    <n v="75"/>
    <n v="149816"/>
    <n v="241.06828200000001"/>
    <n v="0.43478260869565222"/>
    <n v="104.81229652173914"/>
    <n v="1997.5466670000001"/>
    <x v="1"/>
    <x v="0"/>
  </r>
  <r>
    <x v="276"/>
    <m/>
    <m/>
    <m/>
    <m/>
    <n v="0.43478260869565222"/>
    <n v="0"/>
    <m/>
    <x v="1"/>
    <x v="1"/>
  </r>
  <r>
    <x v="277"/>
    <n v="138799.49679999999"/>
    <n v="384"/>
    <n v="768402"/>
    <n v="361.45702290000003"/>
    <n v="0.43478260869565222"/>
    <n v="157.15522734782613"/>
    <n v="2001.046875"/>
    <x v="1"/>
    <x v="0"/>
  </r>
  <r>
    <x v="278"/>
    <n v="52438.505239999999"/>
    <n v="154"/>
    <n v="308044"/>
    <n v="340.5097743"/>
    <n v="0.43478260869565222"/>
    <n v="148.04772795652175"/>
    <n v="2000.2857140000001"/>
    <x v="1"/>
    <x v="0"/>
  </r>
  <r>
    <x v="279"/>
    <n v="102068.54210000001"/>
    <n v="485"/>
    <n v="970013"/>
    <n v="210.45060230000001"/>
    <n v="0.43478260869565222"/>
    <n v="91.500261869565236"/>
    <n v="2000.0268040000001"/>
    <x v="1"/>
    <x v="0"/>
  </r>
  <r>
    <x v="280"/>
    <n v="59084.996079999997"/>
    <n v="207"/>
    <n v="414433"/>
    <n v="285.43476370000002"/>
    <n v="0.43478260869565222"/>
    <n v="124.10207117391306"/>
    <n v="2002.0917870000001"/>
    <x v="1"/>
    <x v="0"/>
  </r>
  <r>
    <x v="281"/>
    <n v="46148.54896"/>
    <n v="203"/>
    <n v="405444"/>
    <n v="227.3327535"/>
    <n v="0.43478260869565222"/>
    <n v="98.840327608695659"/>
    <n v="1997.261084"/>
    <x v="1"/>
    <x v="0"/>
  </r>
  <r>
    <x v="282"/>
    <n v="11794.00973"/>
    <n v="37"/>
    <n v="73984"/>
    <n v="318.7570197"/>
    <n v="0.43478260869565222"/>
    <n v="138.5900085652174"/>
    <n v="1999.5675679999999"/>
    <x v="1"/>
    <x v="0"/>
  </r>
  <r>
    <x v="283"/>
    <n v="13522.2559"/>
    <n v="45"/>
    <n v="90069"/>
    <n v="300.49457560000002"/>
    <n v="0.43478260869565222"/>
    <n v="130.6498154782609"/>
    <n v="2001.5333330000001"/>
    <x v="1"/>
    <x v="0"/>
  </r>
  <r>
    <x v="284"/>
    <n v="10066.69952"/>
    <n v="46"/>
    <n v="91776"/>
    <n v="218.84129390000001"/>
    <n v="0.43478260869565222"/>
    <n v="95.148388652173921"/>
    <n v="1995.130435"/>
    <x v="1"/>
    <x v="0"/>
  </r>
  <r>
    <x v="285"/>
    <n v="28142.512839999999"/>
    <n v="94"/>
    <n v="188249"/>
    <n v="299.38843450000002"/>
    <n v="0.43478260869565222"/>
    <n v="130.16888456521741"/>
    <n v="2002.648936"/>
    <x v="1"/>
    <x v="0"/>
  </r>
  <r>
    <x v="286"/>
    <n v="95282.126740000007"/>
    <n v="362"/>
    <n v="723332"/>
    <n v="263.21029490000001"/>
    <n v="0.43478260869565222"/>
    <n v="114.43925865217393"/>
    <n v="1998.1546960000001"/>
    <x v="1"/>
    <x v="0"/>
  </r>
  <r>
    <x v="287"/>
    <n v="15585.51046"/>
    <n v="84"/>
    <n v="168131"/>
    <n v="185.54179120000001"/>
    <n v="0.43478260869565222"/>
    <n v="80.670344000000014"/>
    <n v="2001.559524"/>
    <x v="1"/>
    <x v="0"/>
  </r>
  <r>
    <x v="288"/>
    <n v="46903.136310000002"/>
    <n v="263"/>
    <n v="523677"/>
    <n v="178.33892130000001"/>
    <n v="0.43478260869565222"/>
    <n v="77.538661434782625"/>
    <n v="1991.1673000000001"/>
    <x v="1"/>
    <x v="0"/>
  </r>
  <r>
    <x v="289"/>
    <m/>
    <m/>
    <m/>
    <m/>
    <n v="0.43478260869565222"/>
    <n v="0"/>
    <m/>
    <x v="1"/>
    <x v="1"/>
  </r>
  <r>
    <x v="290"/>
    <n v="3847.384239"/>
    <n v="19"/>
    <n v="37748"/>
    <n v="202.49390729999999"/>
    <n v="0.43478260869565222"/>
    <n v="88.040829260869572"/>
    <n v="1986.736842"/>
    <x v="1"/>
    <x v="0"/>
  </r>
  <r>
    <x v="291"/>
    <n v="907.71279600000003"/>
    <n v="5"/>
    <n v="9973"/>
    <n v="181.5425592"/>
    <n v="0.43478260869565222"/>
    <n v="78.931547478260882"/>
    <n v="1994.6"/>
    <x v="1"/>
    <x v="0"/>
  </r>
  <r>
    <x v="292"/>
    <n v="3510.7493159999999"/>
    <n v="15"/>
    <n v="29918"/>
    <n v="234.04995439999999"/>
    <n v="0.43478260869565222"/>
    <n v="101.76084973913044"/>
    <n v="1994.5333330000001"/>
    <x v="1"/>
    <x v="0"/>
  </r>
  <r>
    <x v="293"/>
    <n v="15761.353950000001"/>
    <n v="57"/>
    <n v="114040"/>
    <n v="276.5149816"/>
    <n v="0.43478260869565222"/>
    <n v="120.22390504347827"/>
    <n v="2000.7017539999999"/>
    <x v="1"/>
    <x v="0"/>
  </r>
  <r>
    <x v="294"/>
    <n v="10773.299199999999"/>
    <n v="45"/>
    <n v="89859"/>
    <n v="239.40664889999999"/>
    <n v="0.43478260869565222"/>
    <n v="104.08984734782609"/>
    <n v="1996.866667"/>
    <x v="1"/>
    <x v="0"/>
  </r>
  <r>
    <x v="295"/>
    <n v="17879.66171"/>
    <n v="84"/>
    <n v="167797"/>
    <n v="212.8531156"/>
    <n v="0.43478260869565222"/>
    <n v="92.544832869565226"/>
    <n v="1997.583333"/>
    <x v="1"/>
    <x v="0"/>
  </r>
  <r>
    <x v="296"/>
    <n v="42152.317560000003"/>
    <n v="164"/>
    <n v="328381"/>
    <n v="257.0263266"/>
    <n v="0.43478260869565222"/>
    <n v="111.7505767826087"/>
    <n v="2002.323171"/>
    <x v="1"/>
    <x v="0"/>
  </r>
  <r>
    <x v="297"/>
    <n v="12620.015880000001"/>
    <n v="41"/>
    <n v="82152"/>
    <n v="307.8052654"/>
    <n v="0.43478260869565222"/>
    <n v="133.82837626086959"/>
    <n v="2003.7073170000001"/>
    <x v="1"/>
    <x v="0"/>
  </r>
  <r>
    <x v="298"/>
    <n v="33429.683940000003"/>
    <n v="198"/>
    <n v="395625"/>
    <n v="168.83678760000001"/>
    <n v="0.43478260869565222"/>
    <n v="73.407298956521757"/>
    <n v="1998.106061"/>
    <x v="1"/>
    <x v="0"/>
  </r>
  <r>
    <x v="299"/>
    <n v="37985.398609999997"/>
    <n v="173"/>
    <n v="345822"/>
    <n v="219.5687781"/>
    <n v="0.43478260869565222"/>
    <n v="95.464686130434799"/>
    <n v="1998.971098"/>
    <x v="1"/>
    <x v="0"/>
  </r>
  <r>
    <x v="300"/>
    <n v="9425.8842550000008"/>
    <n v="43"/>
    <n v="86149"/>
    <n v="219.2066106"/>
    <n v="0.43478260869565222"/>
    <n v="95.30722200000001"/>
    <n v="2003.4651160000001"/>
    <x v="1"/>
    <x v="0"/>
  </r>
  <r>
    <x v="301"/>
    <n v="7287.6432850000001"/>
    <n v="40"/>
    <n v="79784"/>
    <n v="182.19108209999999"/>
    <n v="0.43478260869565222"/>
    <n v="79.213513956521737"/>
    <n v="1994.6"/>
    <x v="1"/>
    <x v="0"/>
  </r>
  <r>
    <x v="302"/>
    <n v="35354.44642"/>
    <n v="129"/>
    <n v="258183"/>
    <n v="274.06547610000001"/>
    <n v="0.43478260869565222"/>
    <n v="119.15890265217394"/>
    <n v="2001.4186050000001"/>
    <x v="1"/>
    <x v="0"/>
  </r>
  <r>
    <x v="303"/>
    <n v="3263.9145669999998"/>
    <n v="19"/>
    <n v="37837"/>
    <n v="171.78497719999999"/>
    <n v="0.43478260869565222"/>
    <n v="74.689120521739127"/>
    <n v="1991.421053"/>
    <x v="1"/>
    <x v="0"/>
  </r>
  <r>
    <x v="304"/>
    <m/>
    <m/>
    <m/>
    <m/>
    <n v="0.43478260869565222"/>
    <n v="0"/>
    <m/>
    <x v="1"/>
    <x v="1"/>
  </r>
  <r>
    <x v="305"/>
    <n v="3648.1416669999999"/>
    <n v="25"/>
    <n v="49614"/>
    <n v="145.92566669999999"/>
    <n v="0.43478260869565222"/>
    <n v="63.445942043478261"/>
    <n v="1984.56"/>
    <x v="1"/>
    <x v="0"/>
  </r>
  <r>
    <x v="306"/>
    <n v="6220.3991809999998"/>
    <n v="32"/>
    <n v="63853"/>
    <n v="194.3874744"/>
    <n v="0.43478260869565222"/>
    <n v="84.516293217391308"/>
    <n v="1995.40625"/>
    <x v="1"/>
    <x v="0"/>
  </r>
  <r>
    <x v="307"/>
    <n v="29768.09748"/>
    <n v="130"/>
    <n v="259650"/>
    <n v="228.98536519999999"/>
    <n v="0.43478260869565222"/>
    <n v="99.558854434782617"/>
    <n v="1997.3076920000001"/>
    <x v="1"/>
    <x v="0"/>
  </r>
  <r>
    <x v="308"/>
    <m/>
    <m/>
    <m/>
    <m/>
    <n v="0.43478260869565222"/>
    <n v="0"/>
    <m/>
    <x v="1"/>
    <x v="1"/>
  </r>
  <r>
    <x v="309"/>
    <n v="20126.356329999999"/>
    <n v="90"/>
    <n v="179794"/>
    <n v="223.62618140000001"/>
    <n v="0.43478260869565222"/>
    <n v="97.22877452173914"/>
    <n v="1997.7111110000001"/>
    <x v="1"/>
    <x v="0"/>
  </r>
  <r>
    <x v="310"/>
    <n v="44259.085570000003"/>
    <n v="223"/>
    <n v="445709"/>
    <n v="198.47123569999999"/>
    <n v="0.43478260869565222"/>
    <n v="86.291841608695663"/>
    <n v="1998.6950670000001"/>
    <x v="1"/>
    <x v="0"/>
  </r>
  <r>
    <x v="311"/>
    <n v="19546.822410000001"/>
    <n v="99"/>
    <n v="197964"/>
    <n v="197.44265060000001"/>
    <n v="0.43478260869565222"/>
    <n v="85.844630695652185"/>
    <n v="1999.636364"/>
    <x v="1"/>
    <x v="0"/>
  </r>
  <r>
    <x v="312"/>
    <n v="46331.125650000002"/>
    <n v="241"/>
    <n v="481691"/>
    <n v="192.24533460000001"/>
    <n v="0.43478260869565222"/>
    <n v="83.584928086956538"/>
    <n v="1998.717842"/>
    <x v="1"/>
    <x v="0"/>
  </r>
  <r>
    <x v="313"/>
    <n v="14668.688050000001"/>
    <n v="89"/>
    <n v="177299"/>
    <n v="164.81671969999999"/>
    <n v="0.43478260869565222"/>
    <n v="71.659443347826098"/>
    <n v="1992.1235959999999"/>
    <x v="1"/>
    <x v="0"/>
  </r>
  <r>
    <x v="314"/>
    <n v="1645.4958790000001"/>
    <n v="9"/>
    <n v="17986"/>
    <n v="182.83287540000001"/>
    <n v="0.43478260869565222"/>
    <n v="79.492554521739137"/>
    <n v="1998.444444"/>
    <x v="1"/>
    <x v="0"/>
  </r>
  <r>
    <x v="315"/>
    <n v="2171.8968920000002"/>
    <n v="5"/>
    <n v="10055"/>
    <n v="434.37937840000001"/>
    <n v="0.43478260869565222"/>
    <n v="188.86059930434786"/>
    <n v="2011"/>
    <x v="1"/>
    <x v="1"/>
  </r>
  <r>
    <x v="316"/>
    <n v="3184.437171"/>
    <n v="18"/>
    <n v="35989"/>
    <n v="176.91317620000001"/>
    <n v="0.43478260869565222"/>
    <n v="76.918772260869574"/>
    <n v="1999.3888890000001"/>
    <x v="1"/>
    <x v="0"/>
  </r>
  <r>
    <x v="317"/>
    <n v="5381.7702669999999"/>
    <n v="23"/>
    <n v="46062"/>
    <n v="233.9900116"/>
    <n v="0.43478260869565222"/>
    <n v="101.73478765217392"/>
    <n v="2002.6956520000001"/>
    <x v="1"/>
    <x v="0"/>
  </r>
  <r>
    <x v="318"/>
    <n v="14175.707039999999"/>
    <n v="63"/>
    <n v="126134"/>
    <n v="225.01122290000001"/>
    <n v="0.43478260869565222"/>
    <n v="97.830966478260876"/>
    <n v="2002.126984"/>
    <x v="1"/>
    <x v="0"/>
  </r>
  <r>
    <x v="319"/>
    <n v="20569.89"/>
    <n v="103"/>
    <n v="205690"/>
    <n v="199.70766990000001"/>
    <n v="0.43478260869565222"/>
    <n v="86.829421695652186"/>
    <n v="1996.9902910000001"/>
    <x v="1"/>
    <x v="0"/>
  </r>
  <r>
    <x v="320"/>
    <n v="53309.611559999998"/>
    <n v="299"/>
    <n v="597226"/>
    <n v="178.29301530000001"/>
    <n v="0.43478260869565222"/>
    <n v="77.51870230434784"/>
    <n v="1997.4113709999999"/>
    <x v="1"/>
    <x v="0"/>
  </r>
  <r>
    <x v="321"/>
    <n v="77479.584690000003"/>
    <n v="300"/>
    <n v="599302"/>
    <n v="258.26528230000002"/>
    <n v="0.43478260869565222"/>
    <n v="112.28925317391307"/>
    <n v="1997.673333"/>
    <x v="1"/>
    <x v="0"/>
  </r>
  <r>
    <x v="322"/>
    <n v="19304.669720000002"/>
    <n v="68"/>
    <n v="135470"/>
    <n v="283.89220180000001"/>
    <n v="0.43478260869565222"/>
    <n v="123.43139208695654"/>
    <n v="1992.205882"/>
    <x v="1"/>
    <x v="0"/>
  </r>
  <r>
    <x v="323"/>
    <m/>
    <m/>
    <m/>
    <m/>
    <n v="0.43478260869565222"/>
    <n v="0"/>
    <m/>
    <x v="1"/>
    <x v="1"/>
  </r>
  <r>
    <x v="324"/>
    <n v="15564.85356"/>
    <n v="36"/>
    <n v="71748"/>
    <n v="432.35704329999999"/>
    <n v="0.43478260869565222"/>
    <n v="187.98132317391307"/>
    <n v="1993"/>
    <x v="1"/>
    <x v="0"/>
  </r>
  <r>
    <x v="325"/>
    <n v="34412.49654"/>
    <n v="119"/>
    <n v="238273"/>
    <n v="289.18064320000002"/>
    <n v="0.43478260869565222"/>
    <n v="125.73071443478263"/>
    <n v="2002.294118"/>
    <x v="1"/>
    <x v="0"/>
  </r>
  <r>
    <x v="326"/>
    <n v="80772.369300000006"/>
    <n v="278"/>
    <n v="556661"/>
    <n v="290.548091"/>
    <n v="0.43478260869565222"/>
    <n v="126.32525695652176"/>
    <n v="2002.377698"/>
    <x v="1"/>
    <x v="0"/>
  </r>
  <r>
    <x v="327"/>
    <n v="9818.4845729999997"/>
    <n v="44"/>
    <n v="87607"/>
    <n v="223.1473767"/>
    <n v="0.43478260869565222"/>
    <n v="97.020598565217398"/>
    <n v="1991.068182"/>
    <x v="1"/>
    <x v="0"/>
  </r>
  <r>
    <x v="328"/>
    <n v="21066.650600000001"/>
    <n v="70"/>
    <n v="139758"/>
    <n v="300.95215139999999"/>
    <n v="0.43478260869565222"/>
    <n v="130.84876147826088"/>
    <n v="1996.5428569999999"/>
    <x v="1"/>
    <x v="0"/>
  </r>
  <r>
    <x v="329"/>
    <m/>
    <m/>
    <m/>
    <m/>
    <n v="0.43478260869565222"/>
    <n v="0"/>
    <m/>
    <x v="1"/>
    <x v="1"/>
  </r>
  <r>
    <x v="330"/>
    <m/>
    <m/>
    <m/>
    <m/>
    <n v="0.43478260869565222"/>
    <n v="0"/>
    <m/>
    <x v="1"/>
    <x v="1"/>
  </r>
  <r>
    <x v="331"/>
    <m/>
    <m/>
    <m/>
    <m/>
    <n v="0.43478260869565222"/>
    <n v="0"/>
    <m/>
    <x v="1"/>
    <x v="1"/>
  </r>
  <r>
    <x v="332"/>
    <m/>
    <m/>
    <m/>
    <m/>
    <n v="0.43478260869565222"/>
    <n v="0"/>
    <m/>
    <x v="1"/>
    <x v="1"/>
  </r>
  <r>
    <x v="333"/>
    <m/>
    <m/>
    <m/>
    <m/>
    <n v="0.43478260869565222"/>
    <n v="0"/>
    <m/>
    <x v="1"/>
    <x v="1"/>
  </r>
  <r>
    <x v="334"/>
    <n v="183118.1911"/>
    <n v="557"/>
    <n v="1116305"/>
    <n v="328.75797319999998"/>
    <n v="0.43478260869565222"/>
    <n v="142.9382492173913"/>
    <n v="2004.1382410000001"/>
    <x v="1"/>
    <x v="0"/>
  </r>
  <r>
    <x v="335"/>
    <n v="12942.213519999999"/>
    <n v="43"/>
    <n v="85903"/>
    <n v="300.98170979999998"/>
    <n v="0.43478260869565222"/>
    <n v="130.86161295652175"/>
    <n v="1997.7441859999999"/>
    <x v="1"/>
    <x v="0"/>
  </r>
  <r>
    <x v="336"/>
    <n v="29045.028869999998"/>
    <n v="134"/>
    <n v="266498"/>
    <n v="216.75394679999999"/>
    <n v="0.43478260869565222"/>
    <n v="94.240846434782611"/>
    <n v="1988.7910449999999"/>
    <x v="1"/>
    <x v="0"/>
  </r>
  <r>
    <x v="337"/>
    <n v="27947.007369999999"/>
    <n v="130"/>
    <n v="258787"/>
    <n v="214.97697980000001"/>
    <n v="0.43478260869565222"/>
    <n v="93.468252086956539"/>
    <n v="1990.6692310000001"/>
    <x v="1"/>
    <x v="0"/>
  </r>
  <r>
    <x v="338"/>
    <n v="58440.508320000001"/>
    <n v="301"/>
    <n v="601504"/>
    <n v="194.1545127"/>
    <n v="0.43478260869565222"/>
    <n v="84.415005521739133"/>
    <n v="1998.352159"/>
    <x v="1"/>
    <x v="0"/>
  </r>
  <r>
    <x v="339"/>
    <n v="30120.921460000001"/>
    <n v="170"/>
    <n v="339697"/>
    <n v="177.18189090000001"/>
    <n v="0.43478260869565222"/>
    <n v="77.035604739130449"/>
    <n v="1998.2176469999999"/>
    <x v="1"/>
    <x v="0"/>
  </r>
  <r>
    <x v="340"/>
    <n v="10570.528319999999"/>
    <n v="51"/>
    <n v="101929"/>
    <n v="207.2652612"/>
    <n v="0.43478260869565222"/>
    <n v="90.115330956521746"/>
    <n v="1998.607843"/>
    <x v="1"/>
    <x v="0"/>
  </r>
  <r>
    <x v="341"/>
    <n v="82114.852540000007"/>
    <n v="306"/>
    <n v="611408"/>
    <n v="268.34919129999997"/>
    <n v="0.43478260869565222"/>
    <n v="116.67356143478261"/>
    <n v="1998.0653589999999"/>
    <x v="1"/>
    <x v="0"/>
  </r>
  <r>
    <x v="342"/>
    <n v="27894.923409999999"/>
    <n v="90"/>
    <n v="179969"/>
    <n v="309.9435934"/>
    <n v="0.43478260869565222"/>
    <n v="134.75808408695653"/>
    <n v="1999.6555559999999"/>
    <x v="1"/>
    <x v="0"/>
  </r>
  <r>
    <x v="343"/>
    <n v="11307.99538"/>
    <n v="49"/>
    <n v="97987"/>
    <n v="230.77541590000001"/>
    <n v="0.43478260869565222"/>
    <n v="100.3371373478261"/>
    <n v="1999.734694"/>
    <x v="1"/>
    <x v="0"/>
  </r>
  <r>
    <x v="344"/>
    <n v="2746.6900700000001"/>
    <n v="13"/>
    <n v="25988"/>
    <n v="211.2838515"/>
    <n v="0.43478260869565222"/>
    <n v="91.862544130434785"/>
    <n v="1999.0769230000001"/>
    <x v="1"/>
    <x v="0"/>
  </r>
  <r>
    <x v="345"/>
    <n v="9577.6869189999998"/>
    <n v="53"/>
    <n v="105911"/>
    <n v="180.7110739"/>
    <n v="0.43478260869565222"/>
    <n v="78.570032130434797"/>
    <n v="1998.320755"/>
    <x v="1"/>
    <x v="0"/>
  </r>
  <r>
    <x v="346"/>
    <n v="34741.000090000001"/>
    <n v="184"/>
    <n v="367583"/>
    <n v="188.8097831"/>
    <n v="0.43478260869565222"/>
    <n v="82.09121004347827"/>
    <n v="1997.733696"/>
    <x v="1"/>
    <x v="0"/>
  </r>
  <r>
    <x v="347"/>
    <n v="26880.63032"/>
    <n v="149"/>
    <n v="298005"/>
    <n v="180.4069149"/>
    <n v="0.43478260869565222"/>
    <n v="78.437789086956528"/>
    <n v="2000.033557"/>
    <x v="1"/>
    <x v="0"/>
  </r>
  <r>
    <x v="348"/>
    <n v="31861.105019999999"/>
    <n v="180"/>
    <n v="359836"/>
    <n v="177.00613899999999"/>
    <n v="0.43478260869565222"/>
    <n v="76.959190869565219"/>
    <n v="1999.0888890000001"/>
    <x v="1"/>
    <x v="0"/>
  </r>
  <r>
    <x v="349"/>
    <n v="19781.414929999999"/>
    <n v="86"/>
    <n v="172032"/>
    <n v="230.0164527"/>
    <n v="0.43478260869565222"/>
    <n v="100.0071533478261"/>
    <n v="2000.3720929999999"/>
    <x v="1"/>
    <x v="0"/>
  </r>
  <r>
    <x v="350"/>
    <n v="20150.081429999998"/>
    <n v="62"/>
    <n v="124203"/>
    <n v="325.00131340000002"/>
    <n v="0.43478260869565222"/>
    <n v="141.30491886956523"/>
    <n v="2003.2741940000001"/>
    <x v="1"/>
    <x v="0"/>
  </r>
  <r>
    <x v="351"/>
    <m/>
    <m/>
    <m/>
    <m/>
    <n v="0.43478260869565222"/>
    <n v="0"/>
    <m/>
    <x v="1"/>
    <x v="1"/>
  </r>
  <r>
    <x v="352"/>
    <n v="374.66258729999998"/>
    <n v="2"/>
    <n v="3997"/>
    <n v="187.3312937"/>
    <n v="0.43478260869565222"/>
    <n v="81.4483885652174"/>
    <n v="1998.5"/>
    <x v="1"/>
    <x v="0"/>
  </r>
  <r>
    <x v="353"/>
    <n v="8686.1409189999995"/>
    <n v="54"/>
    <n v="107623"/>
    <n v="160.85446150000001"/>
    <n v="0.43478260869565222"/>
    <n v="69.936722391304357"/>
    <n v="1993.018519"/>
    <x v="1"/>
    <x v="0"/>
  </r>
  <r>
    <x v="354"/>
    <m/>
    <m/>
    <m/>
    <m/>
    <n v="0.43478260869565222"/>
    <n v="0"/>
    <m/>
    <x v="1"/>
    <x v="1"/>
  </r>
  <r>
    <x v="355"/>
    <m/>
    <m/>
    <m/>
    <m/>
    <n v="0.43478260869565222"/>
    <n v="0"/>
    <m/>
    <x v="1"/>
    <x v="1"/>
  </r>
  <r>
    <x v="356"/>
    <n v="1613.8111510000001"/>
    <n v="9"/>
    <n v="18036"/>
    <n v="179.3123501"/>
    <n v="0.43478260869565222"/>
    <n v="77.961891347826096"/>
    <n v="2004"/>
    <x v="1"/>
    <x v="0"/>
  </r>
  <r>
    <x v="357"/>
    <n v="13311.32827"/>
    <n v="67"/>
    <n v="133895"/>
    <n v="198.6765413"/>
    <n v="0.43478260869565222"/>
    <n v="86.381104913043487"/>
    <n v="1998.432836"/>
    <x v="1"/>
    <x v="0"/>
  </r>
  <r>
    <x v="358"/>
    <n v="31749.333490000001"/>
    <n v="116"/>
    <n v="232199"/>
    <n v="273.70115079999999"/>
    <n v="0.43478260869565222"/>
    <n v="119.00050034782609"/>
    <n v="2001.7155170000001"/>
    <x v="1"/>
    <x v="0"/>
  </r>
  <r>
    <x v="359"/>
    <n v="46816.125899999999"/>
    <n v="156"/>
    <n v="312724"/>
    <n v="300.10337120000003"/>
    <n v="0.43478260869565222"/>
    <n v="130.47972660869567"/>
    <n v="2004.641026"/>
    <x v="1"/>
    <x v="0"/>
  </r>
  <r>
    <x v="360"/>
    <n v="27440.342769999999"/>
    <n v="96"/>
    <n v="192352"/>
    <n v="285.83690389999998"/>
    <n v="0.43478260869565222"/>
    <n v="124.27691473913043"/>
    <n v="2003.666667"/>
    <x v="1"/>
    <x v="0"/>
  </r>
  <r>
    <x v="361"/>
    <n v="82690.952210000003"/>
    <n v="298"/>
    <n v="596704"/>
    <n v="277.48641679999997"/>
    <n v="0.43478260869565222"/>
    <n v="120.64626817391304"/>
    <n v="2002.3624159999999"/>
    <x v="1"/>
    <x v="0"/>
  </r>
  <r>
    <x v="362"/>
    <n v="6004.712039"/>
    <n v="25"/>
    <n v="49918"/>
    <n v="240.18848159999999"/>
    <n v="0.43478260869565222"/>
    <n v="104.42977460869565"/>
    <n v="1996.72"/>
    <x v="1"/>
    <x v="0"/>
  </r>
  <r>
    <x v="363"/>
    <n v="29553.207620000001"/>
    <n v="112"/>
    <n v="224124"/>
    <n v="263.8679252"/>
    <n v="0.43478260869565222"/>
    <n v="114.72518486956523"/>
    <n v="2001.107143"/>
    <x v="1"/>
    <x v="0"/>
  </r>
  <r>
    <x v="364"/>
    <n v="26817.98702"/>
    <n v="116"/>
    <n v="231639"/>
    <n v="231.1895433"/>
    <n v="0.43478260869565222"/>
    <n v="100.51719273913044"/>
    <n v="1996.887931"/>
    <x v="1"/>
    <x v="0"/>
  </r>
  <r>
    <x v="365"/>
    <n v="16518.45996"/>
    <n v="85"/>
    <n v="169466"/>
    <n v="194.33482309999999"/>
    <n v="0.43478260869565222"/>
    <n v="84.493401347826094"/>
    <n v="1993.7176469999999"/>
    <x v="1"/>
    <x v="0"/>
  </r>
  <r>
    <x v="366"/>
    <n v="32360.542580000001"/>
    <n v="166"/>
    <n v="331293"/>
    <n v="194.94302759999999"/>
    <n v="0.43478260869565222"/>
    <n v="84.757838086956525"/>
    <n v="1995.7409640000001"/>
    <x v="1"/>
    <x v="0"/>
  </r>
  <r>
    <x v="367"/>
    <n v="173.7503341"/>
    <n v="1"/>
    <n v="2006"/>
    <n v="173.7503341"/>
    <n v="0.43478260869565222"/>
    <n v="75.543623521739136"/>
    <n v="2006"/>
    <x v="1"/>
    <x v="0"/>
  </r>
  <r>
    <x v="368"/>
    <n v="6526.8417090000003"/>
    <n v="33"/>
    <n v="65968"/>
    <n v="197.7830821"/>
    <n v="0.43478260869565222"/>
    <n v="85.992644391304353"/>
    <n v="1999.030303"/>
    <x v="1"/>
    <x v="0"/>
  </r>
  <r>
    <x v="369"/>
    <n v="40804.335339999998"/>
    <n v="221"/>
    <n v="441247"/>
    <n v="184.63500149999999"/>
    <n v="0.43478260869565222"/>
    <n v="80.276087608695661"/>
    <n v="1996.59276"/>
    <x v="1"/>
    <x v="0"/>
  </r>
  <r>
    <x v="370"/>
    <n v="17609.93561"/>
    <n v="98"/>
    <n v="196417"/>
    <n v="179.6932205"/>
    <n v="0.43478260869565222"/>
    <n v="78.127487173913053"/>
    <n v="2004.2551020000001"/>
    <x v="1"/>
    <x v="0"/>
  </r>
  <r>
    <x v="371"/>
    <m/>
    <m/>
    <m/>
    <m/>
    <n v="0.43478260869565222"/>
    <n v="0"/>
    <m/>
    <x v="1"/>
    <x v="0"/>
  </r>
  <r>
    <x v="372"/>
    <n v="16307.157230000001"/>
    <n v="84"/>
    <n v="167681"/>
    <n v="194.13282419999999"/>
    <n v="0.43478260869565222"/>
    <n v="84.405575739130441"/>
    <n v="1996.2023810000001"/>
    <x v="1"/>
    <x v="0"/>
  </r>
  <r>
    <x v="373"/>
    <n v="2095.7335859999998"/>
    <n v="9"/>
    <n v="18008"/>
    <n v="232.85928730000001"/>
    <n v="0.43478260869565222"/>
    <n v="101.24316839130437"/>
    <n v="2000.8888890000001"/>
    <x v="1"/>
    <x v="0"/>
  </r>
  <r>
    <x v="374"/>
    <n v="21920.59765"/>
    <n v="85"/>
    <n v="169882"/>
    <n v="257.88938409999997"/>
    <n v="0.43478260869565222"/>
    <n v="112.12581917391304"/>
    <n v="1998.6117650000001"/>
    <x v="1"/>
    <x v="0"/>
  </r>
  <r>
    <x v="375"/>
    <n v="429.4214356"/>
    <n v="2"/>
    <n v="3992"/>
    <n v="214.7107178"/>
    <n v="0.43478260869565222"/>
    <n v="93.352486000000013"/>
    <n v="1996"/>
    <x v="1"/>
    <x v="0"/>
  </r>
  <r>
    <x v="376"/>
    <n v="8181.1678760000004"/>
    <n v="35"/>
    <n v="69924"/>
    <n v="233.74765360000001"/>
    <n v="0.43478260869565222"/>
    <n v="101.62941460869567"/>
    <n v="1997.828571"/>
    <x v="1"/>
    <x v="0"/>
  </r>
  <r>
    <x v="377"/>
    <n v="56461.144399999997"/>
    <n v="191"/>
    <n v="382320"/>
    <n v="295.60808589999999"/>
    <n v="0.43478260869565222"/>
    <n v="128.52525473913045"/>
    <n v="2001.675393"/>
    <x v="1"/>
    <x v="0"/>
  </r>
  <r>
    <x v="378"/>
    <n v="69802.164279999997"/>
    <n v="232"/>
    <n v="464828"/>
    <n v="300.87139780000001"/>
    <n v="0.43478260869565222"/>
    <n v="130.81365121739131"/>
    <n v="2003.568966"/>
    <x v="1"/>
    <x v="0"/>
  </r>
  <r>
    <x v="379"/>
    <n v="17361.295389999999"/>
    <n v="77"/>
    <n v="153824"/>
    <n v="225.4713687"/>
    <n v="0.43478260869565222"/>
    <n v="98.031029869565231"/>
    <n v="1997.7142859999999"/>
    <x v="1"/>
    <x v="0"/>
  </r>
  <r>
    <x v="380"/>
    <n v="6766.2891010000003"/>
    <n v="26"/>
    <n v="51832"/>
    <n v="260.24188850000002"/>
    <n v="0.43478260869565222"/>
    <n v="113.14864717391306"/>
    <n v="1993.538462"/>
    <x v="1"/>
    <x v="0"/>
  </r>
  <r>
    <x v="381"/>
    <n v="45739.812539999999"/>
    <n v="125"/>
    <n v="249909"/>
    <n v="365.91850030000001"/>
    <n v="0.43478260869565222"/>
    <n v="159.09500013043481"/>
    <n v="1999.2719999999999"/>
    <x v="1"/>
    <x v="0"/>
  </r>
  <r>
    <x v="382"/>
    <n v="12082.892669999999"/>
    <n v="50"/>
    <n v="99865"/>
    <n v="241.65785339999999"/>
    <n v="0.43478260869565222"/>
    <n v="105.06863191304349"/>
    <n v="1997.3"/>
    <x v="1"/>
    <x v="0"/>
  </r>
  <r>
    <x v="383"/>
    <n v="26271.733950000002"/>
    <n v="114"/>
    <n v="227420"/>
    <n v="230.45380660000001"/>
    <n v="0.43478260869565222"/>
    <n v="100.19730721739131"/>
    <n v="1994.9122809999999"/>
    <x v="1"/>
    <x v="0"/>
  </r>
  <r>
    <x v="384"/>
    <n v="3043.4478559999998"/>
    <n v="15"/>
    <n v="29884"/>
    <n v="202.89652369999999"/>
    <n v="0.43478260869565222"/>
    <n v="88.215879869565228"/>
    <n v="1992.2666670000001"/>
    <x v="1"/>
    <x v="0"/>
  </r>
  <r>
    <x v="385"/>
    <n v="38949.702120000002"/>
    <n v="183"/>
    <n v="365297"/>
    <n v="212.83990230000001"/>
    <n v="0.43478260869565222"/>
    <n v="92.539087956521755"/>
    <n v="1996.1584700000001"/>
    <x v="1"/>
    <x v="0"/>
  </r>
  <r>
    <x v="386"/>
    <n v="61868.720459999997"/>
    <n v="278"/>
    <n v="555320"/>
    <n v="222.54935420000001"/>
    <n v="0.43478260869565222"/>
    <n v="96.760588782608707"/>
    <n v="1997.5539570000001"/>
    <x v="1"/>
    <x v="0"/>
  </r>
  <r>
    <x v="387"/>
    <n v="28642.829460000001"/>
    <n v="128"/>
    <n v="255920"/>
    <n v="223.7721052"/>
    <n v="0.43478260869565222"/>
    <n v="97.292219652173927"/>
    <n v="1999.375"/>
    <x v="1"/>
    <x v="0"/>
  </r>
  <r>
    <x v="388"/>
    <n v="30418.242139999998"/>
    <n v="116"/>
    <n v="231812"/>
    <n v="262.22622530000001"/>
    <n v="0.43478260869565222"/>
    <n v="114.01140230434784"/>
    <n v="1998.37931"/>
    <x v="1"/>
    <x v="0"/>
  </r>
  <r>
    <x v="389"/>
    <n v="18694.392370000001"/>
    <n v="65"/>
    <n v="130037"/>
    <n v="287.60603650000002"/>
    <n v="0.43478260869565222"/>
    <n v="125.04610282608698"/>
    <n v="2000.5692309999999"/>
    <x v="1"/>
    <x v="0"/>
  </r>
  <r>
    <x v="390"/>
    <n v="30548.26008"/>
    <n v="115"/>
    <n v="229738"/>
    <n v="265.63704419999999"/>
    <n v="0.43478260869565222"/>
    <n v="115.49436704347826"/>
    <n v="1997.7217390000001"/>
    <x v="1"/>
    <x v="0"/>
  </r>
  <r>
    <x v="391"/>
    <n v="806.76916089999997"/>
    <n v="4"/>
    <n v="7981"/>
    <n v="201.6922902"/>
    <n v="0.43478260869565222"/>
    <n v="87.692300086956536"/>
    <n v="1995.25"/>
    <x v="1"/>
    <x v="0"/>
  </r>
  <r>
    <x v="392"/>
    <n v="15284.70253"/>
    <n v="72"/>
    <n v="144239"/>
    <n v="212.28753510000001"/>
    <n v="0.43478260869565222"/>
    <n v="92.298928304347839"/>
    <n v="2003.319444"/>
    <x v="1"/>
    <x v="0"/>
  </r>
  <r>
    <x v="393"/>
    <m/>
    <m/>
    <m/>
    <m/>
    <n v="0.43478260869565222"/>
    <n v="0"/>
    <m/>
    <x v="1"/>
    <x v="1"/>
  </r>
  <r>
    <x v="394"/>
    <n v="6322.6390719999999"/>
    <n v="27"/>
    <n v="53985"/>
    <n v="234.1718175"/>
    <n v="0.43478260869565222"/>
    <n v="101.81383369565218"/>
    <n v="1999.444444"/>
    <x v="1"/>
    <x v="0"/>
  </r>
  <r>
    <x v="395"/>
    <n v="46294.742169999998"/>
    <n v="178"/>
    <n v="355917"/>
    <n v="260.08282120000001"/>
    <n v="0.43478260869565222"/>
    <n v="113.07948747826089"/>
    <n v="1999.5337079999999"/>
    <x v="1"/>
    <x v="0"/>
  </r>
  <r>
    <x v="396"/>
    <n v="150459.00539999999"/>
    <n v="508"/>
    <n v="1015713"/>
    <n v="296.17914450000001"/>
    <n v="0.43478260869565222"/>
    <n v="128.77354108695653"/>
    <n v="1999.435039"/>
    <x v="1"/>
    <x v="0"/>
  </r>
  <r>
    <x v="397"/>
    <n v="10784.90307"/>
    <n v="56"/>
    <n v="111667"/>
    <n v="192.58755479999999"/>
    <n v="0.43478260869565222"/>
    <n v="83.73371947826088"/>
    <n v="1994.0535709999999"/>
    <x v="1"/>
    <x v="0"/>
  </r>
  <r>
    <x v="398"/>
    <n v="3498.8700389999999"/>
    <n v="21"/>
    <n v="41863"/>
    <n v="166.61285899999999"/>
    <n v="0.43478260869565222"/>
    <n v="72.440373478260867"/>
    <n v="1993.4761900000001"/>
    <x v="1"/>
    <x v="0"/>
  </r>
  <r>
    <x v="399"/>
    <n v="27356.146980000001"/>
    <n v="106"/>
    <n v="211578"/>
    <n v="258.07685830000003"/>
    <n v="0.43478260869565222"/>
    <n v="112.20732969565219"/>
    <n v="1996.0188680000001"/>
    <x v="1"/>
    <x v="0"/>
  </r>
  <r>
    <x v="400"/>
    <n v="36345.587330000002"/>
    <n v="157"/>
    <n v="313358"/>
    <n v="231.50055620000001"/>
    <n v="0.43478260869565222"/>
    <n v="100.65241573913045"/>
    <n v="1995.910828"/>
    <x v="1"/>
    <x v="0"/>
  </r>
  <r>
    <x v="401"/>
    <n v="6520.1558459999997"/>
    <n v="34"/>
    <n v="67812"/>
    <n v="191.76928960000001"/>
    <n v="0.43478260869565222"/>
    <n v="83.377952000000008"/>
    <n v="1994.4705879999999"/>
    <x v="1"/>
    <x v="0"/>
  </r>
  <r>
    <x v="402"/>
    <n v="11959.62097"/>
    <n v="68"/>
    <n v="135702"/>
    <n v="175.876779"/>
    <n v="0.43478260869565222"/>
    <n v="76.468164782608696"/>
    <n v="1995.617647"/>
    <x v="1"/>
    <x v="0"/>
  </r>
  <r>
    <x v="403"/>
    <n v="26691.010869999998"/>
    <n v="146"/>
    <n v="290807"/>
    <n v="182.81514290000001"/>
    <n v="0.43478260869565222"/>
    <n v="79.484844739130452"/>
    <n v="1991.828767"/>
    <x v="1"/>
    <x v="0"/>
  </r>
  <r>
    <x v="404"/>
    <n v="5707.8949050000001"/>
    <n v="32"/>
    <n v="63830"/>
    <n v="178.3717158"/>
    <n v="0.43478260869565222"/>
    <n v="77.552919913043482"/>
    <n v="1994.6875"/>
    <x v="1"/>
    <x v="0"/>
  </r>
  <r>
    <x v="405"/>
    <n v="13585.122369999999"/>
    <n v="74"/>
    <n v="147593"/>
    <n v="183.5827347"/>
    <n v="0.43478260869565222"/>
    <n v="79.818580304347833"/>
    <n v="1994.5"/>
    <x v="1"/>
    <x v="0"/>
  </r>
  <r>
    <x v="406"/>
    <n v="89684.111120000001"/>
    <n v="441"/>
    <n v="881765"/>
    <n v="203.36533130000001"/>
    <n v="0.43478260869565222"/>
    <n v="88.419709260869581"/>
    <n v="1999.46712"/>
    <x v="1"/>
    <x v="0"/>
  </r>
  <r>
    <x v="407"/>
    <n v="49521.481070000002"/>
    <n v="258"/>
    <n v="516431"/>
    <n v="191.94372509999999"/>
    <n v="0.43478260869565222"/>
    <n v="83.453793521739129"/>
    <n v="2001.670543"/>
    <x v="1"/>
    <x v="0"/>
  </r>
  <r>
    <x v="408"/>
    <n v="25992.188150000002"/>
    <n v="110"/>
    <n v="220120"/>
    <n v="236.2926195"/>
    <n v="0.43478260869565222"/>
    <n v="102.73592152173914"/>
    <n v="2001.090909"/>
    <x v="1"/>
    <x v="0"/>
  </r>
  <r>
    <x v="409"/>
    <n v="38878.079579999998"/>
    <n v="199"/>
    <n v="398291"/>
    <n v="195.36723409999999"/>
    <n v="0.43478260869565222"/>
    <n v="84.942275695652185"/>
    <n v="2001.4623120000001"/>
    <x v="1"/>
    <x v="0"/>
  </r>
  <r>
    <x v="410"/>
    <n v="17788.658530000001"/>
    <n v="90"/>
    <n v="179973"/>
    <n v="197.6517614"/>
    <n v="0.43478260869565222"/>
    <n v="85.935548434782618"/>
    <n v="1999.7"/>
    <x v="1"/>
    <x v="0"/>
  </r>
  <r>
    <x v="411"/>
    <n v="85322.964659999998"/>
    <n v="419"/>
    <n v="838587"/>
    <n v="203.6347605"/>
    <n v="0.43478260869565222"/>
    <n v="88.53685239130435"/>
    <n v="2001.4009550000001"/>
    <x v="1"/>
    <x v="0"/>
  </r>
  <r>
    <x v="412"/>
    <n v="120129.73940000001"/>
    <n v="614"/>
    <n v="1228598"/>
    <n v="195.6510414"/>
    <n v="0.43478260869565222"/>
    <n v="85.065670173913048"/>
    <n v="2000.973941"/>
    <x v="1"/>
    <x v="0"/>
  </r>
  <r>
    <x v="413"/>
    <n v="43745.701240000002"/>
    <n v="101"/>
    <n v="202733"/>
    <n v="433.1257549"/>
    <n v="0.43478260869565222"/>
    <n v="188.31554560869569"/>
    <n v="2007.2574259999999"/>
    <x v="1"/>
    <x v="0"/>
  </r>
  <r>
    <x v="414"/>
    <n v="517.89479649999998"/>
    <n v="2"/>
    <n v="3980"/>
    <n v="258.94739829999997"/>
    <n v="0.43478260869565222"/>
    <n v="112.58582534782609"/>
    <n v="1990"/>
    <x v="1"/>
    <x v="0"/>
  </r>
  <r>
    <x v="415"/>
    <n v="6536.6165950000004"/>
    <n v="27"/>
    <n v="54056"/>
    <n v="242.09691090000001"/>
    <n v="0.43478260869565222"/>
    <n v="105.25952647826088"/>
    <n v="2002.0740740000001"/>
    <x v="1"/>
    <x v="0"/>
  </r>
  <r>
    <x v="416"/>
    <n v="217.05426360000001"/>
    <n v="1"/>
    <n v="1994"/>
    <n v="217.05426360000001"/>
    <n v="0.43478260869565222"/>
    <n v="94.371418956521751"/>
    <n v="1994"/>
    <x v="1"/>
    <x v="0"/>
  </r>
  <r>
    <x v="417"/>
    <n v="13025.08149"/>
    <n v="70"/>
    <n v="139565"/>
    <n v="186.0725927"/>
    <n v="0.43478260869565222"/>
    <n v="80.901127260869572"/>
    <n v="1993.7857140000001"/>
    <x v="1"/>
    <x v="0"/>
  </r>
  <r>
    <x v="418"/>
    <n v="85502.937940000003"/>
    <n v="301"/>
    <n v="602522"/>
    <n v="284.06291670000002"/>
    <n v="0.43478260869565222"/>
    <n v="123.50561595652177"/>
    <n v="2001.7342189999999"/>
    <x v="1"/>
    <x v="0"/>
  </r>
  <r>
    <x v="419"/>
    <n v="7866.377375"/>
    <n v="39"/>
    <n v="77737"/>
    <n v="201.70198400000001"/>
    <n v="0.43478260869565222"/>
    <n v="87.696514782608702"/>
    <n v="1993.25641"/>
    <x v="1"/>
    <x v="0"/>
  </r>
  <r>
    <x v="420"/>
    <n v="10466.14444"/>
    <n v="47"/>
    <n v="93740"/>
    <n v="222.6839243"/>
    <n v="0.43478260869565222"/>
    <n v="96.819097521739138"/>
    <n v="1994.468085"/>
    <x v="1"/>
    <x v="0"/>
  </r>
  <r>
    <x v="421"/>
    <n v="19499.464240000001"/>
    <n v="105"/>
    <n v="209294"/>
    <n v="185.70918320000001"/>
    <n v="0.43478260869565222"/>
    <n v="80.743123130434796"/>
    <n v="1993.27619"/>
    <x v="1"/>
    <x v="0"/>
  </r>
  <r>
    <x v="0"/>
    <n v="353.71399700000001"/>
    <n v="1"/>
    <n v="2012"/>
    <n v="353.71399700000001"/>
    <n v="0.39130434782608697"/>
    <n v="138.40982491304348"/>
    <n v="2012"/>
    <x v="2"/>
    <x v="0"/>
  </r>
  <r>
    <x v="1"/>
    <n v="101003.9575"/>
    <n v="278"/>
    <n v="557763"/>
    <n v="363.32358829999998"/>
    <n v="0.39130434782608697"/>
    <n v="142.17009976956521"/>
    <n v="2006.341727"/>
    <x v="2"/>
    <x v="0"/>
  </r>
  <r>
    <x v="2"/>
    <n v="52497.052589999999"/>
    <n v="166"/>
    <n v="332443"/>
    <n v="316.24730469999997"/>
    <n v="0.39130434782608697"/>
    <n v="123.7489453173913"/>
    <n v="2002.6686749999999"/>
    <x v="2"/>
    <x v="0"/>
  </r>
  <r>
    <x v="3"/>
    <n v="10999.696889999999"/>
    <n v="33"/>
    <n v="66239"/>
    <n v="333.3241481"/>
    <n v="0.39130434782608697"/>
    <n v="130.43118838695653"/>
    <n v="2007.242424"/>
    <x v="2"/>
    <x v="0"/>
  </r>
  <r>
    <x v="4"/>
    <n v="7622.832418"/>
    <n v="45"/>
    <n v="89629"/>
    <n v="169.39627590000001"/>
    <n v="0.39130434782608697"/>
    <n v="66.285499265217396"/>
    <n v="1991.7555560000001"/>
    <x v="2"/>
    <x v="0"/>
  </r>
  <r>
    <x v="5"/>
    <n v="4114.101412"/>
    <n v="25"/>
    <n v="49876"/>
    <n v="164.56405649999999"/>
    <n v="0.39130434782608697"/>
    <n v="64.394630804347827"/>
    <n v="1995.04"/>
    <x v="2"/>
    <x v="0"/>
  </r>
  <r>
    <x v="6"/>
    <m/>
    <m/>
    <m/>
    <m/>
    <n v="0.39130434782608697"/>
    <n v="0"/>
    <m/>
    <x v="2"/>
    <x v="1"/>
  </r>
  <r>
    <x v="7"/>
    <m/>
    <m/>
    <m/>
    <m/>
    <n v="0.39130434782608697"/>
    <n v="0"/>
    <m/>
    <x v="2"/>
    <x v="1"/>
  </r>
  <r>
    <x v="8"/>
    <n v="12252.559010000001"/>
    <n v="49"/>
    <n v="97660"/>
    <n v="250.05222470000001"/>
    <n v="0.39130434782608697"/>
    <n v="97.846522708695659"/>
    <n v="1993.061224"/>
    <x v="2"/>
    <x v="0"/>
  </r>
  <r>
    <x v="9"/>
    <n v="47405.541960000002"/>
    <n v="254"/>
    <n v="507812"/>
    <n v="186.63599199999999"/>
    <n v="0.39130434782608697"/>
    <n v="73.031475130434785"/>
    <n v="1999.259843"/>
    <x v="2"/>
    <x v="0"/>
  </r>
  <r>
    <x v="10"/>
    <n v="53671.801010000003"/>
    <n v="231"/>
    <n v="462466"/>
    <n v="232.34545890000001"/>
    <n v="0.39130434782608697"/>
    <n v="90.917788265217396"/>
    <n v="2002.0173159999999"/>
    <x v="2"/>
    <x v="0"/>
  </r>
  <r>
    <x v="11"/>
    <m/>
    <m/>
    <m/>
    <m/>
    <n v="0.39130434782608697"/>
    <n v="0"/>
    <m/>
    <x v="2"/>
    <x v="1"/>
  </r>
  <r>
    <x v="12"/>
    <n v="43673.80315"/>
    <n v="172"/>
    <n v="344669"/>
    <n v="253.91746019999999"/>
    <n v="0.39130434782608697"/>
    <n v="99.359006165217394"/>
    <n v="2003.889535"/>
    <x v="2"/>
    <x v="0"/>
  </r>
  <r>
    <x v="13"/>
    <n v="50001.000460000003"/>
    <n v="146"/>
    <n v="292610"/>
    <n v="342.47260590000002"/>
    <n v="0.39130434782608697"/>
    <n v="134.01101970000002"/>
    <n v="2004.1780819999999"/>
    <x v="2"/>
    <x v="0"/>
  </r>
  <r>
    <x v="14"/>
    <n v="35363.740210000004"/>
    <n v="152"/>
    <n v="303818"/>
    <n v="232.65618559999999"/>
    <n v="0.39130434782608697"/>
    <n v="91.039376973913036"/>
    <n v="1998.8026319999999"/>
    <x v="2"/>
    <x v="0"/>
  </r>
  <r>
    <x v="15"/>
    <n v="2312.2795470000001"/>
    <n v="6"/>
    <n v="12067"/>
    <n v="385.37992450000002"/>
    <n v="0.39130434782608697"/>
    <n v="150.80084002173913"/>
    <n v="2011.166667"/>
    <x v="2"/>
    <x v="0"/>
  </r>
  <r>
    <x v="16"/>
    <n v="8487.4641929999998"/>
    <n v="29"/>
    <n v="57855"/>
    <n v="292.67117910000002"/>
    <n v="0.39130434782608697"/>
    <n v="114.5235048652174"/>
    <n v="1995"/>
    <x v="2"/>
    <x v="0"/>
  </r>
  <r>
    <x v="17"/>
    <n v="84787.958679999996"/>
    <n v="255"/>
    <n v="510058"/>
    <n v="332.50179869999999"/>
    <n v="0.39130434782608697"/>
    <n v="130.10939949130434"/>
    <n v="2000.227451"/>
    <x v="2"/>
    <x v="0"/>
  </r>
  <r>
    <x v="18"/>
    <n v="23270.840479999999"/>
    <n v="84"/>
    <n v="168076"/>
    <n v="277.03381530000001"/>
    <n v="0.39130434782608697"/>
    <n v="108.40453642173914"/>
    <n v="2000.9047619999999"/>
    <x v="2"/>
    <x v="0"/>
  </r>
  <r>
    <x v="19"/>
    <n v="23959.279640000001"/>
    <n v="98"/>
    <n v="195903"/>
    <n v="244.48244529999999"/>
    <n v="0.39130434782608697"/>
    <n v="95.667043813043477"/>
    <n v="1999.0102039999999"/>
    <x v="2"/>
    <x v="0"/>
  </r>
  <r>
    <x v="20"/>
    <n v="2976.311827"/>
    <n v="15"/>
    <n v="29820"/>
    <n v="198.42078849999999"/>
    <n v="0.39130434782608697"/>
    <n v="77.642917239130426"/>
    <n v="1988"/>
    <x v="2"/>
    <x v="0"/>
  </r>
  <r>
    <x v="21"/>
    <n v="11274.20767"/>
    <n v="27"/>
    <n v="53991"/>
    <n v="417.56324690000002"/>
    <n v="0.39130434782608697"/>
    <n v="163.39431400434785"/>
    <n v="1999.666667"/>
    <x v="2"/>
    <x v="0"/>
  </r>
  <r>
    <x v="22"/>
    <n v="10027.33691"/>
    <n v="46"/>
    <n v="92146"/>
    <n v="217.98558499999999"/>
    <n v="0.39130434782608697"/>
    <n v="85.298707173913044"/>
    <n v="2003.1739130000001"/>
    <x v="2"/>
    <x v="0"/>
  </r>
  <r>
    <x v="23"/>
    <n v="11669.514359999999"/>
    <n v="59"/>
    <n v="117986"/>
    <n v="197.78837899999999"/>
    <n v="0.39130434782608697"/>
    <n v="77.395452652173915"/>
    <n v="1999.762712"/>
    <x v="2"/>
    <x v="0"/>
  </r>
  <r>
    <x v="24"/>
    <n v="37770.02549"/>
    <n v="151"/>
    <n v="301346"/>
    <n v="250.1326191"/>
    <n v="0.39130434782608697"/>
    <n v="97.87798138695652"/>
    <n v="1995.668874"/>
    <x v="2"/>
    <x v="0"/>
  </r>
  <r>
    <x v="25"/>
    <n v="60282.670689999999"/>
    <n v="273"/>
    <n v="545071"/>
    <n v="220.81564359999999"/>
    <n v="0.39130434782608697"/>
    <n v="86.406121408695654"/>
    <n v="1996.59707"/>
    <x v="2"/>
    <x v="0"/>
  </r>
  <r>
    <x v="26"/>
    <n v="16683.01957"/>
    <n v="75"/>
    <n v="149952"/>
    <n v="222.4402609"/>
    <n v="0.39130434782608697"/>
    <n v="87.041841221739134"/>
    <n v="1999.36"/>
    <x v="2"/>
    <x v="0"/>
  </r>
  <r>
    <x v="27"/>
    <n v="27506.956399999999"/>
    <n v="132"/>
    <n v="263985"/>
    <n v="208.38603330000001"/>
    <n v="0.39130434782608697"/>
    <n v="81.542360856521739"/>
    <n v="1999.886364"/>
    <x v="2"/>
    <x v="0"/>
  </r>
  <r>
    <x v="28"/>
    <n v="6281.5357260000001"/>
    <n v="33"/>
    <n v="65891"/>
    <n v="190.34956750000001"/>
    <n v="0.39130434782608697"/>
    <n v="74.484613369565224"/>
    <n v="1996.69697"/>
    <x v="2"/>
    <x v="0"/>
  </r>
  <r>
    <x v="29"/>
    <n v="1121.772354"/>
    <n v="3"/>
    <n v="6018"/>
    <n v="373.92411800000002"/>
    <n v="0.39130434782608697"/>
    <n v="146.3181331304348"/>
    <n v="2006"/>
    <x v="2"/>
    <x v="0"/>
  </r>
  <r>
    <x v="30"/>
    <n v="24577.868930000001"/>
    <n v="88"/>
    <n v="175522"/>
    <n v="279.29396509999998"/>
    <n v="0.39130434782608697"/>
    <n v="109.28894286521739"/>
    <n v="1994.568182"/>
    <x v="2"/>
    <x v="0"/>
  </r>
  <r>
    <x v="31"/>
    <n v="183.45563709999999"/>
    <n v="1"/>
    <n v="2005"/>
    <n v="183.45563709999999"/>
    <n v="0.39130434782608697"/>
    <n v="71.786988430434775"/>
    <n v="2005"/>
    <x v="2"/>
    <x v="0"/>
  </r>
  <r>
    <x v="32"/>
    <n v="13828.83337"/>
    <n v="65"/>
    <n v="129952"/>
    <n v="212.7512826"/>
    <n v="0.39130434782608697"/>
    <n v="83.250501886956528"/>
    <n v="1999.261538"/>
    <x v="2"/>
    <x v="0"/>
  </r>
  <r>
    <x v="33"/>
    <n v="10210.24222"/>
    <n v="52"/>
    <n v="103927"/>
    <n v="196.3508119"/>
    <n v="0.39130434782608697"/>
    <n v="76.83292639565218"/>
    <n v="1998.5961540000001"/>
    <x v="2"/>
    <x v="0"/>
  </r>
  <r>
    <x v="34"/>
    <n v="12153.545190000001"/>
    <n v="58"/>
    <n v="115901"/>
    <n v="209.54388259999999"/>
    <n v="0.39130434782608697"/>
    <n v="81.995432321739131"/>
    <n v="1998.293103"/>
    <x v="2"/>
    <x v="0"/>
  </r>
  <r>
    <x v="35"/>
    <n v="6800.6731810000001"/>
    <n v="28"/>
    <n v="56137"/>
    <n v="242.88118499999999"/>
    <n v="0.39130434782608697"/>
    <n v="95.040463695652178"/>
    <n v="2004.892857"/>
    <x v="2"/>
    <x v="0"/>
  </r>
  <r>
    <x v="36"/>
    <n v="45898.643770000002"/>
    <n v="228"/>
    <n v="456009"/>
    <n v="201.3098411"/>
    <n v="0.39130434782608697"/>
    <n v="78.773416082608705"/>
    <n v="2000.0394739999999"/>
    <x v="2"/>
    <x v="0"/>
  </r>
  <r>
    <x v="37"/>
    <n v="66221.293789999996"/>
    <n v="233"/>
    <n v="465988"/>
    <n v="284.21156130000003"/>
    <n v="0.39130434782608697"/>
    <n v="111.21321963913046"/>
    <n v="1999.948498"/>
    <x v="2"/>
    <x v="0"/>
  </r>
  <r>
    <x v="38"/>
    <n v="80469.150099999999"/>
    <n v="262"/>
    <n v="524692"/>
    <n v="307.1341607"/>
    <n v="0.39130434782608697"/>
    <n v="120.18293244782609"/>
    <n v="2002.6412210000001"/>
    <x v="2"/>
    <x v="0"/>
  </r>
  <r>
    <x v="39"/>
    <n v="44757.177739999999"/>
    <n v="156"/>
    <n v="312154"/>
    <n v="286.90498550000001"/>
    <n v="0.39130434782608697"/>
    <n v="112.26716823913044"/>
    <n v="2000.987179"/>
    <x v="2"/>
    <x v="0"/>
  </r>
  <r>
    <x v="40"/>
    <n v="34716.121149999999"/>
    <n v="111"/>
    <n v="222259"/>
    <n v="312.75784820000001"/>
    <n v="0.39130434782608697"/>
    <n v="122.38350581739131"/>
    <n v="2002.333333"/>
    <x v="2"/>
    <x v="0"/>
  </r>
  <r>
    <x v="41"/>
    <n v="15837.959870000001"/>
    <n v="61"/>
    <n v="121891"/>
    <n v="259.63868630000002"/>
    <n v="0.39130434782608697"/>
    <n v="101.59774681304349"/>
    <n v="1998.213115"/>
    <x v="2"/>
    <x v="0"/>
  </r>
  <r>
    <x v="42"/>
    <n v="16615.696019999999"/>
    <n v="69"/>
    <n v="137817"/>
    <n v="240.80718859999999"/>
    <n v="0.39130434782608697"/>
    <n v="94.228899886956526"/>
    <n v="1997.3478259999999"/>
    <x v="2"/>
    <x v="0"/>
  </r>
  <r>
    <x v="43"/>
    <n v="2831.1280510000001"/>
    <n v="12"/>
    <n v="23936"/>
    <n v="235.92733759999999"/>
    <n v="0.39130434782608697"/>
    <n v="92.31939297391304"/>
    <n v="1994.666667"/>
    <x v="2"/>
    <x v="0"/>
  </r>
  <r>
    <x v="44"/>
    <n v="84252.663360000006"/>
    <n v="266"/>
    <n v="532995"/>
    <n v="316.73933590000001"/>
    <n v="0.39130434782608697"/>
    <n v="123.9414792652174"/>
    <n v="2003.7406020000001"/>
    <x v="2"/>
    <x v="0"/>
  </r>
  <r>
    <x v="45"/>
    <n v="1670.414657"/>
    <n v="9"/>
    <n v="17978"/>
    <n v="185.6016286"/>
    <n v="0.39130434782608697"/>
    <n v="72.626724234782614"/>
    <n v="1997.555556"/>
    <x v="2"/>
    <x v="0"/>
  </r>
  <r>
    <x v="46"/>
    <n v="24273.381990000002"/>
    <n v="96"/>
    <n v="189679"/>
    <n v="252.84772910000001"/>
    <n v="0.39130434782608697"/>
    <n v="98.940415734782619"/>
    <n v="1975.822917"/>
    <x v="2"/>
    <x v="0"/>
  </r>
  <r>
    <x v="47"/>
    <n v="594.77731189999997"/>
    <n v="3"/>
    <n v="5982"/>
    <n v="198.25910400000001"/>
    <n v="0.39130434782608697"/>
    <n v="77.579649391304358"/>
    <n v="1994"/>
    <x v="2"/>
    <x v="0"/>
  </r>
  <r>
    <x v="48"/>
    <n v="57695.608659999998"/>
    <n v="194"/>
    <n v="388410"/>
    <n v="297.4000446"/>
    <n v="0.39130434782608697"/>
    <n v="116.37393049565217"/>
    <n v="2002.113402"/>
    <x v="2"/>
    <x v="0"/>
  </r>
  <r>
    <x v="49"/>
    <n v="7931.4017860000004"/>
    <n v="27"/>
    <n v="54111"/>
    <n v="293.75562170000001"/>
    <n v="0.39130434782608697"/>
    <n v="114.94785196956522"/>
    <n v="2004.1111109999999"/>
    <x v="2"/>
    <x v="0"/>
  </r>
  <r>
    <x v="50"/>
    <n v="2049.7677349999999"/>
    <n v="9"/>
    <n v="17968"/>
    <n v="227.75197059999999"/>
    <n v="0.39130434782608697"/>
    <n v="89.120336321739131"/>
    <n v="1996.444444"/>
    <x v="2"/>
    <x v="0"/>
  </r>
  <r>
    <x v="51"/>
    <n v="16839.312419999998"/>
    <n v="79"/>
    <n v="157904"/>
    <n v="213.15585340000001"/>
    <n v="0.39130434782608697"/>
    <n v="83.408812200000014"/>
    <n v="1998.7848100000001"/>
    <x v="2"/>
    <x v="0"/>
  </r>
  <r>
    <x v="52"/>
    <n v="28906.21459"/>
    <n v="80"/>
    <n v="160525"/>
    <n v="361.32768240000001"/>
    <n v="0.39130434782608697"/>
    <n v="141.38909311304349"/>
    <n v="2006.5625"/>
    <x v="2"/>
    <x v="0"/>
  </r>
  <r>
    <x v="53"/>
    <n v="23720.678189999999"/>
    <n v="112"/>
    <n v="223948"/>
    <n v="211.79176949999999"/>
    <n v="0.39130434782608697"/>
    <n v="82.875040239130428"/>
    <n v="1999.5357140000001"/>
    <x v="2"/>
    <x v="0"/>
  </r>
  <r>
    <x v="54"/>
    <m/>
    <m/>
    <m/>
    <m/>
    <n v="0.39130434782608697"/>
    <n v="0"/>
    <m/>
    <x v="2"/>
    <x v="1"/>
  </r>
  <r>
    <x v="55"/>
    <n v="25377.081160000002"/>
    <n v="87"/>
    <n v="174090"/>
    <n v="291.69058810000001"/>
    <n v="0.39130434782608697"/>
    <n v="114.13979534347827"/>
    <n v="2001.0344829999999"/>
    <x v="2"/>
    <x v="0"/>
  </r>
  <r>
    <x v="56"/>
    <n v="13193.30226"/>
    <n v="64"/>
    <n v="127523"/>
    <n v="206.14534789999999"/>
    <n v="0.39130434782608697"/>
    <n v="80.665570917391307"/>
    <n v="1992.546875"/>
    <x v="2"/>
    <x v="0"/>
  </r>
  <r>
    <x v="57"/>
    <n v="47053.345200000003"/>
    <n v="220"/>
    <n v="440141"/>
    <n v="213.8788418"/>
    <n v="0.39130434782608697"/>
    <n v="83.69172070434783"/>
    <n v="2000.640909"/>
    <x v="2"/>
    <x v="0"/>
  </r>
  <r>
    <x v="58"/>
    <n v="93528.28787"/>
    <n v="239"/>
    <n v="478544"/>
    <n v="391.33174839999998"/>
    <n v="0.39130434782608697"/>
    <n v="153.12981459130435"/>
    <n v="2002.276151"/>
    <x v="2"/>
    <x v="0"/>
  </r>
  <r>
    <x v="59"/>
    <n v="62561.842519999998"/>
    <n v="157"/>
    <n v="314582"/>
    <n v="398.4830733"/>
    <n v="0.39130434782608697"/>
    <n v="155.92815911739132"/>
    <n v="2003.7070060000001"/>
    <x v="2"/>
    <x v="0"/>
  </r>
  <r>
    <x v="60"/>
    <n v="13968.57524"/>
    <n v="50"/>
    <n v="100115"/>
    <n v="279.37150480000003"/>
    <n v="0.39130434782608697"/>
    <n v="109.31928448695653"/>
    <n v="2002.3"/>
    <x v="2"/>
    <x v="0"/>
  </r>
  <r>
    <x v="61"/>
    <n v="62279.880980000002"/>
    <n v="185"/>
    <n v="370293"/>
    <n v="336.64800530000002"/>
    <n v="0.39130434782608697"/>
    <n v="131.73182816086958"/>
    <n v="2001.5837839999999"/>
    <x v="2"/>
    <x v="0"/>
  </r>
  <r>
    <x v="62"/>
    <n v="2511.4470379999998"/>
    <n v="11"/>
    <n v="21955"/>
    <n v="228.31336709999999"/>
    <n v="0.39130434782608697"/>
    <n v="89.340013213043477"/>
    <n v="1995.909091"/>
    <x v="2"/>
    <x v="0"/>
  </r>
  <r>
    <x v="63"/>
    <n v="3758.9085300000002"/>
    <n v="21"/>
    <n v="41901"/>
    <n v="178.99564430000001"/>
    <n v="0.39130434782608697"/>
    <n v="70.041773856521743"/>
    <n v="1995.2857140000001"/>
    <x v="2"/>
    <x v="0"/>
  </r>
  <r>
    <x v="64"/>
    <m/>
    <m/>
    <m/>
    <m/>
    <n v="0.39130434782608697"/>
    <n v="0"/>
    <m/>
    <x v="2"/>
    <x v="0"/>
  </r>
  <r>
    <x v="65"/>
    <n v="13383.65537"/>
    <n v="45"/>
    <n v="90139"/>
    <n v="297.4145638"/>
    <n v="0.39130434782608697"/>
    <n v="116.37961192173914"/>
    <n v="2003.0888890000001"/>
    <x v="2"/>
    <x v="0"/>
  </r>
  <r>
    <x v="66"/>
    <n v="3691.9061689999999"/>
    <n v="16"/>
    <n v="31991"/>
    <n v="230.74413559999999"/>
    <n v="0.39130434782608697"/>
    <n v="90.291183495652177"/>
    <n v="1999.4375"/>
    <x v="2"/>
    <x v="0"/>
  </r>
  <r>
    <x v="67"/>
    <n v="30812.85326"/>
    <n v="91"/>
    <n v="182453"/>
    <n v="338.60278310000001"/>
    <n v="0.39130434782608697"/>
    <n v="132.49674121304349"/>
    <n v="2004.978022"/>
    <x v="2"/>
    <x v="0"/>
  </r>
  <r>
    <x v="68"/>
    <n v="10754.32272"/>
    <n v="38"/>
    <n v="76081"/>
    <n v="283.00849260000001"/>
    <n v="0.39130434782608697"/>
    <n v="110.74245362608697"/>
    <n v="2002.1315790000001"/>
    <x v="2"/>
    <x v="0"/>
  </r>
  <r>
    <x v="69"/>
    <n v="48152.068059999998"/>
    <n v="158"/>
    <n v="316197"/>
    <n v="304.75992439999999"/>
    <n v="0.39130434782608697"/>
    <n v="119.25388346086956"/>
    <n v="2001.2468349999999"/>
    <x v="2"/>
    <x v="0"/>
  </r>
  <r>
    <x v="70"/>
    <n v="90688.618849999999"/>
    <n v="366"/>
    <n v="732798"/>
    <n v="247.78311160000001"/>
    <n v="0.39130434782608697"/>
    <n v="96.958608886956526"/>
    <n v="2002.1803279999999"/>
    <x v="2"/>
    <x v="0"/>
  </r>
  <r>
    <x v="71"/>
    <n v="2515.6835289999999"/>
    <n v="9"/>
    <n v="17963"/>
    <n v="279.52039209999998"/>
    <n v="0.39130434782608697"/>
    <n v="109.3775447347826"/>
    <n v="1995.8888890000001"/>
    <x v="2"/>
    <x v="0"/>
  </r>
  <r>
    <x v="72"/>
    <n v="38594.26253"/>
    <n v="119"/>
    <n v="237302"/>
    <n v="324.32153390000002"/>
    <n v="0.39130434782608697"/>
    <n v="126.90842630869567"/>
    <n v="1994.134454"/>
    <x v="2"/>
    <x v="0"/>
  </r>
  <r>
    <x v="73"/>
    <n v="100104.0046"/>
    <n v="251"/>
    <n v="502653"/>
    <n v="398.82073559999998"/>
    <n v="0.39130434782608697"/>
    <n v="156.06028784347825"/>
    <n v="2002.601594"/>
    <x v="2"/>
    <x v="0"/>
  </r>
  <r>
    <x v="74"/>
    <n v="6439.100461"/>
    <n v="28"/>
    <n v="55893"/>
    <n v="229.96787359999999"/>
    <n v="0.39130434782608697"/>
    <n v="89.987428800000004"/>
    <n v="1996.1785709999999"/>
    <x v="2"/>
    <x v="0"/>
  </r>
  <r>
    <x v="75"/>
    <n v="6918.2136730000002"/>
    <n v="22"/>
    <n v="44045"/>
    <n v="314.46425790000001"/>
    <n v="0.39130434782608697"/>
    <n v="123.05123135217391"/>
    <n v="2002.0454549999999"/>
    <x v="2"/>
    <x v="0"/>
  </r>
  <r>
    <x v="76"/>
    <n v="20742.852579999999"/>
    <n v="55"/>
    <n v="109884"/>
    <n v="377.14277429999999"/>
    <n v="0.39130434782608697"/>
    <n v="147.57760733478261"/>
    <n v="1997.890909"/>
    <x v="2"/>
    <x v="0"/>
  </r>
  <r>
    <x v="77"/>
    <n v="8695.2925730000006"/>
    <n v="23"/>
    <n v="46038"/>
    <n v="378.0561988"/>
    <n v="0.39130434782608697"/>
    <n v="147.93503431304347"/>
    <n v="2001.6521740000001"/>
    <x v="2"/>
    <x v="0"/>
  </r>
  <r>
    <x v="78"/>
    <n v="11230.11664"/>
    <n v="42"/>
    <n v="84065"/>
    <n v="267.38372950000002"/>
    <n v="0.39130434782608697"/>
    <n v="104.62841589130436"/>
    <n v="2001.5476189999999"/>
    <x v="2"/>
    <x v="0"/>
  </r>
  <r>
    <x v="79"/>
    <n v="35161.466359999999"/>
    <n v="192"/>
    <n v="383643"/>
    <n v="183.1326373"/>
    <n v="0.39130434782608697"/>
    <n v="71.660597204347823"/>
    <n v="1998.140625"/>
    <x v="2"/>
    <x v="0"/>
  </r>
  <r>
    <x v="80"/>
    <n v="3587.5934619999998"/>
    <n v="17"/>
    <n v="34047"/>
    <n v="211.0349095"/>
    <n v="0.39130434782608697"/>
    <n v="82.578877630434789"/>
    <n v="2002.7647059999999"/>
    <x v="2"/>
    <x v="0"/>
  </r>
  <r>
    <x v="81"/>
    <n v="20602.564480000001"/>
    <n v="62"/>
    <n v="124254"/>
    <n v="332.29942699999998"/>
    <n v="0.39130434782608697"/>
    <n v="130.0302105652174"/>
    <n v="2004.0967740000001"/>
    <x v="2"/>
    <x v="0"/>
  </r>
  <r>
    <x v="82"/>
    <n v="14779.381289999999"/>
    <n v="66"/>
    <n v="132089"/>
    <n v="223.93001949999999"/>
    <n v="0.39130434782608697"/>
    <n v="87.624790239130434"/>
    <n v="2001.348485"/>
    <x v="2"/>
    <x v="0"/>
  </r>
  <r>
    <x v="83"/>
    <n v="26115.42712"/>
    <n v="135"/>
    <n v="269052"/>
    <n v="193.44760830000001"/>
    <n v="0.39130434782608697"/>
    <n v="75.696890204347838"/>
    <n v="1992.9777779999999"/>
    <x v="2"/>
    <x v="0"/>
  </r>
  <r>
    <x v="84"/>
    <n v="27564.56739"/>
    <n v="127"/>
    <n v="253694"/>
    <n v="217.04383770000001"/>
    <n v="0.39130434782608697"/>
    <n v="84.93019736086957"/>
    <n v="1997.590551"/>
    <x v="2"/>
    <x v="0"/>
  </r>
  <r>
    <x v="85"/>
    <n v="32720.240470000001"/>
    <n v="178"/>
    <n v="354302"/>
    <n v="183.82157570000001"/>
    <n v="0.39130434782608697"/>
    <n v="71.930181795652175"/>
    <n v="1990.4606739999999"/>
    <x v="2"/>
    <x v="0"/>
  </r>
  <r>
    <x v="86"/>
    <n v="1700.05008"/>
    <n v="8"/>
    <n v="16012"/>
    <n v="212.50626009999999"/>
    <n v="0.39130434782608697"/>
    <n v="83.1546235173913"/>
    <n v="2001.5"/>
    <x v="2"/>
    <x v="0"/>
  </r>
  <r>
    <x v="87"/>
    <n v="2859.7387789999998"/>
    <n v="13"/>
    <n v="25970"/>
    <n v="219.97990609999999"/>
    <n v="0.39130434782608697"/>
    <n v="86.079093691304351"/>
    <n v="1997.6923079999999"/>
    <x v="2"/>
    <x v="0"/>
  </r>
  <r>
    <x v="88"/>
    <n v="25034.505570000001"/>
    <n v="81"/>
    <n v="162240"/>
    <n v="309.06797"/>
    <n v="0.39130434782608697"/>
    <n v="120.93964043478262"/>
    <n v="2002.9629629999999"/>
    <x v="2"/>
    <x v="0"/>
  </r>
  <r>
    <x v="89"/>
    <n v="3682.7061039999999"/>
    <n v="12"/>
    <n v="23966"/>
    <n v="306.89217530000002"/>
    <n v="0.39130434782608697"/>
    <n v="120.08824250869567"/>
    <n v="1997.166667"/>
    <x v="2"/>
    <x v="0"/>
  </r>
  <r>
    <x v="90"/>
    <m/>
    <m/>
    <m/>
    <m/>
    <n v="0.39130434782608697"/>
    <n v="0"/>
    <m/>
    <x v="2"/>
    <x v="1"/>
  </r>
  <r>
    <x v="91"/>
    <n v="63519.579140000002"/>
    <n v="179"/>
    <n v="359074"/>
    <n v="354.85798399999999"/>
    <n v="0.39130434782608697"/>
    <n v="138.857472"/>
    <n v="2006"/>
    <x v="2"/>
    <x v="0"/>
  </r>
  <r>
    <x v="92"/>
    <n v="17712.168180000001"/>
    <n v="56"/>
    <n v="112276"/>
    <n v="316.28871750000002"/>
    <n v="0.39130434782608697"/>
    <n v="123.76515032608697"/>
    <n v="2004.9285709999999"/>
    <x v="2"/>
    <x v="0"/>
  </r>
  <r>
    <x v="93"/>
    <n v="48837.185870000001"/>
    <n v="206"/>
    <n v="411698"/>
    <n v="237.0737178"/>
    <n v="0.39130434782608697"/>
    <n v="92.76797653043478"/>
    <n v="1998.533981"/>
    <x v="2"/>
    <x v="0"/>
  </r>
  <r>
    <x v="94"/>
    <n v="2360.5084750000001"/>
    <n v="11"/>
    <n v="22023"/>
    <n v="214.59167959999999"/>
    <n v="0.39130434782608697"/>
    <n v="83.970657234782607"/>
    <n v="2002.090909"/>
    <x v="2"/>
    <x v="0"/>
  </r>
  <r>
    <x v="95"/>
    <n v="17878.480599999999"/>
    <n v="42"/>
    <n v="84182"/>
    <n v="425.67810960000003"/>
    <n v="0.39130434782608697"/>
    <n v="166.56969506086958"/>
    <n v="2004.333333"/>
    <x v="2"/>
    <x v="0"/>
  </r>
  <r>
    <x v="96"/>
    <n v="51437.338940000001"/>
    <n v="206"/>
    <n v="412154"/>
    <n v="249.69582009999999"/>
    <n v="0.39130434782608697"/>
    <n v="97.70706003913044"/>
    <n v="2000.7475730000001"/>
    <x v="2"/>
    <x v="0"/>
  </r>
  <r>
    <x v="97"/>
    <n v="54271.014810000001"/>
    <n v="232"/>
    <n v="463652"/>
    <n v="233.92678799999999"/>
    <n v="0.39130434782608697"/>
    <n v="91.536569217391303"/>
    <n v="1998.5"/>
    <x v="2"/>
    <x v="0"/>
  </r>
  <r>
    <x v="98"/>
    <n v="17048.551230000001"/>
    <n v="62"/>
    <n v="124025"/>
    <n v="274.97663269999998"/>
    <n v="0.39130434782608697"/>
    <n v="107.59955192608696"/>
    <n v="2000.4032259999999"/>
    <x v="2"/>
    <x v="0"/>
  </r>
  <r>
    <x v="99"/>
    <n v="21684.95421"/>
    <n v="78"/>
    <n v="155913"/>
    <n v="278.01223349999998"/>
    <n v="0.39130434782608697"/>
    <n v="108.78739571739131"/>
    <n v="1998.8846149999999"/>
    <x v="2"/>
    <x v="0"/>
  </r>
  <r>
    <x v="100"/>
    <n v="128152.7049"/>
    <n v="429"/>
    <n v="858457"/>
    <n v="298.72425390000001"/>
    <n v="0.39130434782608697"/>
    <n v="116.89209935217391"/>
    <n v="2001.0652680000001"/>
    <x v="2"/>
    <x v="0"/>
  </r>
  <r>
    <x v="101"/>
    <n v="74278.830679999999"/>
    <n v="275"/>
    <n v="549596"/>
    <n v="270.10483879999998"/>
    <n v="0.39130434782608697"/>
    <n v="105.69319779130434"/>
    <n v="1998.5309090000001"/>
    <x v="2"/>
    <x v="0"/>
  </r>
  <r>
    <x v="102"/>
    <n v="20034.624640000002"/>
    <n v="77"/>
    <n v="154064"/>
    <n v="260.18993039999998"/>
    <n v="0.39130434782608697"/>
    <n v="101.81345102608695"/>
    <n v="2000.831169"/>
    <x v="2"/>
    <x v="0"/>
  </r>
  <r>
    <x v="103"/>
    <n v="8311.2785679999997"/>
    <n v="34"/>
    <n v="68148"/>
    <n v="244.44936960000001"/>
    <n v="0.39130434782608697"/>
    <n v="95.654101147826097"/>
    <n v="2004.3529410000001"/>
    <x v="2"/>
    <x v="0"/>
  </r>
  <r>
    <x v="104"/>
    <n v="18663.48443"/>
    <n v="64"/>
    <n v="128308"/>
    <n v="291.61694419999998"/>
    <n v="0.39130434782608697"/>
    <n v="114.11097816521739"/>
    <n v="2004.8125"/>
    <x v="2"/>
    <x v="0"/>
  </r>
  <r>
    <x v="105"/>
    <n v="15630.54718"/>
    <n v="64"/>
    <n v="128298"/>
    <n v="244.2272997"/>
    <n v="0.39130434782608697"/>
    <n v="95.567204230434783"/>
    <n v="2004.65625"/>
    <x v="2"/>
    <x v="0"/>
  </r>
  <r>
    <x v="106"/>
    <n v="45362.947200000002"/>
    <n v="188"/>
    <n v="376380"/>
    <n v="241.29227230000001"/>
    <n v="0.39130434782608697"/>
    <n v="94.4187152478261"/>
    <n v="2002.0212770000001"/>
    <x v="2"/>
    <x v="0"/>
  </r>
  <r>
    <x v="107"/>
    <n v="19956.954229999999"/>
    <n v="80"/>
    <n v="160123"/>
    <n v="249.46192790000001"/>
    <n v="0.39130434782608697"/>
    <n v="97.615537004347829"/>
    <n v="2001.5374999999999"/>
    <x v="2"/>
    <x v="0"/>
  </r>
  <r>
    <x v="108"/>
    <m/>
    <m/>
    <m/>
    <m/>
    <n v="0.39130434782608697"/>
    <n v="0"/>
    <m/>
    <x v="2"/>
    <x v="0"/>
  </r>
  <r>
    <x v="109"/>
    <n v="29355.965899999999"/>
    <n v="83"/>
    <n v="166343"/>
    <n v="353.68633620000003"/>
    <n v="0.39130434782608697"/>
    <n v="138.39900112173916"/>
    <n v="2004.1325300000001"/>
    <x v="2"/>
    <x v="0"/>
  </r>
  <r>
    <x v="110"/>
    <n v="3104.2853879999998"/>
    <n v="13"/>
    <n v="25963"/>
    <n v="238.7911837"/>
    <n v="0.39130434782608697"/>
    <n v="93.440028404347828"/>
    <n v="1997.1538459999999"/>
    <x v="2"/>
    <x v="0"/>
  </r>
  <r>
    <x v="111"/>
    <n v="2672.35356"/>
    <n v="14"/>
    <n v="28020"/>
    <n v="190.88239709999999"/>
    <n v="0.39130434782608697"/>
    <n v="74.693111908695656"/>
    <n v="2001.4285709999999"/>
    <x v="2"/>
    <x v="0"/>
  </r>
  <r>
    <x v="112"/>
    <n v="134705.40700000001"/>
    <n v="493"/>
    <n v="986923"/>
    <n v="273.23611970000002"/>
    <n v="0.39130434782608697"/>
    <n v="106.91848162173915"/>
    <n v="2001.8722110000001"/>
    <x v="2"/>
    <x v="0"/>
  </r>
  <r>
    <x v="113"/>
    <n v="70876.670140000002"/>
    <n v="268"/>
    <n v="536586"/>
    <n v="264.46518709999998"/>
    <n v="0.39130434782608697"/>
    <n v="103.48637756086956"/>
    <n v="2002.186567"/>
    <x v="2"/>
    <x v="0"/>
  </r>
  <r>
    <x v="114"/>
    <n v="67391.186090000003"/>
    <n v="276"/>
    <n v="552333"/>
    <n v="244.17096409999999"/>
    <n v="0.39130434782608697"/>
    <n v="95.545159865217386"/>
    <n v="2001.2065219999999"/>
    <x v="2"/>
    <x v="0"/>
  </r>
  <r>
    <x v="115"/>
    <m/>
    <m/>
    <m/>
    <m/>
    <n v="0.39130434782608697"/>
    <n v="0"/>
    <m/>
    <x v="2"/>
    <x v="1"/>
  </r>
  <r>
    <x v="116"/>
    <n v="664.42655939999997"/>
    <n v="3"/>
    <n v="5974"/>
    <n v="221.4755198"/>
    <n v="0.39130434782608697"/>
    <n v="86.66433383478261"/>
    <n v="1991.333333"/>
    <x v="2"/>
    <x v="0"/>
  </r>
  <r>
    <x v="117"/>
    <n v="42743.780050000001"/>
    <n v="169"/>
    <n v="338226"/>
    <n v="252.9217754"/>
    <n v="0.39130434782608697"/>
    <n v="98.969390373913043"/>
    <n v="2001.337278"/>
    <x v="2"/>
    <x v="0"/>
  </r>
  <r>
    <x v="118"/>
    <n v="14917.023429999999"/>
    <n v="53"/>
    <n v="106225"/>
    <n v="281.45327229999998"/>
    <n v="0.39130434782608697"/>
    <n v="110.13388916086956"/>
    <n v="2004.245283"/>
    <x v="2"/>
    <x v="0"/>
  </r>
  <r>
    <x v="119"/>
    <m/>
    <m/>
    <m/>
    <m/>
    <n v="0.39130434782608697"/>
    <n v="0"/>
    <m/>
    <x v="2"/>
    <x v="1"/>
  </r>
  <r>
    <x v="120"/>
    <n v="97872.421050000004"/>
    <n v="293"/>
    <n v="586970"/>
    <n v="334.0355667"/>
    <n v="0.39130434782608697"/>
    <n v="130.70956957826087"/>
    <n v="2003.3105800000001"/>
    <x v="2"/>
    <x v="0"/>
  </r>
  <r>
    <x v="121"/>
    <m/>
    <m/>
    <m/>
    <m/>
    <n v="0.39130434782608697"/>
    <n v="0"/>
    <m/>
    <x v="2"/>
    <x v="1"/>
  </r>
  <r>
    <x v="122"/>
    <n v="23354.348150000002"/>
    <n v="101"/>
    <n v="201745"/>
    <n v="231.2311698"/>
    <n v="0.39130434782608697"/>
    <n v="90.481762095652172"/>
    <n v="1997.475248"/>
    <x v="2"/>
    <x v="0"/>
  </r>
  <r>
    <x v="123"/>
    <n v="24343.111860000001"/>
    <n v="121"/>
    <n v="241512"/>
    <n v="201.18274260000001"/>
    <n v="0.39130434782608697"/>
    <n v="78.723681886956527"/>
    <n v="1995.966942"/>
    <x v="2"/>
    <x v="0"/>
  </r>
  <r>
    <x v="124"/>
    <n v="63162.517050000002"/>
    <n v="183"/>
    <n v="366153"/>
    <n v="345.1503664"/>
    <n v="0.39130434782608697"/>
    <n v="135.05883902608696"/>
    <n v="2000.8360660000001"/>
    <x v="2"/>
    <x v="0"/>
  </r>
  <r>
    <x v="125"/>
    <m/>
    <m/>
    <m/>
    <m/>
    <n v="0.39130434782608697"/>
    <n v="0"/>
    <m/>
    <x v="2"/>
    <x v="1"/>
  </r>
  <r>
    <x v="126"/>
    <m/>
    <m/>
    <m/>
    <m/>
    <n v="0.39130434782608697"/>
    <n v="0"/>
    <m/>
    <x v="2"/>
    <x v="1"/>
  </r>
  <r>
    <x v="127"/>
    <n v="41782.469649999999"/>
    <n v="109"/>
    <n v="218010"/>
    <n v="383.3254096"/>
    <n v="0.39130434782608697"/>
    <n v="149.99689940869567"/>
    <n v="2000.091743"/>
    <x v="2"/>
    <x v="0"/>
  </r>
  <r>
    <x v="128"/>
    <m/>
    <m/>
    <m/>
    <m/>
    <n v="0.39130434782608697"/>
    <n v="0"/>
    <m/>
    <x v="2"/>
    <x v="1"/>
  </r>
  <r>
    <x v="129"/>
    <n v="35193.183230000002"/>
    <n v="127"/>
    <n v="254441"/>
    <n v="277.11167899999998"/>
    <n v="0.39130434782608697"/>
    <n v="108.43500482608695"/>
    <n v="2003.4724409999999"/>
    <x v="2"/>
    <x v="0"/>
  </r>
  <r>
    <x v="130"/>
    <n v="113809.4641"/>
    <n v="262"/>
    <n v="525407"/>
    <n v="434.3872677"/>
    <n v="0.39130434782608697"/>
    <n v="169.97762649130436"/>
    <n v="2005.3702290000001"/>
    <x v="2"/>
    <x v="0"/>
  </r>
  <r>
    <x v="131"/>
    <n v="101133.1681"/>
    <n v="284"/>
    <n v="568299"/>
    <n v="356.10270450000002"/>
    <n v="0.39130434782608697"/>
    <n v="139.34453654347828"/>
    <n v="2001.052817"/>
    <x v="2"/>
    <x v="0"/>
  </r>
  <r>
    <x v="132"/>
    <n v="42781.777459999998"/>
    <n v="151"/>
    <n v="301282"/>
    <n v="283.32302959999998"/>
    <n v="0.39130434782608697"/>
    <n v="110.86553332173914"/>
    <n v="1995.2450329999999"/>
    <x v="2"/>
    <x v="0"/>
  </r>
  <r>
    <x v="133"/>
    <n v="94394.168950000007"/>
    <n v="242"/>
    <n v="484847"/>
    <n v="390.0585494"/>
    <n v="0.39130434782608697"/>
    <n v="152.63160628695653"/>
    <n v="2003.5"/>
    <x v="2"/>
    <x v="0"/>
  </r>
  <r>
    <x v="134"/>
    <n v="53235.242039999997"/>
    <n v="151"/>
    <n v="302236"/>
    <n v="352.55127179999999"/>
    <n v="0.39130434782608697"/>
    <n v="137.95484548695651"/>
    <n v="2001.5629140000001"/>
    <x v="2"/>
    <x v="0"/>
  </r>
  <r>
    <x v="135"/>
    <n v="59511.643259999997"/>
    <n v="179"/>
    <n v="358538"/>
    <n v="332.46728080000003"/>
    <n v="0.39130434782608697"/>
    <n v="130.09589248695653"/>
    <n v="2003.0055870000001"/>
    <x v="2"/>
    <x v="0"/>
  </r>
  <r>
    <x v="136"/>
    <n v="155317.6722"/>
    <n v="487"/>
    <n v="975297"/>
    <n v="318.92745839999998"/>
    <n v="0.39130434782608697"/>
    <n v="124.79770111304347"/>
    <n v="2002.6632440000001"/>
    <x v="2"/>
    <x v="0"/>
  </r>
  <r>
    <x v="137"/>
    <n v="19205.677899999999"/>
    <n v="99"/>
    <n v="197848"/>
    <n v="193.9967465"/>
    <n v="0.39130434782608697"/>
    <n v="75.911770369565218"/>
    <n v="1998.4646459999999"/>
    <x v="2"/>
    <x v="0"/>
  </r>
  <r>
    <x v="138"/>
    <n v="29845.23878"/>
    <n v="177"/>
    <n v="353353"/>
    <n v="168.6171683"/>
    <n v="0.39130434782608697"/>
    <n v="65.980631073913045"/>
    <n v="1996.3446329999999"/>
    <x v="2"/>
    <x v="0"/>
  </r>
  <r>
    <x v="139"/>
    <n v="2967.8287919999998"/>
    <n v="18"/>
    <n v="35968"/>
    <n v="164.87937729999999"/>
    <n v="0.39130434782608697"/>
    <n v="64.518017204347828"/>
    <n v="1998.2222220000001"/>
    <x v="2"/>
    <x v="0"/>
  </r>
  <r>
    <x v="140"/>
    <n v="28521.929489999999"/>
    <n v="139"/>
    <n v="277374"/>
    <n v="205.19373730000001"/>
    <n v="0.39130434782608697"/>
    <n v="80.293201552173926"/>
    <n v="1995.4964030000001"/>
    <x v="2"/>
    <x v="0"/>
  </r>
  <r>
    <x v="141"/>
    <n v="18558.425009999999"/>
    <n v="99"/>
    <n v="197643"/>
    <n v="187.45883850000001"/>
    <n v="0.39130434782608697"/>
    <n v="73.353458543478268"/>
    <n v="1996.393939"/>
    <x v="2"/>
    <x v="0"/>
  </r>
  <r>
    <x v="142"/>
    <n v="4770.6909420000002"/>
    <n v="21"/>
    <n v="41946"/>
    <n v="227.17575909999999"/>
    <n v="0.39130434782608697"/>
    <n v="88.894862256521733"/>
    <n v="1997.4285709999999"/>
    <x v="2"/>
    <x v="0"/>
  </r>
  <r>
    <x v="143"/>
    <n v="14449.23122"/>
    <n v="77"/>
    <n v="153573"/>
    <n v="187.6523535"/>
    <n v="0.39130434782608697"/>
    <n v="73.429181804347834"/>
    <n v="1994.4545450000001"/>
    <x v="2"/>
    <x v="0"/>
  </r>
  <r>
    <x v="144"/>
    <n v="32471.803599999999"/>
    <n v="200"/>
    <n v="398988"/>
    <n v="162.35901799999999"/>
    <n v="0.39130434782608697"/>
    <n v="63.531789652173913"/>
    <n v="1994.94"/>
    <x v="2"/>
    <x v="0"/>
  </r>
  <r>
    <x v="145"/>
    <n v="1798.073985"/>
    <n v="14"/>
    <n v="27853"/>
    <n v="128.43385610000001"/>
    <n v="0.39130434782608697"/>
    <n v="50.256726300000011"/>
    <n v="1989.5"/>
    <x v="2"/>
    <x v="0"/>
  </r>
  <r>
    <x v="146"/>
    <n v="9753.8255509999999"/>
    <n v="51"/>
    <n v="101658"/>
    <n v="191.25148139999999"/>
    <n v="0.39130434782608697"/>
    <n v="74.837536200000002"/>
    <n v="1993.294118"/>
    <x v="2"/>
    <x v="0"/>
  </r>
  <r>
    <x v="147"/>
    <n v="44119.037530000001"/>
    <n v="167"/>
    <n v="333962"/>
    <n v="264.18585350000001"/>
    <n v="0.39130434782608697"/>
    <n v="103.37707310869565"/>
    <n v="1999.772455"/>
    <x v="2"/>
    <x v="0"/>
  </r>
  <r>
    <x v="148"/>
    <n v="23442.113249999999"/>
    <n v="74"/>
    <n v="148349"/>
    <n v="316.78531420000002"/>
    <n v="0.39130434782608697"/>
    <n v="123.95947077391305"/>
    <n v="2004.716216"/>
    <x v="2"/>
    <x v="0"/>
  </r>
  <r>
    <x v="149"/>
    <n v="24597.916700000002"/>
    <n v="95"/>
    <n v="189777"/>
    <n v="258.92543890000002"/>
    <n v="0.39130434782608697"/>
    <n v="101.31865000434783"/>
    <n v="1997.652632"/>
    <x v="2"/>
    <x v="0"/>
  </r>
  <r>
    <x v="150"/>
    <n v="18163.328310000001"/>
    <n v="89"/>
    <n v="177793"/>
    <n v="204.08234060000001"/>
    <n v="0.39130434782608697"/>
    <n v="79.858307191304348"/>
    <n v="1997.6741569999999"/>
    <x v="2"/>
    <x v="0"/>
  </r>
  <r>
    <x v="151"/>
    <n v="69477.212929999994"/>
    <n v="344"/>
    <n v="688032"/>
    <n v="201.96864220000001"/>
    <n v="0.39130434782608697"/>
    <n v="79.031207817391305"/>
    <n v="2000.0930229999999"/>
    <x v="2"/>
    <x v="0"/>
  </r>
  <r>
    <x v="152"/>
    <n v="3036.2171600000001"/>
    <n v="14"/>
    <n v="27986"/>
    <n v="216.87265429999999"/>
    <n v="0.39130434782608697"/>
    <n v="84.86321255217392"/>
    <n v="1999"/>
    <x v="2"/>
    <x v="0"/>
  </r>
  <r>
    <x v="153"/>
    <n v="53643.225129999999"/>
    <n v="286"/>
    <n v="570910"/>
    <n v="187.5637242"/>
    <n v="0.39130434782608697"/>
    <n v="73.394500773913052"/>
    <n v="1996.188811"/>
    <x v="2"/>
    <x v="0"/>
  </r>
  <r>
    <x v="154"/>
    <n v="51482.334889999998"/>
    <n v="260"/>
    <n v="519821"/>
    <n v="198.00898029999999"/>
    <n v="0.39130434782608697"/>
    <n v="77.481774900000005"/>
    <n v="1999.3115379999999"/>
    <x v="2"/>
    <x v="0"/>
  </r>
  <r>
    <x v="155"/>
    <n v="13886.465749999999"/>
    <n v="48"/>
    <n v="95838"/>
    <n v="289.3013699"/>
    <n v="0.39130434782608697"/>
    <n v="113.20488387391305"/>
    <n v="1996.625"/>
    <x v="2"/>
    <x v="0"/>
  </r>
  <r>
    <x v="156"/>
    <n v="84346.575410000005"/>
    <n v="256"/>
    <n v="512623"/>
    <n v="329.4788102"/>
    <n v="0.39130434782608697"/>
    <n v="128.9264909478261"/>
    <n v="2002.4335940000001"/>
    <x v="2"/>
    <x v="0"/>
  </r>
  <r>
    <x v="157"/>
    <n v="23699.530309999998"/>
    <n v="86"/>
    <n v="171834"/>
    <n v="275.57593379999997"/>
    <n v="0.39130434782608697"/>
    <n v="107.83406105217391"/>
    <n v="1998.069767"/>
    <x v="2"/>
    <x v="0"/>
  </r>
  <r>
    <x v="158"/>
    <n v="31741.362229999999"/>
    <n v="116"/>
    <n v="231848"/>
    <n v="273.63243299999999"/>
    <n v="0.39130434782608697"/>
    <n v="107.07356073913044"/>
    <n v="1998.6896549999999"/>
    <x v="2"/>
    <x v="0"/>
  </r>
  <r>
    <x v="159"/>
    <n v="50706.606659999998"/>
    <n v="175"/>
    <n v="350048"/>
    <n v="289.75203809999999"/>
    <n v="0.39130434782608697"/>
    <n v="113.38123230000001"/>
    <n v="2000.2742860000001"/>
    <x v="2"/>
    <x v="0"/>
  </r>
  <r>
    <x v="160"/>
    <n v="29552.78095"/>
    <n v="116"/>
    <n v="231649"/>
    <n v="254.7653531"/>
    <n v="0.39130434782608697"/>
    <n v="99.69079034347827"/>
    <n v="1996.974138"/>
    <x v="2"/>
    <x v="0"/>
  </r>
  <r>
    <x v="161"/>
    <n v="6515.8308800000004"/>
    <n v="24"/>
    <n v="47964"/>
    <n v="271.49295330000001"/>
    <n v="0.39130434782608697"/>
    <n v="106.23637303043479"/>
    <n v="1998.5"/>
    <x v="2"/>
    <x v="0"/>
  </r>
  <r>
    <x v="162"/>
    <n v="507.4657575"/>
    <n v="2"/>
    <n v="3994"/>
    <n v="253.73287880000001"/>
    <n v="0.39130434782608697"/>
    <n v="99.286778660869572"/>
    <n v="1997"/>
    <x v="2"/>
    <x v="0"/>
  </r>
  <r>
    <x v="163"/>
    <n v="22192.053319999999"/>
    <n v="81"/>
    <n v="162117"/>
    <n v="273.9759669"/>
    <n v="0.39130434782608697"/>
    <n v="107.20798704782609"/>
    <n v="2001.444444"/>
    <x v="2"/>
    <x v="0"/>
  </r>
  <r>
    <x v="164"/>
    <n v="26640.207740000002"/>
    <n v="78"/>
    <n v="155639"/>
    <n v="341.54112479999998"/>
    <n v="0.39130434782608697"/>
    <n v="133.64652709565217"/>
    <n v="1995.371795"/>
    <x v="2"/>
    <x v="0"/>
  </r>
  <r>
    <x v="165"/>
    <n v="50913.089200000002"/>
    <n v="133"/>
    <n v="266158"/>
    <n v="382.805182"/>
    <n v="0.39130434782608697"/>
    <n v="149.79333208695653"/>
    <n v="2001.18797"/>
    <x v="2"/>
    <x v="0"/>
  </r>
  <r>
    <x v="166"/>
    <n v="22428.459599999998"/>
    <n v="62"/>
    <n v="124219"/>
    <n v="361.74934839999997"/>
    <n v="0.39130434782608697"/>
    <n v="141.55409285217391"/>
    <n v="2003.532258"/>
    <x v="2"/>
    <x v="0"/>
  </r>
  <r>
    <x v="167"/>
    <n v="47869.490440000001"/>
    <n v="256"/>
    <n v="512608"/>
    <n v="186.99019699999999"/>
    <n v="0.39130434782608697"/>
    <n v="73.170077086956525"/>
    <n v="2002.375"/>
    <x v="2"/>
    <x v="0"/>
  </r>
  <r>
    <x v="168"/>
    <n v="262984.11109999998"/>
    <n v="781"/>
    <n v="1565005"/>
    <n v="336.72741489999999"/>
    <n v="0.39130434782608697"/>
    <n v="131.7629014826087"/>
    <n v="2003.8476310000001"/>
    <x v="2"/>
    <x v="0"/>
  </r>
  <r>
    <x v="169"/>
    <n v="379.23904370000002"/>
    <n v="2"/>
    <n v="3986"/>
    <n v="189.6195219"/>
    <n v="0.39130434782608697"/>
    <n v="74.198943352173913"/>
    <n v="1993"/>
    <x v="2"/>
    <x v="0"/>
  </r>
  <r>
    <x v="170"/>
    <m/>
    <m/>
    <m/>
    <m/>
    <n v="0.39130434782608697"/>
    <n v="0"/>
    <m/>
    <x v="2"/>
    <x v="1"/>
  </r>
  <r>
    <x v="171"/>
    <n v="15547.91015"/>
    <n v="66"/>
    <n v="131941"/>
    <n v="235.5743961"/>
    <n v="0.39130434782608697"/>
    <n v="92.181285430434784"/>
    <n v="1999.106061"/>
    <x v="2"/>
    <x v="0"/>
  </r>
  <r>
    <x v="172"/>
    <n v="19516.270140000001"/>
    <n v="80"/>
    <n v="160219"/>
    <n v="243.95337670000001"/>
    <n v="0.39130434782608697"/>
    <n v="95.460016969565231"/>
    <n v="2002.7375"/>
    <x v="2"/>
    <x v="0"/>
  </r>
  <r>
    <x v="173"/>
    <n v="22117.190890000002"/>
    <n v="119"/>
    <n v="237598"/>
    <n v="185.8587469"/>
    <n v="0.39130434782608697"/>
    <n v="72.727335743478264"/>
    <n v="1996.6218490000001"/>
    <x v="2"/>
    <x v="0"/>
  </r>
  <r>
    <x v="174"/>
    <n v="28431.487870000001"/>
    <n v="100"/>
    <n v="200536"/>
    <n v="284.31487870000001"/>
    <n v="0.39130434782608697"/>
    <n v="111.25364818695653"/>
    <n v="2005.36"/>
    <x v="2"/>
    <x v="0"/>
  </r>
  <r>
    <x v="175"/>
    <m/>
    <m/>
    <m/>
    <m/>
    <n v="0.39130434782608697"/>
    <n v="0"/>
    <m/>
    <x v="2"/>
    <x v="1"/>
  </r>
  <r>
    <x v="176"/>
    <m/>
    <m/>
    <m/>
    <m/>
    <n v="0.39130434782608697"/>
    <n v="0"/>
    <m/>
    <x v="2"/>
    <x v="1"/>
  </r>
  <r>
    <x v="177"/>
    <m/>
    <m/>
    <m/>
    <m/>
    <n v="0.39130434782608697"/>
    <n v="0"/>
    <m/>
    <x v="2"/>
    <x v="1"/>
  </r>
  <r>
    <x v="178"/>
    <n v="84709.23775"/>
    <n v="267"/>
    <n v="534345"/>
    <n v="317.26306269999998"/>
    <n v="0.39130434782608697"/>
    <n v="124.14641583913043"/>
    <n v="2001.2921349999999"/>
    <x v="2"/>
    <x v="0"/>
  </r>
  <r>
    <x v="179"/>
    <n v="62067.769240000001"/>
    <n v="195"/>
    <n v="390811"/>
    <n v="318.29625249999998"/>
    <n v="0.39130434782608697"/>
    <n v="124.5507075"/>
    <n v="2004.1589739999999"/>
    <x v="2"/>
    <x v="0"/>
  </r>
  <r>
    <x v="180"/>
    <n v="66077.516029999999"/>
    <n v="241"/>
    <n v="482449"/>
    <n v="274.18056439999998"/>
    <n v="0.39130434782608697"/>
    <n v="107.28804693913042"/>
    <n v="2001.863071"/>
    <x v="2"/>
    <x v="0"/>
  </r>
  <r>
    <x v="181"/>
    <n v="78583.229909999995"/>
    <n v="317"/>
    <n v="633868"/>
    <n v="247.89662430000001"/>
    <n v="0.39130434782608697"/>
    <n v="97.003026900000009"/>
    <n v="1999.5835959999999"/>
    <x v="2"/>
    <x v="0"/>
  </r>
  <r>
    <x v="182"/>
    <n v="13589.38027"/>
    <n v="55"/>
    <n v="110026"/>
    <n v="247.07964129999999"/>
    <n v="0.39130434782608697"/>
    <n v="96.683337899999998"/>
    <n v="2000.4727270000001"/>
    <x v="2"/>
    <x v="0"/>
  </r>
  <r>
    <x v="183"/>
    <n v="25580.422020000002"/>
    <n v="96"/>
    <n v="192242"/>
    <n v="266.4627294"/>
    <n v="0.39130434782608697"/>
    <n v="104.26802454782609"/>
    <n v="2002.520833"/>
    <x v="2"/>
    <x v="0"/>
  </r>
  <r>
    <x v="184"/>
    <n v="16332.608179999999"/>
    <n v="49"/>
    <n v="98458"/>
    <n v="333.31853439999998"/>
    <n v="0.39130434782608697"/>
    <n v="130.42899172173912"/>
    <n v="2009.346939"/>
    <x v="2"/>
    <x v="0"/>
  </r>
  <r>
    <x v="185"/>
    <n v="23278.825870000001"/>
    <n v="84"/>
    <n v="167598"/>
    <n v="277.12887940000002"/>
    <n v="0.39130434782608697"/>
    <n v="108.44173541739131"/>
    <n v="1995.2142859999999"/>
    <x v="2"/>
    <x v="0"/>
  </r>
  <r>
    <x v="186"/>
    <n v="60767.571680000001"/>
    <n v="201"/>
    <n v="402184"/>
    <n v="302.32622730000003"/>
    <n v="0.39130434782608697"/>
    <n v="118.30156720434785"/>
    <n v="2000.9154229999999"/>
    <x v="2"/>
    <x v="0"/>
  </r>
  <r>
    <x v="187"/>
    <n v="99938.734660000002"/>
    <n v="297"/>
    <n v="594824"/>
    <n v="336.49405610000002"/>
    <n v="0.39130434782608697"/>
    <n v="131.67158716956524"/>
    <n v="2002.7744110000001"/>
    <x v="2"/>
    <x v="0"/>
  </r>
  <r>
    <x v="188"/>
    <n v="15046.06005"/>
    <n v="59"/>
    <n v="118041"/>
    <n v="255.017967"/>
    <n v="0.39130434782608697"/>
    <n v="99.789639260869563"/>
    <n v="2000.694915"/>
    <x v="2"/>
    <x v="0"/>
  </r>
  <r>
    <x v="189"/>
    <n v="17514.80905"/>
    <n v="71"/>
    <n v="141541"/>
    <n v="246.68745139999999"/>
    <n v="0.39130434782608697"/>
    <n v="96.529872286956518"/>
    <n v="1993.5352109999999"/>
    <x v="2"/>
    <x v="0"/>
  </r>
  <r>
    <x v="190"/>
    <n v="49073.394269999997"/>
    <n v="207"/>
    <n v="413703"/>
    <n v="237.0695375"/>
    <n v="0.39130434782608697"/>
    <n v="92.766340760869568"/>
    <n v="1998.5652170000001"/>
    <x v="2"/>
    <x v="0"/>
  </r>
  <r>
    <x v="191"/>
    <n v="33569.544329999997"/>
    <n v="95"/>
    <n v="189531"/>
    <n v="353.36362459999998"/>
    <n v="0.39130434782608697"/>
    <n v="138.27272266956521"/>
    <n v="1995.0631579999999"/>
    <x v="2"/>
    <x v="0"/>
  </r>
  <r>
    <x v="192"/>
    <n v="9857.1546610000005"/>
    <n v="28"/>
    <n v="55926"/>
    <n v="352.0412379"/>
    <n v="0.39130434782608697"/>
    <n v="137.75526700434784"/>
    <n v="1997.357143"/>
    <x v="2"/>
    <x v="0"/>
  </r>
  <r>
    <x v="193"/>
    <n v="83490.829610000001"/>
    <n v="228"/>
    <n v="455630"/>
    <n v="366.18784920000002"/>
    <n v="0.39130434782608697"/>
    <n v="143.29089751304349"/>
    <n v="1998.377193"/>
    <x v="2"/>
    <x v="0"/>
  </r>
  <r>
    <x v="194"/>
    <n v="1724.9176090000001"/>
    <n v="5"/>
    <n v="9971"/>
    <n v="344.98352169999998"/>
    <n v="0.39130434782608697"/>
    <n v="134.9935519695652"/>
    <n v="1994.2"/>
    <x v="2"/>
    <x v="0"/>
  </r>
  <r>
    <x v="195"/>
    <n v="32234.661049999999"/>
    <n v="139"/>
    <n v="278255"/>
    <n v="231.9040363"/>
    <n v="0.39130434782608697"/>
    <n v="90.745057682608703"/>
    <n v="2001.8345320000001"/>
    <x v="2"/>
    <x v="0"/>
  </r>
  <r>
    <x v="196"/>
    <n v="270086.83370000002"/>
    <n v="755"/>
    <n v="1513482"/>
    <n v="357.73090560000003"/>
    <n v="0.39130434782608697"/>
    <n v="139.98165871304349"/>
    <n v="2004.6119209999999"/>
    <x v="2"/>
    <x v="0"/>
  </r>
  <r>
    <x v="197"/>
    <n v="53663.402840000002"/>
    <n v="186"/>
    <n v="372120"/>
    <n v="288.51291850000001"/>
    <n v="0.39130434782608697"/>
    <n v="112.89635941304348"/>
    <n v="2000.6451609999999"/>
    <x v="2"/>
    <x v="0"/>
  </r>
  <r>
    <x v="198"/>
    <n v="59745.983930000002"/>
    <n v="192"/>
    <n v="384559"/>
    <n v="311.17699959999999"/>
    <n v="0.39130434782608697"/>
    <n v="121.76491288695652"/>
    <n v="2002.911458"/>
    <x v="2"/>
    <x v="0"/>
  </r>
  <r>
    <x v="199"/>
    <n v="92594.141780000005"/>
    <n v="273"/>
    <n v="547491"/>
    <n v="339.17268050000001"/>
    <n v="0.39130434782608697"/>
    <n v="132.71974454347827"/>
    <n v="2005.461538"/>
    <x v="2"/>
    <x v="0"/>
  </r>
  <r>
    <x v="200"/>
    <n v="37189.164989999997"/>
    <n v="167"/>
    <n v="333720"/>
    <n v="222.6896107"/>
    <n v="0.39130434782608697"/>
    <n v="87.139412882608696"/>
    <n v="1998.323353"/>
    <x v="2"/>
    <x v="0"/>
  </r>
  <r>
    <x v="201"/>
    <n v="85940.664449999997"/>
    <n v="292"/>
    <n v="584428"/>
    <n v="294.31734399999999"/>
    <n v="0.39130434782608697"/>
    <n v="115.16765634782608"/>
    <n v="2001.4657529999999"/>
    <x v="2"/>
    <x v="0"/>
  </r>
  <r>
    <x v="202"/>
    <n v="33049.789140000001"/>
    <n v="131"/>
    <n v="261862"/>
    <n v="252.28846669999999"/>
    <n v="0.39130434782608697"/>
    <n v="98.721573926086961"/>
    <n v="1998.946565"/>
    <x v="2"/>
    <x v="0"/>
  </r>
  <r>
    <x v="203"/>
    <n v="25717.972529999999"/>
    <n v="97"/>
    <n v="193775"/>
    <n v="265.13373739999997"/>
    <n v="0.39130434782608697"/>
    <n v="103.74798419999999"/>
    <n v="1997.6804119999999"/>
    <x v="2"/>
    <x v="0"/>
  </r>
  <r>
    <x v="204"/>
    <n v="15373.206270000001"/>
    <n v="51"/>
    <n v="101833"/>
    <n v="301.43541699999997"/>
    <n v="0.39130434782608697"/>
    <n v="117.95298926086956"/>
    <n v="1996.72549"/>
    <x v="2"/>
    <x v="0"/>
  </r>
  <r>
    <x v="205"/>
    <n v="18960.78485"/>
    <n v="77"/>
    <n v="153530"/>
    <n v="246.24395910000001"/>
    <n v="0.39130434782608697"/>
    <n v="96.356331821739133"/>
    <n v="1993.8961039999999"/>
    <x v="2"/>
    <x v="0"/>
  </r>
  <r>
    <x v="206"/>
    <n v="6747.7015460000002"/>
    <n v="29"/>
    <n v="57580"/>
    <n v="232.67936370000001"/>
    <n v="0.39130434782608697"/>
    <n v="91.048446665217398"/>
    <n v="1985.517241"/>
    <x v="2"/>
    <x v="0"/>
  </r>
  <r>
    <x v="207"/>
    <n v="21906.98475"/>
    <n v="86"/>
    <n v="171756"/>
    <n v="254.73238079999999"/>
    <n v="0.39130434782608697"/>
    <n v="99.677888139130431"/>
    <n v="1997.162791"/>
    <x v="2"/>
    <x v="0"/>
  </r>
  <r>
    <x v="208"/>
    <m/>
    <m/>
    <m/>
    <m/>
    <n v="0.39130434782608697"/>
    <n v="0"/>
    <m/>
    <x v="2"/>
    <x v="0"/>
  </r>
  <r>
    <x v="209"/>
    <m/>
    <m/>
    <m/>
    <m/>
    <n v="0.39130434782608697"/>
    <n v="0"/>
    <m/>
    <x v="2"/>
    <x v="1"/>
  </r>
  <r>
    <x v="210"/>
    <n v="7347.0696939999998"/>
    <n v="32"/>
    <n v="63793"/>
    <n v="229.59592789999999"/>
    <n v="0.39130434782608697"/>
    <n v="89.841884830434779"/>
    <n v="1993.53125"/>
    <x v="2"/>
    <x v="0"/>
  </r>
  <r>
    <x v="211"/>
    <n v="43426.34057"/>
    <n v="214"/>
    <n v="427642"/>
    <n v="202.9268251"/>
    <n v="0.39130434782608697"/>
    <n v="79.406148952173922"/>
    <n v="1998.3271030000001"/>
    <x v="2"/>
    <x v="0"/>
  </r>
  <r>
    <x v="212"/>
    <n v="21402.822039999999"/>
    <n v="108"/>
    <n v="215729"/>
    <n v="198.17427810000001"/>
    <n v="0.39130434782608697"/>
    <n v="77.546456647826091"/>
    <n v="1997.4907410000001"/>
    <x v="2"/>
    <x v="0"/>
  </r>
  <r>
    <x v="213"/>
    <n v="190907.0968"/>
    <n v="529"/>
    <n v="1060026"/>
    <n v="360.88298070000002"/>
    <n v="0.39130434782608697"/>
    <n v="141.21507940434785"/>
    <n v="2003.829868"/>
    <x v="2"/>
    <x v="0"/>
  </r>
  <r>
    <x v="214"/>
    <n v="45835.685539999999"/>
    <n v="126"/>
    <n v="252087"/>
    <n v="363.77528210000003"/>
    <n v="0.39130434782608697"/>
    <n v="142.34684951739132"/>
    <n v="2000.690476"/>
    <x v="2"/>
    <x v="0"/>
  </r>
  <r>
    <x v="215"/>
    <n v="65217.608139999997"/>
    <n v="301"/>
    <n v="600585"/>
    <n v="216.66979449999999"/>
    <n v="0.39130434782608697"/>
    <n v="84.783832630434787"/>
    <n v="1995.2990030000001"/>
    <x v="2"/>
    <x v="0"/>
  </r>
  <r>
    <x v="216"/>
    <n v="18856.99453"/>
    <n v="99"/>
    <n v="197666"/>
    <n v="190.47469219999999"/>
    <n v="0.39130434782608697"/>
    <n v="74.533575208695652"/>
    <n v="1996.6262630000001"/>
    <x v="2"/>
    <x v="0"/>
  </r>
  <r>
    <x v="217"/>
    <m/>
    <m/>
    <m/>
    <m/>
    <n v="0.39130434782608697"/>
    <n v="0"/>
    <m/>
    <x v="2"/>
    <x v="1"/>
  </r>
  <r>
    <x v="218"/>
    <n v="35745.482859999996"/>
    <n v="198"/>
    <n v="396057"/>
    <n v="180.5327417"/>
    <n v="0.39130434782608697"/>
    <n v="70.643246752173923"/>
    <n v="2000.287879"/>
    <x v="2"/>
    <x v="0"/>
  </r>
  <r>
    <x v="219"/>
    <n v="24029.96861"/>
    <n v="111"/>
    <n v="222273"/>
    <n v="216.4862037"/>
    <n v="0.39130434782608697"/>
    <n v="84.711992752173913"/>
    <n v="2002.4594589999999"/>
    <x v="2"/>
    <x v="0"/>
  </r>
  <r>
    <x v="220"/>
    <n v="18827.547900000001"/>
    <n v="99"/>
    <n v="197815"/>
    <n v="190.17725150000001"/>
    <n v="0.39130434782608697"/>
    <n v="74.417185369565232"/>
    <n v="1998.1313130000001"/>
    <x v="2"/>
    <x v="0"/>
  </r>
  <r>
    <x v="221"/>
    <n v="2924.539507"/>
    <n v="9"/>
    <n v="18062"/>
    <n v="324.9488341"/>
    <n v="0.39130434782608697"/>
    <n v="127.15389160434783"/>
    <n v="2006.8888890000001"/>
    <x v="2"/>
    <x v="0"/>
  </r>
  <r>
    <x v="222"/>
    <n v="6398.2370929999997"/>
    <n v="27"/>
    <n v="53936"/>
    <n v="236.97174419999999"/>
    <n v="0.39130434782608697"/>
    <n v="92.728073817391305"/>
    <n v="1997.6296299999999"/>
    <x v="2"/>
    <x v="0"/>
  </r>
  <r>
    <x v="223"/>
    <n v="16148.715910000001"/>
    <n v="69"/>
    <n v="138053"/>
    <n v="234.03936110000001"/>
    <n v="0.39130434782608697"/>
    <n v="91.580619560869579"/>
    <n v="2000.768116"/>
    <x v="2"/>
    <x v="0"/>
  </r>
  <r>
    <x v="224"/>
    <n v="2437.512976"/>
    <n v="10"/>
    <n v="19997"/>
    <n v="243.75129759999999"/>
    <n v="0.39130434782608697"/>
    <n v="95.38094253913043"/>
    <n v="1999.7"/>
    <x v="2"/>
    <x v="0"/>
  </r>
  <r>
    <x v="225"/>
    <n v="31903.11492"/>
    <n v="165"/>
    <n v="329355"/>
    <n v="193.3522116"/>
    <n v="0.39130434782608697"/>
    <n v="75.659561060869564"/>
    <n v="1996.090909"/>
    <x v="2"/>
    <x v="0"/>
  </r>
  <r>
    <x v="226"/>
    <n v="28061.928790000002"/>
    <n v="114"/>
    <n v="228079"/>
    <n v="246.15727010000001"/>
    <n v="0.39130434782608697"/>
    <n v="96.322410039130446"/>
    <n v="2000.692982"/>
    <x v="2"/>
    <x v="0"/>
  </r>
  <r>
    <x v="227"/>
    <n v="17882.675019999999"/>
    <n v="72"/>
    <n v="144106"/>
    <n v="248.3704864"/>
    <n v="0.39130434782608697"/>
    <n v="97.188451200000003"/>
    <n v="2001.4722220000001"/>
    <x v="2"/>
    <x v="0"/>
  </r>
  <r>
    <x v="228"/>
    <n v="14223.59829"/>
    <n v="57"/>
    <n v="113953"/>
    <n v="249.53681209999999"/>
    <n v="0.39130434782608697"/>
    <n v="97.644839517391304"/>
    <n v="1999.1754390000001"/>
    <x v="2"/>
    <x v="0"/>
  </r>
  <r>
    <x v="229"/>
    <n v="1873.419525"/>
    <n v="8"/>
    <n v="16000"/>
    <n v="234.17744060000001"/>
    <n v="0.39130434782608697"/>
    <n v="91.634650669565232"/>
    <n v="2000"/>
    <x v="2"/>
    <x v="0"/>
  </r>
  <r>
    <x v="230"/>
    <n v="3472.0230649999999"/>
    <n v="15"/>
    <n v="29933"/>
    <n v="231.4682043"/>
    <n v="0.39130434782608697"/>
    <n v="90.57451472608696"/>
    <n v="1995.5333330000001"/>
    <x v="2"/>
    <x v="0"/>
  </r>
  <r>
    <x v="231"/>
    <n v="10497.515100000001"/>
    <n v="46"/>
    <n v="91945"/>
    <n v="228.20685"/>
    <n v="0.39130434782608697"/>
    <n v="89.298332608695659"/>
    <n v="1998.8043479999999"/>
    <x v="2"/>
    <x v="0"/>
  </r>
  <r>
    <x v="232"/>
    <n v="13456.748299999999"/>
    <n v="50"/>
    <n v="100143"/>
    <n v="269.13496600000002"/>
    <n v="0.39130434782608697"/>
    <n v="105.3136823478261"/>
    <n v="2002.86"/>
    <x v="2"/>
    <x v="0"/>
  </r>
  <r>
    <x v="233"/>
    <n v="4995.7423740000004"/>
    <n v="26"/>
    <n v="51748"/>
    <n v="192.14393749999999"/>
    <n v="0.39130434782608697"/>
    <n v="75.186758152173908"/>
    <n v="1990.3076920000001"/>
    <x v="2"/>
    <x v="0"/>
  </r>
  <r>
    <x v="234"/>
    <n v="16729.246179999998"/>
    <n v="52"/>
    <n v="104112"/>
    <n v="321.71627269999999"/>
    <n v="0.39130434782608697"/>
    <n v="125.88897627391304"/>
    <n v="2002.1538459999999"/>
    <x v="2"/>
    <x v="0"/>
  </r>
  <r>
    <x v="235"/>
    <m/>
    <m/>
    <m/>
    <m/>
    <n v="0.39130434782608697"/>
    <n v="0"/>
    <m/>
    <x v="2"/>
    <x v="1"/>
  </r>
  <r>
    <x v="236"/>
    <n v="2728.3222529999998"/>
    <n v="10"/>
    <n v="20007"/>
    <n v="272.8322253"/>
    <n v="0.39130434782608697"/>
    <n v="106.76043598695652"/>
    <n v="2000.7"/>
    <x v="2"/>
    <x v="0"/>
  </r>
  <r>
    <x v="237"/>
    <n v="3734.4202209999999"/>
    <n v="14"/>
    <n v="28016"/>
    <n v="266.74430150000001"/>
    <n v="0.39130434782608697"/>
    <n v="104.37820493478262"/>
    <n v="2001.142857"/>
    <x v="2"/>
    <x v="0"/>
  </r>
  <r>
    <x v="238"/>
    <n v="25050.989809999999"/>
    <n v="85"/>
    <n v="170391"/>
    <n v="294.71752709999998"/>
    <n v="0.39130434782608697"/>
    <n v="115.32424973478261"/>
    <n v="2004.6"/>
    <x v="2"/>
    <x v="0"/>
  </r>
  <r>
    <x v="239"/>
    <n v="33484.875970000001"/>
    <n v="110"/>
    <n v="220409"/>
    <n v="304.40796340000003"/>
    <n v="0.39130434782608697"/>
    <n v="119.11615959130437"/>
    <n v="2003.7181820000001"/>
    <x v="2"/>
    <x v="0"/>
  </r>
  <r>
    <x v="240"/>
    <n v="1493.466107"/>
    <n v="8"/>
    <n v="15968"/>
    <n v="186.68326329999999"/>
    <n v="0.39130434782608697"/>
    <n v="73.049972595652179"/>
    <n v="1996"/>
    <x v="2"/>
    <x v="0"/>
  </r>
  <r>
    <x v="241"/>
    <n v="14003.883"/>
    <n v="53"/>
    <n v="105852"/>
    <n v="264.22420749999998"/>
    <n v="0.39130434782608697"/>
    <n v="103.39208119565217"/>
    <n v="1997.207547"/>
    <x v="2"/>
    <x v="0"/>
  </r>
  <r>
    <x v="242"/>
    <n v="48731.322480000003"/>
    <n v="244"/>
    <n v="487335"/>
    <n v="199.71853479999999"/>
    <n v="0.39130434782608697"/>
    <n v="78.150731008695644"/>
    <n v="1997.27459"/>
    <x v="2"/>
    <x v="0"/>
  </r>
  <r>
    <x v="243"/>
    <n v="24569.0236"/>
    <n v="118"/>
    <n v="235949"/>
    <n v="208.2120644"/>
    <n v="0.39130434782608697"/>
    <n v="81.474286069565224"/>
    <n v="1999.5677969999999"/>
    <x v="2"/>
    <x v="0"/>
  </r>
  <r>
    <x v="244"/>
    <n v="37786.2739"/>
    <n v="149"/>
    <n v="297379"/>
    <n v="253.59915369999999"/>
    <n v="0.39130434782608697"/>
    <n v="99.234451447826089"/>
    <n v="1995.8322149999999"/>
    <x v="2"/>
    <x v="0"/>
  </r>
  <r>
    <x v="245"/>
    <n v="36951.369740000002"/>
    <n v="127"/>
    <n v="254181"/>
    <n v="290.95566730000002"/>
    <n v="0.39130434782608697"/>
    <n v="113.85221763913044"/>
    <n v="2001.425197"/>
    <x v="2"/>
    <x v="0"/>
  </r>
  <r>
    <x v="246"/>
    <n v="28236.558570000001"/>
    <n v="105"/>
    <n v="209854"/>
    <n v="268.91960540000002"/>
    <n v="0.39130434782608697"/>
    <n v="105.22941080869566"/>
    <n v="1998.609524"/>
    <x v="2"/>
    <x v="0"/>
  </r>
  <r>
    <x v="247"/>
    <n v="24391.48791"/>
    <n v="130"/>
    <n v="259506"/>
    <n v="187.62683010000001"/>
    <n v="0.39130434782608697"/>
    <n v="73.419194386956534"/>
    <n v="1996.2"/>
    <x v="2"/>
    <x v="0"/>
  </r>
  <r>
    <x v="248"/>
    <n v="28587.777559999999"/>
    <n v="161"/>
    <n v="320920"/>
    <n v="177.56383579999999"/>
    <n v="0.39130434782608697"/>
    <n v="69.481500965217393"/>
    <n v="1993.291925"/>
    <x v="2"/>
    <x v="0"/>
  </r>
  <r>
    <x v="249"/>
    <n v="13308.70181"/>
    <n v="73"/>
    <n v="145569"/>
    <n v="182.31098370000001"/>
    <n v="0.39130434782608697"/>
    <n v="71.339080578260877"/>
    <n v="1994.0958900000001"/>
    <x v="2"/>
    <x v="0"/>
  </r>
  <r>
    <x v="250"/>
    <n v="15466.79905"/>
    <n v="89"/>
    <n v="177483"/>
    <n v="173.78425899999999"/>
    <n v="0.39130434782608697"/>
    <n v="68.002536130434777"/>
    <n v="1994.1910109999999"/>
    <x v="2"/>
    <x v="0"/>
  </r>
  <r>
    <x v="251"/>
    <n v="14116.408240000001"/>
    <n v="79"/>
    <n v="157775"/>
    <n v="178.68871189999999"/>
    <n v="0.39130434782608697"/>
    <n v="69.921669873913046"/>
    <n v="1997.151899"/>
    <x v="2"/>
    <x v="0"/>
  </r>
  <r>
    <x v="252"/>
    <n v="16097.54566"/>
    <n v="68"/>
    <n v="136293"/>
    <n v="236.72861259999999"/>
    <n v="0.39130434782608697"/>
    <n v="92.632935365217392"/>
    <n v="2004.308824"/>
    <x v="2"/>
    <x v="0"/>
  </r>
  <r>
    <x v="253"/>
    <n v="44371.823850000001"/>
    <n v="269"/>
    <n v="535816"/>
    <n v="164.951018"/>
    <n v="0.39130434782608697"/>
    <n v="64.546050521739133"/>
    <n v="1991.8810410000001"/>
    <x v="2"/>
    <x v="0"/>
  </r>
  <r>
    <x v="254"/>
    <n v="4152.929048"/>
    <n v="14"/>
    <n v="28072"/>
    <n v="296.63778910000002"/>
    <n v="0.39130434782608697"/>
    <n v="116.07565660434784"/>
    <n v="2005.142857"/>
    <x v="2"/>
    <x v="0"/>
  </r>
  <r>
    <x v="255"/>
    <n v="5092.0305939999998"/>
    <n v="25"/>
    <n v="50020"/>
    <n v="203.6812238"/>
    <n v="0.39130434782608697"/>
    <n v="79.701348443478267"/>
    <n v="2000.8"/>
    <x v="2"/>
    <x v="0"/>
  </r>
  <r>
    <x v="256"/>
    <n v="22362.073899999999"/>
    <n v="87"/>
    <n v="174163"/>
    <n v="257.03533220000003"/>
    <n v="0.39130434782608697"/>
    <n v="100.57904303478263"/>
    <n v="2001.8735630000001"/>
    <x v="2"/>
    <x v="0"/>
  </r>
  <r>
    <x v="257"/>
    <n v="92357.889070000005"/>
    <n v="380"/>
    <n v="760044"/>
    <n v="243.0470765"/>
    <n v="0.39130434782608697"/>
    <n v="95.105377760869573"/>
    <n v="2000.1157889999999"/>
    <x v="2"/>
    <x v="0"/>
  </r>
  <r>
    <x v="258"/>
    <n v="166.25103910000001"/>
    <n v="1"/>
    <n v="2004"/>
    <n v="166.25103910000001"/>
    <n v="0.39130434782608697"/>
    <n v="65.054754430434798"/>
    <n v="2004"/>
    <x v="2"/>
    <x v="0"/>
  </r>
  <r>
    <x v="259"/>
    <n v="2431.4123319999999"/>
    <n v="12"/>
    <n v="24024"/>
    <n v="202.61769430000001"/>
    <n v="0.39130434782608697"/>
    <n v="79.285184726086968"/>
    <n v="2002"/>
    <x v="2"/>
    <x v="0"/>
  </r>
  <r>
    <x v="260"/>
    <n v="34847.73113"/>
    <n v="108"/>
    <n v="216274"/>
    <n v="322.66417719999998"/>
    <n v="0.39130434782608697"/>
    <n v="126.25989542608696"/>
    <n v="2002.5370370000001"/>
    <x v="2"/>
    <x v="0"/>
  </r>
  <r>
    <x v="261"/>
    <n v="22442.728340000001"/>
    <n v="132"/>
    <n v="263337"/>
    <n v="170.02066919999999"/>
    <n v="0.39130434782608697"/>
    <n v="66.529827078260865"/>
    <n v="1994.977273"/>
    <x v="2"/>
    <x v="0"/>
  </r>
  <r>
    <x v="262"/>
    <n v="15297.269759999999"/>
    <n v="78"/>
    <n v="155863"/>
    <n v="196.11884309999999"/>
    <n v="0.39130434782608697"/>
    <n v="76.742155995652169"/>
    <n v="1998.24359"/>
    <x v="2"/>
    <x v="0"/>
  </r>
  <r>
    <x v="263"/>
    <n v="7532.9772679999996"/>
    <n v="36"/>
    <n v="71976"/>
    <n v="209.2493685"/>
    <n v="0.39130434782608697"/>
    <n v="81.880187673913042"/>
    <n v="1999.333333"/>
    <x v="2"/>
    <x v="0"/>
  </r>
  <r>
    <x v="264"/>
    <n v="4357.3867739999996"/>
    <n v="24"/>
    <n v="47878"/>
    <n v="181.55778230000001"/>
    <n v="0.39130434782608697"/>
    <n v="71.044349595652179"/>
    <n v="1994.916667"/>
    <x v="2"/>
    <x v="0"/>
  </r>
  <r>
    <x v="265"/>
    <n v="7003.0863449999997"/>
    <n v="44"/>
    <n v="87323"/>
    <n v="159.16105329999999"/>
    <n v="0.39130434782608697"/>
    <n v="62.280412160869567"/>
    <n v="1984.613636"/>
    <x v="2"/>
    <x v="0"/>
  </r>
  <r>
    <x v="266"/>
    <n v="13957.12248"/>
    <n v="48"/>
    <n v="96094"/>
    <n v="290.7733849"/>
    <n v="0.39130434782608697"/>
    <n v="113.78088974347827"/>
    <n v="2001.958333"/>
    <x v="2"/>
    <x v="0"/>
  </r>
  <r>
    <x v="267"/>
    <n v="104245.8331"/>
    <n v="334"/>
    <n v="669774"/>
    <n v="312.1132728"/>
    <n v="0.39130434782608697"/>
    <n v="122.13128066086958"/>
    <n v="2005.311377"/>
    <x v="2"/>
    <x v="0"/>
  </r>
  <r>
    <x v="268"/>
    <n v="22328.48646"/>
    <n v="69"/>
    <n v="138438"/>
    <n v="323.60125310000001"/>
    <n v="0.39130434782608697"/>
    <n v="126.62657730000001"/>
    <n v="2006.3478259999999"/>
    <x v="2"/>
    <x v="0"/>
  </r>
  <r>
    <x v="269"/>
    <n v="17444.555079999998"/>
    <n v="46"/>
    <n v="92408"/>
    <n v="379.22945829999998"/>
    <n v="0.39130434782608697"/>
    <n v="148.39413585652173"/>
    <n v="2008.869565"/>
    <x v="2"/>
    <x v="0"/>
  </r>
  <r>
    <x v="270"/>
    <n v="16323.63384"/>
    <n v="41"/>
    <n v="82104"/>
    <n v="398.1374108"/>
    <n v="0.39130434782608697"/>
    <n v="155.79289987826087"/>
    <n v="2002.5365850000001"/>
    <x v="2"/>
    <x v="0"/>
  </r>
  <r>
    <x v="271"/>
    <n v="13545.279710000001"/>
    <n v="51"/>
    <n v="101929"/>
    <n v="265.59371979999997"/>
    <n v="0.39130434782608697"/>
    <n v="103.92797731304347"/>
    <n v="1998.607843"/>
    <x v="2"/>
    <x v="0"/>
  </r>
  <r>
    <x v="272"/>
    <n v="53591.468979999998"/>
    <n v="164"/>
    <n v="327776"/>
    <n v="326.77724990000002"/>
    <n v="0.39130434782608697"/>
    <n v="127.86935865652175"/>
    <n v="1998.6341460000001"/>
    <x v="2"/>
    <x v="0"/>
  </r>
  <r>
    <x v="273"/>
    <n v="156685.32250000001"/>
    <n v="466"/>
    <n v="931643"/>
    <n v="336.23459750000001"/>
    <n v="0.39130434782608697"/>
    <n v="131.57005989130437"/>
    <n v="1999.2339059999999"/>
    <x v="2"/>
    <x v="0"/>
  </r>
  <r>
    <x v="274"/>
    <n v="2779.8544400000001"/>
    <n v="10"/>
    <n v="20047"/>
    <n v="277.98544399999997"/>
    <n v="0.39130434782608697"/>
    <n v="108.77691286956521"/>
    <n v="2004.7"/>
    <x v="2"/>
    <x v="0"/>
  </r>
  <r>
    <x v="275"/>
    <n v="28481.169860000002"/>
    <n v="92"/>
    <n v="184296"/>
    <n v="309.57793329999998"/>
    <n v="0.39130434782608697"/>
    <n v="121.13919129130434"/>
    <n v="2003.2173909999999"/>
    <x v="2"/>
    <x v="0"/>
  </r>
  <r>
    <x v="276"/>
    <m/>
    <m/>
    <m/>
    <m/>
    <n v="0.39130434782608697"/>
    <n v="0"/>
    <m/>
    <x v="2"/>
    <x v="1"/>
  </r>
  <r>
    <x v="277"/>
    <n v="117188.72870000001"/>
    <n v="315"/>
    <n v="630436"/>
    <n v="372.02771000000001"/>
    <n v="0.39130434782608697"/>
    <n v="145.57606043478262"/>
    <n v="2001.384127"/>
    <x v="2"/>
    <x v="0"/>
  </r>
  <r>
    <x v="278"/>
    <n v="56163.880290000001"/>
    <n v="151"/>
    <n v="302201"/>
    <n v="371.94622709999999"/>
    <n v="0.39130434782608697"/>
    <n v="145.54417582173915"/>
    <n v="2001.331126"/>
    <x v="2"/>
    <x v="0"/>
  </r>
  <r>
    <x v="279"/>
    <n v="107241.15459999999"/>
    <n v="494"/>
    <n v="987921"/>
    <n v="217.0873575"/>
    <n v="0.39130434782608697"/>
    <n v="84.947226847826087"/>
    <n v="1999.8400810000001"/>
    <x v="2"/>
    <x v="0"/>
  </r>
  <r>
    <x v="280"/>
    <n v="69792.484400000001"/>
    <n v="224"/>
    <n v="448695"/>
    <n v="311.57359109999999"/>
    <n v="0.39130434782608697"/>
    <n v="121.92010086521739"/>
    <n v="2003.1026790000001"/>
    <x v="2"/>
    <x v="0"/>
  </r>
  <r>
    <x v="281"/>
    <n v="36460.517229999998"/>
    <n v="155"/>
    <n v="309305"/>
    <n v="235.2291434"/>
    <n v="0.39130434782608697"/>
    <n v="92.046186547826096"/>
    <n v="1995.5161290000001"/>
    <x v="2"/>
    <x v="0"/>
  </r>
  <r>
    <x v="282"/>
    <n v="5946.5948289999997"/>
    <n v="25"/>
    <n v="49933"/>
    <n v="237.8637932"/>
    <n v="0.39130434782608697"/>
    <n v="93.077136469565218"/>
    <n v="1997.32"/>
    <x v="2"/>
    <x v="0"/>
  </r>
  <r>
    <x v="283"/>
    <n v="9201.8793719999994"/>
    <n v="46"/>
    <n v="92088"/>
    <n v="200.0408559"/>
    <n v="0.39130434782608697"/>
    <n v="78.276856656521744"/>
    <n v="2001.913043"/>
    <x v="2"/>
    <x v="0"/>
  </r>
  <r>
    <x v="284"/>
    <n v="9915.9511170000005"/>
    <n v="35"/>
    <n v="70010"/>
    <n v="283.31288910000001"/>
    <n v="0.39130434782608697"/>
    <n v="110.86156530000001"/>
    <n v="2000.2857140000001"/>
    <x v="2"/>
    <x v="0"/>
  </r>
  <r>
    <x v="285"/>
    <n v="33627.812100000003"/>
    <n v="107"/>
    <n v="214400"/>
    <n v="314.27861780000001"/>
    <n v="0.39130434782608697"/>
    <n v="122.97858957391306"/>
    <n v="2003.7383179999999"/>
    <x v="2"/>
    <x v="0"/>
  </r>
  <r>
    <x v="286"/>
    <n v="74775.728640000001"/>
    <n v="260"/>
    <n v="519793"/>
    <n v="287.5989563"/>
    <n v="0.39130434782608697"/>
    <n v="112.53872203043478"/>
    <n v="1999.2038460000001"/>
    <x v="2"/>
    <x v="0"/>
  </r>
  <r>
    <x v="287"/>
    <n v="10559.61657"/>
    <n v="56"/>
    <n v="111824"/>
    <n v="188.5645815"/>
    <n v="0.39130434782608697"/>
    <n v="73.78614058695652"/>
    <n v="1996.857143"/>
    <x v="2"/>
    <x v="0"/>
  </r>
  <r>
    <x v="288"/>
    <n v="18675.838179999999"/>
    <n v="96"/>
    <n v="191694"/>
    <n v="194.53998100000001"/>
    <n v="0.39130434782608697"/>
    <n v="76.124340391304358"/>
    <n v="1996.8125"/>
    <x v="2"/>
    <x v="0"/>
  </r>
  <r>
    <x v="289"/>
    <m/>
    <m/>
    <m/>
    <m/>
    <n v="0.39130434782608697"/>
    <n v="0"/>
    <m/>
    <x v="2"/>
    <x v="1"/>
  </r>
  <r>
    <x v="290"/>
    <n v="3645.6256250000001"/>
    <n v="12"/>
    <n v="24066"/>
    <n v="303.8021354"/>
    <n v="0.39130434782608697"/>
    <n v="118.87909646086958"/>
    <n v="2005.5"/>
    <x v="2"/>
    <x v="0"/>
  </r>
  <r>
    <x v="291"/>
    <n v="800.29016690000003"/>
    <n v="4"/>
    <n v="7986"/>
    <n v="200.07254169999999"/>
    <n v="0.39130434782608697"/>
    <n v="78.289255447826079"/>
    <n v="1996.5"/>
    <x v="2"/>
    <x v="0"/>
  </r>
  <r>
    <x v="292"/>
    <n v="5300.2895060000001"/>
    <n v="16"/>
    <n v="32019"/>
    <n v="331.26809409999998"/>
    <n v="0.39130434782608697"/>
    <n v="129.6266455173913"/>
    <n v="2001.1875"/>
    <x v="2"/>
    <x v="0"/>
  </r>
  <r>
    <x v="293"/>
    <n v="15282.08646"/>
    <n v="50"/>
    <n v="99927"/>
    <n v="305.64172910000002"/>
    <n v="0.39130434782608697"/>
    <n v="119.59893747391305"/>
    <n v="1998.54"/>
    <x v="2"/>
    <x v="0"/>
  </r>
  <r>
    <x v="294"/>
    <n v="9153.6489569999994"/>
    <n v="32"/>
    <n v="63977"/>
    <n v="286.05152989999999"/>
    <n v="0.39130434782608697"/>
    <n v="111.93320735217391"/>
    <n v="1999.28125"/>
    <x v="2"/>
    <x v="0"/>
  </r>
  <r>
    <x v="295"/>
    <n v="18767.629300000001"/>
    <n v="76"/>
    <n v="151942"/>
    <n v="246.9424908"/>
    <n v="0.39130434782608697"/>
    <n v="96.629670313043476"/>
    <n v="1999.236842"/>
    <x v="2"/>
    <x v="0"/>
  </r>
  <r>
    <x v="296"/>
    <n v="42219.971839999998"/>
    <n v="148"/>
    <n v="296708"/>
    <n v="285.27008000000001"/>
    <n v="0.39130434782608697"/>
    <n v="111.62742260869565"/>
    <n v="2004.783784"/>
    <x v="2"/>
    <x v="0"/>
  </r>
  <r>
    <x v="297"/>
    <n v="6968.7062379999998"/>
    <n v="25"/>
    <n v="50057"/>
    <n v="278.74824949999999"/>
    <n v="0.39130434782608697"/>
    <n v="109.07540197826087"/>
    <n v="2002.28"/>
    <x v="2"/>
    <x v="0"/>
  </r>
  <r>
    <x v="298"/>
    <n v="26719.684649999999"/>
    <n v="139"/>
    <n v="278005"/>
    <n v="192.22794709999999"/>
    <n v="0.39130434782608697"/>
    <n v="75.21963147391304"/>
    <n v="2000.035971"/>
    <x v="2"/>
    <x v="0"/>
  </r>
  <r>
    <x v="299"/>
    <n v="40551.056320000003"/>
    <n v="166"/>
    <n v="332716"/>
    <n v="244.2834718"/>
    <n v="0.39130434782608697"/>
    <n v="95.589184617391311"/>
    <n v="2004.313253"/>
    <x v="2"/>
    <x v="0"/>
  </r>
  <r>
    <x v="300"/>
    <n v="5927.530557"/>
    <n v="25"/>
    <n v="50009"/>
    <n v="237.10122229999999"/>
    <n v="0.39130434782608697"/>
    <n v="92.778739160869563"/>
    <n v="2000.36"/>
    <x v="2"/>
    <x v="0"/>
  </r>
  <r>
    <x v="301"/>
    <n v="9865.0284260000008"/>
    <n v="43"/>
    <n v="86055"/>
    <n v="229.41926570000001"/>
    <n v="0.39130434782608697"/>
    <n v="89.772756143478276"/>
    <n v="2001.27907"/>
    <x v="2"/>
    <x v="0"/>
  </r>
  <r>
    <x v="302"/>
    <n v="38717.534330000002"/>
    <n v="140"/>
    <n v="280304"/>
    <n v="276.55381670000003"/>
    <n v="0.39130434782608697"/>
    <n v="108.21671088260871"/>
    <n v="2002.171429"/>
    <x v="2"/>
    <x v="0"/>
  </r>
  <r>
    <x v="303"/>
    <n v="4249.9078920000002"/>
    <n v="26"/>
    <n v="51749"/>
    <n v="163.45799579999999"/>
    <n v="0.39130434782608697"/>
    <n v="63.961824443478264"/>
    <n v="1990.3461540000001"/>
    <x v="2"/>
    <x v="0"/>
  </r>
  <r>
    <x v="304"/>
    <m/>
    <m/>
    <m/>
    <m/>
    <n v="0.39130434782608697"/>
    <n v="0"/>
    <m/>
    <x v="2"/>
    <x v="1"/>
  </r>
  <r>
    <x v="305"/>
    <n v="3228.2967400000002"/>
    <n v="16"/>
    <n v="31953"/>
    <n v="201.7685462"/>
    <n v="0.39130434782608697"/>
    <n v="78.952909382608695"/>
    <n v="1997.0625"/>
    <x v="2"/>
    <x v="0"/>
  </r>
  <r>
    <x v="306"/>
    <n v="11603.094440000001"/>
    <n v="40"/>
    <n v="80111"/>
    <n v="290.07736089999997"/>
    <n v="0.39130434782608697"/>
    <n v="113.50853252608695"/>
    <n v="2002.7750000000001"/>
    <x v="2"/>
    <x v="0"/>
  </r>
  <r>
    <x v="307"/>
    <n v="36579.610379999998"/>
    <n v="139"/>
    <n v="277662"/>
    <n v="263.16266460000003"/>
    <n v="0.39130434782608697"/>
    <n v="102.97669484347827"/>
    <n v="1997.5683449999999"/>
    <x v="2"/>
    <x v="0"/>
  </r>
  <r>
    <x v="308"/>
    <m/>
    <m/>
    <m/>
    <m/>
    <n v="0.39130434782608697"/>
    <n v="0"/>
    <m/>
    <x v="2"/>
    <x v="1"/>
  </r>
  <r>
    <x v="309"/>
    <n v="16154.456980000001"/>
    <n v="75"/>
    <n v="149877"/>
    <n v="215.3927597"/>
    <n v="0.39130434782608697"/>
    <n v="84.284123360869572"/>
    <n v="1998.36"/>
    <x v="2"/>
    <x v="0"/>
  </r>
  <r>
    <x v="310"/>
    <n v="39272.2592"/>
    <n v="168"/>
    <n v="336181"/>
    <n v="233.76344760000001"/>
    <n v="0.39130434782608697"/>
    <n v="91.472653408695663"/>
    <n v="2001.0773810000001"/>
    <x v="2"/>
    <x v="0"/>
  </r>
  <r>
    <x v="311"/>
    <n v="12985.594510000001"/>
    <n v="64"/>
    <n v="127883"/>
    <n v="202.89991420000001"/>
    <n v="0.39130434782608697"/>
    <n v="79.395618600000006"/>
    <n v="1998.171875"/>
    <x v="2"/>
    <x v="0"/>
  </r>
  <r>
    <x v="312"/>
    <n v="38490.713280000004"/>
    <n v="187"/>
    <n v="373784"/>
    <n v="205.83269129999999"/>
    <n v="0.39130434782608697"/>
    <n v="80.543227030434778"/>
    <n v="1998.84492"/>
    <x v="2"/>
    <x v="0"/>
  </r>
  <r>
    <x v="313"/>
    <n v="18924.836469999998"/>
    <n v="100"/>
    <n v="199450"/>
    <n v="189.2483647"/>
    <n v="0.39130434782608697"/>
    <n v="74.053707926086958"/>
    <n v="1994.5"/>
    <x v="2"/>
    <x v="0"/>
  </r>
  <r>
    <x v="314"/>
    <n v="1029.113388"/>
    <n v="4"/>
    <n v="7994"/>
    <n v="257.278347"/>
    <n v="0.39130434782608697"/>
    <n v="100.6741357826087"/>
    <n v="1998.5"/>
    <x v="2"/>
    <x v="0"/>
  </r>
  <r>
    <x v="315"/>
    <m/>
    <m/>
    <m/>
    <m/>
    <n v="0.39130434782608697"/>
    <n v="0"/>
    <m/>
    <x v="2"/>
    <x v="1"/>
  </r>
  <r>
    <x v="316"/>
    <n v="4466.2632709999998"/>
    <n v="23"/>
    <n v="46024"/>
    <n v="194.1853596"/>
    <n v="0.39130434782608697"/>
    <n v="75.985575495652171"/>
    <n v="2001.0434780000001"/>
    <x v="2"/>
    <x v="0"/>
  </r>
  <r>
    <x v="317"/>
    <n v="8264.06077"/>
    <n v="30"/>
    <n v="59964"/>
    <n v="275.46869229999999"/>
    <n v="0.39130434782608697"/>
    <n v="107.79209698695652"/>
    <n v="1998.8"/>
    <x v="2"/>
    <x v="0"/>
  </r>
  <r>
    <x v="318"/>
    <n v="14068.97993"/>
    <n v="54"/>
    <n v="107786"/>
    <n v="260.5366654"/>
    <n v="0.39130434782608697"/>
    <n v="101.94912993913044"/>
    <n v="1996.0370370000001"/>
    <x v="2"/>
    <x v="0"/>
  </r>
  <r>
    <x v="319"/>
    <n v="22543.997909999998"/>
    <n v="84"/>
    <n v="167939"/>
    <n v="268.38092749999998"/>
    <n v="0.39130434782608697"/>
    <n v="105.01862380434783"/>
    <n v="1999.2738099999999"/>
    <x v="2"/>
    <x v="0"/>
  </r>
  <r>
    <x v="320"/>
    <n v="48318.199130000001"/>
    <n v="273"/>
    <n v="545452"/>
    <n v="176.98974039999999"/>
    <n v="0.39130434782608697"/>
    <n v="69.256854939130434"/>
    <n v="1997.9926740000001"/>
    <x v="2"/>
    <x v="0"/>
  </r>
  <r>
    <x v="321"/>
    <n v="86831.088279999996"/>
    <n v="306"/>
    <n v="611661"/>
    <n v="283.76172639999999"/>
    <n v="0.39130434782608697"/>
    <n v="111.03719728695653"/>
    <n v="1998.892157"/>
    <x v="2"/>
    <x v="0"/>
  </r>
  <r>
    <x v="322"/>
    <n v="24894.503339999999"/>
    <n v="55"/>
    <n v="110218"/>
    <n v="452.62733350000002"/>
    <n v="0.39130434782608697"/>
    <n v="177.11504354347827"/>
    <n v="2003.963636"/>
    <x v="2"/>
    <x v="0"/>
  </r>
  <r>
    <x v="323"/>
    <m/>
    <m/>
    <m/>
    <m/>
    <n v="0.39130434782608697"/>
    <n v="0"/>
    <m/>
    <x v="2"/>
    <x v="1"/>
  </r>
  <r>
    <x v="324"/>
    <n v="168.8960951"/>
    <n v="1"/>
    <n v="1986"/>
    <n v="168.8960951"/>
    <n v="0.39130434782608697"/>
    <n v="66.089776343478263"/>
    <n v="1986"/>
    <x v="2"/>
    <x v="0"/>
  </r>
  <r>
    <x v="325"/>
    <n v="50371.483330000003"/>
    <n v="147"/>
    <n v="294762"/>
    <n v="342.6631519"/>
    <n v="0.39130434782608697"/>
    <n v="134.08558117826087"/>
    <n v="2005.183673"/>
    <x v="2"/>
    <x v="0"/>
  </r>
  <r>
    <x v="326"/>
    <n v="67404.509900000005"/>
    <n v="225"/>
    <n v="449858"/>
    <n v="299.57559950000001"/>
    <n v="0.39130434782608697"/>
    <n v="117.22523458695653"/>
    <n v="1999.3688890000001"/>
    <x v="2"/>
    <x v="0"/>
  </r>
  <r>
    <x v="327"/>
    <n v="9169.3311720000002"/>
    <n v="30"/>
    <n v="60095"/>
    <n v="305.64437240000001"/>
    <n v="0.39130434782608697"/>
    <n v="119.59997180869566"/>
    <n v="2003.166667"/>
    <x v="2"/>
    <x v="0"/>
  </r>
  <r>
    <x v="328"/>
    <n v="15388.22278"/>
    <n v="52"/>
    <n v="104052"/>
    <n v="295.92736109999998"/>
    <n v="0.39130434782608697"/>
    <n v="115.79766303913043"/>
    <n v="2001"/>
    <x v="2"/>
    <x v="0"/>
  </r>
  <r>
    <x v="329"/>
    <m/>
    <m/>
    <m/>
    <m/>
    <n v="0.39130434782608697"/>
    <n v="0"/>
    <m/>
    <x v="2"/>
    <x v="1"/>
  </r>
  <r>
    <x v="330"/>
    <m/>
    <m/>
    <m/>
    <m/>
    <n v="0.39130434782608697"/>
    <n v="0"/>
    <m/>
    <x v="2"/>
    <x v="1"/>
  </r>
  <r>
    <x v="331"/>
    <m/>
    <m/>
    <m/>
    <m/>
    <n v="0.39130434782608697"/>
    <n v="0"/>
    <m/>
    <x v="2"/>
    <x v="1"/>
  </r>
  <r>
    <x v="332"/>
    <m/>
    <m/>
    <m/>
    <m/>
    <n v="0.39130434782608697"/>
    <n v="0"/>
    <m/>
    <x v="2"/>
    <x v="1"/>
  </r>
  <r>
    <x v="333"/>
    <m/>
    <m/>
    <m/>
    <m/>
    <n v="0.39130434782608697"/>
    <n v="0"/>
    <m/>
    <x v="2"/>
    <x v="1"/>
  </r>
  <r>
    <x v="334"/>
    <n v="166362.9944"/>
    <n v="471"/>
    <n v="944020"/>
    <n v="353.21230229999998"/>
    <n v="0.39130434782608697"/>
    <n v="138.21350959565217"/>
    <n v="2004.2887470000001"/>
    <x v="2"/>
    <x v="0"/>
  </r>
  <r>
    <x v="335"/>
    <n v="14257.78882"/>
    <n v="37"/>
    <n v="74036"/>
    <n v="385.3456438"/>
    <n v="0.39130434782608697"/>
    <n v="150.78742583478262"/>
    <n v="2000.9729729999999"/>
    <x v="2"/>
    <x v="0"/>
  </r>
  <r>
    <x v="336"/>
    <n v="38451.766909999998"/>
    <n v="151"/>
    <n v="301015"/>
    <n v="254.64746299999999"/>
    <n v="0.39130434782608697"/>
    <n v="99.644659434782611"/>
    <n v="1993.476821"/>
    <x v="2"/>
    <x v="0"/>
  </r>
  <r>
    <x v="337"/>
    <n v="26999.975160000002"/>
    <n v="115"/>
    <n v="229079"/>
    <n v="234.7823927"/>
    <n v="0.39130434782608697"/>
    <n v="91.871371056521738"/>
    <n v="1991.9913039999999"/>
    <x v="2"/>
    <x v="0"/>
  </r>
  <r>
    <x v="338"/>
    <n v="39237.50606"/>
    <n v="229"/>
    <n v="457320"/>
    <n v="171.3428212"/>
    <n v="0.39130434782608697"/>
    <n v="67.047190904347829"/>
    <n v="1997.0305679999999"/>
    <x v="2"/>
    <x v="0"/>
  </r>
  <r>
    <x v="339"/>
    <n v="27076.445380000001"/>
    <n v="148"/>
    <n v="295599"/>
    <n v="182.94895529999999"/>
    <n v="0.39130434782608697"/>
    <n v="71.588721639130441"/>
    <n v="1997.2905410000001"/>
    <x v="2"/>
    <x v="0"/>
  </r>
  <r>
    <x v="340"/>
    <n v="11288.44385"/>
    <n v="54"/>
    <n v="107983"/>
    <n v="209.04525649999999"/>
    <n v="0.39130434782608697"/>
    <n v="81.800317760869561"/>
    <n v="1999.685185"/>
    <x v="2"/>
    <x v="0"/>
  </r>
  <r>
    <x v="341"/>
    <n v="75054.599440000005"/>
    <n v="259"/>
    <n v="517841"/>
    <n v="289.78609820000003"/>
    <n v="0.39130434782608697"/>
    <n v="113.39456016521741"/>
    <n v="1999.3860999999999"/>
    <x v="2"/>
    <x v="0"/>
  </r>
  <r>
    <x v="342"/>
    <n v="29356.754140000001"/>
    <n v="104"/>
    <n v="208120"/>
    <n v="282.27648210000001"/>
    <n v="0.39130434782608697"/>
    <n v="110.45601473478261"/>
    <n v="2001.1538459999999"/>
    <x v="2"/>
    <x v="0"/>
  </r>
  <r>
    <x v="343"/>
    <n v="22988.05546"/>
    <n v="82"/>
    <n v="164221"/>
    <n v="280.34213970000002"/>
    <n v="0.39130434782608697"/>
    <n v="109.69909814347827"/>
    <n v="2002.6951220000001"/>
    <x v="2"/>
    <x v="0"/>
  </r>
  <r>
    <x v="344"/>
    <n v="4143.0355239999999"/>
    <n v="17"/>
    <n v="34042"/>
    <n v="243.70797200000001"/>
    <n v="0.39130434782608697"/>
    <n v="95.36398904347827"/>
    <n v="2002.4705879999999"/>
    <x v="2"/>
    <x v="0"/>
  </r>
  <r>
    <x v="345"/>
    <n v="9289.5275330000004"/>
    <n v="48"/>
    <n v="95889"/>
    <n v="193.5318236"/>
    <n v="0.39130434782608697"/>
    <n v="75.729844017391301"/>
    <n v="1997.6875"/>
    <x v="2"/>
    <x v="0"/>
  </r>
  <r>
    <x v="346"/>
    <n v="33119.293250000002"/>
    <n v="163"/>
    <n v="326187"/>
    <n v="203.18584820000001"/>
    <n v="0.39130434782608697"/>
    <n v="79.507505817391305"/>
    <n v="2001.1472389999999"/>
    <x v="2"/>
    <x v="0"/>
  </r>
  <r>
    <x v="347"/>
    <n v="14841.868340000001"/>
    <n v="87"/>
    <n v="173517"/>
    <n v="170.5961878"/>
    <n v="0.39130434782608697"/>
    <n v="66.755030008695655"/>
    <n v="1994.4482760000001"/>
    <x v="2"/>
    <x v="0"/>
  </r>
  <r>
    <x v="348"/>
    <n v="25044.712329999998"/>
    <n v="126"/>
    <n v="251998"/>
    <n v="198.7675582"/>
    <n v="0.39130434782608697"/>
    <n v="77.778609730434781"/>
    <n v="1999.9841269999999"/>
    <x v="2"/>
    <x v="0"/>
  </r>
  <r>
    <x v="349"/>
    <n v="24276.082920000001"/>
    <n v="91"/>
    <n v="182108"/>
    <n v="266.77014200000002"/>
    <n v="0.39130434782608697"/>
    <n v="104.38831643478262"/>
    <n v="2001.186813"/>
    <x v="2"/>
    <x v="0"/>
  </r>
  <r>
    <x v="350"/>
    <n v="14167.07735"/>
    <n v="56"/>
    <n v="111809"/>
    <n v="252.98352420000001"/>
    <n v="0.39130434782608697"/>
    <n v="98.993552947826089"/>
    <n v="1996.5892859999999"/>
    <x v="2"/>
    <x v="0"/>
  </r>
  <r>
    <x v="351"/>
    <m/>
    <m/>
    <m/>
    <m/>
    <n v="0.39130434782608697"/>
    <n v="0"/>
    <m/>
    <x v="2"/>
    <x v="1"/>
  </r>
  <r>
    <x v="352"/>
    <n v="184.26386590000001"/>
    <n v="1"/>
    <n v="1987"/>
    <n v="184.26386590000001"/>
    <n v="0.39130434782608697"/>
    <n v="72.103251873913052"/>
    <n v="1987"/>
    <x v="2"/>
    <x v="0"/>
  </r>
  <r>
    <x v="353"/>
    <n v="21810.78715"/>
    <n v="98"/>
    <n v="195725"/>
    <n v="222.55905250000001"/>
    <n v="0.39130434782608697"/>
    <n v="87.088324891304353"/>
    <n v="1997.193878"/>
    <x v="2"/>
    <x v="0"/>
  </r>
  <r>
    <x v="354"/>
    <m/>
    <m/>
    <m/>
    <m/>
    <n v="0.39130434782608697"/>
    <n v="0"/>
    <m/>
    <x v="2"/>
    <x v="1"/>
  </r>
  <r>
    <x v="355"/>
    <m/>
    <m/>
    <m/>
    <m/>
    <n v="0.39130434782608697"/>
    <n v="0"/>
    <m/>
    <x v="2"/>
    <x v="1"/>
  </r>
  <r>
    <x v="356"/>
    <n v="1137.42471"/>
    <n v="6"/>
    <n v="12023"/>
    <n v="189.57078509999999"/>
    <n v="0.39130434782608697"/>
    <n v="74.179872430434784"/>
    <n v="2003.833333"/>
    <x v="2"/>
    <x v="0"/>
  </r>
  <r>
    <x v="357"/>
    <n v="20378.719209999999"/>
    <n v="97"/>
    <n v="194051"/>
    <n v="210.08988880000001"/>
    <n v="0.39130434782608697"/>
    <n v="82.209086921739143"/>
    <n v="2000.5257730000001"/>
    <x v="2"/>
    <x v="0"/>
  </r>
  <r>
    <x v="358"/>
    <n v="36925.613740000001"/>
    <n v="125"/>
    <n v="250048"/>
    <n v="295.40490990000001"/>
    <n v="0.39130434782608697"/>
    <n v="115.59322561304349"/>
    <n v="2000.384"/>
    <x v="2"/>
    <x v="0"/>
  </r>
  <r>
    <x v="359"/>
    <n v="48895.701690000002"/>
    <n v="153"/>
    <n v="306576"/>
    <n v="319.57974960000001"/>
    <n v="0.39130434782608697"/>
    <n v="125.05294549565218"/>
    <n v="2003.7647059999999"/>
    <x v="2"/>
    <x v="0"/>
  </r>
  <r>
    <x v="360"/>
    <n v="23211.906729999999"/>
    <n v="80"/>
    <n v="160126"/>
    <n v="290.14883409999999"/>
    <n v="0.39130434782608697"/>
    <n v="113.5365003"/>
    <n v="2001.575"/>
    <x v="2"/>
    <x v="0"/>
  </r>
  <r>
    <x v="361"/>
    <n v="101863.9482"/>
    <n v="317"/>
    <n v="635331"/>
    <n v="321.33737600000001"/>
    <n v="0.39130434782608697"/>
    <n v="125.74071234782609"/>
    <n v="2004.198738"/>
    <x v="2"/>
    <x v="0"/>
  </r>
  <r>
    <x v="362"/>
    <n v="2549.6177050000001"/>
    <n v="12"/>
    <n v="23991"/>
    <n v="212.46814209999999"/>
    <n v="0.39130434782608697"/>
    <n v="83.13970777826087"/>
    <n v="1999.25"/>
    <x v="2"/>
    <x v="0"/>
  </r>
  <r>
    <x v="363"/>
    <n v="26294.967240000002"/>
    <n v="94"/>
    <n v="188000"/>
    <n v="279.73369400000001"/>
    <n v="0.39130434782608697"/>
    <n v="109.46101069565218"/>
    <n v="2000"/>
    <x v="2"/>
    <x v="0"/>
  </r>
  <r>
    <x v="364"/>
    <n v="31458.701990000001"/>
    <n v="119"/>
    <n v="238131"/>
    <n v="264.3588403"/>
    <n v="0.39130434782608697"/>
    <n v="103.44476359565218"/>
    <n v="2001.1008400000001"/>
    <x v="2"/>
    <x v="0"/>
  </r>
  <r>
    <x v="365"/>
    <n v="14319.94317"/>
    <n v="71"/>
    <n v="141628"/>
    <n v="201.68934039999999"/>
    <n v="0.39130434782608697"/>
    <n v="78.921915808695658"/>
    <n v="1994.760563"/>
    <x v="2"/>
    <x v="0"/>
  </r>
  <r>
    <x v="366"/>
    <n v="31100.73517"/>
    <n v="166"/>
    <n v="331531"/>
    <n v="187.35382630000001"/>
    <n v="0.39130434782608697"/>
    <n v="73.312366813043482"/>
    <n v="1997.1746989999999"/>
    <x v="2"/>
    <x v="0"/>
  </r>
  <r>
    <x v="367"/>
    <n v="555.37678849999998"/>
    <n v="2"/>
    <n v="3996"/>
    <n v="277.68839430000003"/>
    <n v="0.39130434782608697"/>
    <n v="108.6606760304348"/>
    <n v="1998"/>
    <x v="2"/>
    <x v="0"/>
  </r>
  <r>
    <x v="368"/>
    <n v="10836.18326"/>
    <n v="49"/>
    <n v="98072"/>
    <n v="221.14659710000001"/>
    <n v="0.39130434782608697"/>
    <n v="86.535624952173919"/>
    <n v="2001.469388"/>
    <x v="2"/>
    <x v="0"/>
  </r>
  <r>
    <x v="369"/>
    <n v="49203.106310000003"/>
    <n v="250"/>
    <n v="499248"/>
    <n v="196.8124253"/>
    <n v="0.39130434782608697"/>
    <n v="77.013557726086958"/>
    <n v="1996.992"/>
    <x v="2"/>
    <x v="0"/>
  </r>
  <r>
    <x v="370"/>
    <n v="6158.2110519999997"/>
    <n v="34"/>
    <n v="67949"/>
    <n v="181.12385449999999"/>
    <n v="0.39130434782608697"/>
    <n v="70.874551760869565"/>
    <n v="1998.5"/>
    <x v="2"/>
    <x v="0"/>
  </r>
  <r>
    <x v="371"/>
    <n v="383.05646689999998"/>
    <n v="2"/>
    <n v="3982"/>
    <n v="191.5282334"/>
    <n v="0.39130434782608697"/>
    <n v="74.945830460869573"/>
    <n v="1991"/>
    <x v="2"/>
    <x v="0"/>
  </r>
  <r>
    <x v="372"/>
    <n v="19728.683110000002"/>
    <n v="96"/>
    <n v="191640"/>
    <n v="205.50711570000001"/>
    <n v="0.39130434782608697"/>
    <n v="80.41582788260871"/>
    <n v="1996.25"/>
    <x v="2"/>
    <x v="0"/>
  </r>
  <r>
    <x v="373"/>
    <n v="1458.766155"/>
    <n v="7"/>
    <n v="13917"/>
    <n v="208.39516499999999"/>
    <n v="0.39130434782608697"/>
    <n v="81.545934130434787"/>
    <n v="1988.142857"/>
    <x v="2"/>
    <x v="0"/>
  </r>
  <r>
    <x v="374"/>
    <n v="24025.156729999999"/>
    <n v="83"/>
    <n v="165630"/>
    <n v="289.45971960000003"/>
    <n v="0.39130434782608697"/>
    <n v="113.26684680000001"/>
    <n v="1995.5421690000001"/>
    <x v="2"/>
    <x v="0"/>
  </r>
  <r>
    <x v="375"/>
    <n v="368.27567399999998"/>
    <n v="2"/>
    <n v="3996"/>
    <n v="184.13783699999999"/>
    <n v="0.39130434782608697"/>
    <n v="72.05393621739131"/>
    <n v="1998"/>
    <x v="2"/>
    <x v="0"/>
  </r>
  <r>
    <x v="376"/>
    <n v="6026.3652769999999"/>
    <n v="25"/>
    <n v="50050"/>
    <n v="241.05461109999999"/>
    <n v="0.39130434782608697"/>
    <n v="94.325717386956526"/>
    <n v="2002"/>
    <x v="2"/>
    <x v="0"/>
  </r>
  <r>
    <x v="377"/>
    <n v="45386.586470000002"/>
    <n v="164"/>
    <n v="328211"/>
    <n v="276.7474785"/>
    <n v="0.39130434782608697"/>
    <n v="108.29249158695653"/>
    <n v="2001.2865850000001"/>
    <x v="2"/>
    <x v="0"/>
  </r>
  <r>
    <x v="378"/>
    <n v="81917.852069999994"/>
    <n v="243"/>
    <n v="487095"/>
    <n v="337.11050230000001"/>
    <n v="0.39130434782608697"/>
    <n v="131.9128052478261"/>
    <n v="2004.506173"/>
    <x v="2"/>
    <x v="0"/>
  </r>
  <r>
    <x v="379"/>
    <n v="26203.817910000002"/>
    <n v="73"/>
    <n v="146486"/>
    <n v="358.95640969999999"/>
    <n v="0.39130434782608697"/>
    <n v="140.46120379565218"/>
    <n v="2006.6575339999999"/>
    <x v="2"/>
    <x v="0"/>
  </r>
  <r>
    <x v="380"/>
    <n v="4044.8396859999998"/>
    <n v="16"/>
    <n v="31954"/>
    <n v="252.80248040000001"/>
    <n v="0.39130434782608697"/>
    <n v="98.922709721739139"/>
    <n v="1997.125"/>
    <x v="2"/>
    <x v="0"/>
  </r>
  <r>
    <x v="381"/>
    <n v="57008.937330000001"/>
    <n v="137"/>
    <n v="273483"/>
    <n v="416.12363010000001"/>
    <n v="0.39130434782608697"/>
    <n v="162.83098569130436"/>
    <n v="1996.226277"/>
    <x v="2"/>
    <x v="0"/>
  </r>
  <r>
    <x v="382"/>
    <n v="11825.05431"/>
    <n v="42"/>
    <n v="84037"/>
    <n v="281.54891220000002"/>
    <n v="0.39130434782608697"/>
    <n v="110.17131346956523"/>
    <n v="2000.880952"/>
    <x v="2"/>
    <x v="0"/>
  </r>
  <r>
    <x v="383"/>
    <n v="49409.097159999998"/>
    <n v="139"/>
    <n v="278502"/>
    <n v="355.46113070000001"/>
    <n v="0.39130434782608697"/>
    <n v="139.09348592608697"/>
    <n v="2003.6115110000001"/>
    <x v="2"/>
    <x v="0"/>
  </r>
  <r>
    <x v="384"/>
    <n v="3529.0035640000001"/>
    <n v="17"/>
    <n v="33973"/>
    <n v="207.58844490000001"/>
    <n v="0.39130434782608697"/>
    <n v="81.23026104782609"/>
    <n v="1998.4117650000001"/>
    <x v="2"/>
    <x v="0"/>
  </r>
  <r>
    <x v="385"/>
    <n v="41323.991589999998"/>
    <n v="185"/>
    <n v="369061"/>
    <n v="223.3729275"/>
    <n v="0.39130434782608697"/>
    <n v="87.406797717391314"/>
    <n v="1994.9243240000001"/>
    <x v="2"/>
    <x v="0"/>
  </r>
  <r>
    <x v="386"/>
    <n v="51643.434050000003"/>
    <n v="222"/>
    <n v="443698"/>
    <n v="232.62808129999999"/>
    <n v="0.39130434782608697"/>
    <n v="91.028379639130435"/>
    <n v="1998.6396400000001"/>
    <x v="2"/>
    <x v="0"/>
  </r>
  <r>
    <x v="387"/>
    <n v="24893.22838"/>
    <n v="99"/>
    <n v="197838"/>
    <n v="251.44675129999999"/>
    <n v="0.39130434782608697"/>
    <n v="98.392207030434776"/>
    <n v="1998.363636"/>
    <x v="2"/>
    <x v="0"/>
  </r>
  <r>
    <x v="388"/>
    <n v="22915.70868"/>
    <n v="105"/>
    <n v="209828"/>
    <n v="218.24484459999999"/>
    <n v="0.39130434782608697"/>
    <n v="85.400156582608702"/>
    <n v="1998.361905"/>
    <x v="2"/>
    <x v="0"/>
  </r>
  <r>
    <x v="389"/>
    <n v="28725.793000000001"/>
    <n v="79"/>
    <n v="158267"/>
    <n v="363.61763289999999"/>
    <n v="0.39130434782608697"/>
    <n v="142.28516070000001"/>
    <n v="2003.379747"/>
    <x v="2"/>
    <x v="0"/>
  </r>
  <r>
    <x v="390"/>
    <n v="36460.637609999998"/>
    <n v="116"/>
    <n v="231949"/>
    <n v="314.31584149999998"/>
    <n v="0.39130434782608697"/>
    <n v="122.99315536956522"/>
    <n v="1999.5603450000001"/>
    <x v="2"/>
    <x v="0"/>
  </r>
  <r>
    <x v="391"/>
    <n v="1286.6831850000001"/>
    <n v="5"/>
    <n v="9986"/>
    <n v="257.336637"/>
    <n v="0.39130434782608697"/>
    <n v="100.69694491304348"/>
    <n v="1997.2"/>
    <x v="2"/>
    <x v="0"/>
  </r>
  <r>
    <x v="392"/>
    <n v="10646.992899999999"/>
    <n v="39"/>
    <n v="78066"/>
    <n v="272.99981789999998"/>
    <n v="0.39130434782608697"/>
    <n v="106.8260157"/>
    <n v="2001.6923079999999"/>
    <x v="2"/>
    <x v="0"/>
  </r>
  <r>
    <x v="393"/>
    <m/>
    <m/>
    <m/>
    <m/>
    <n v="0.39130434782608697"/>
    <n v="0"/>
    <m/>
    <x v="2"/>
    <x v="1"/>
  </r>
  <r>
    <x v="394"/>
    <n v="6254.8267729999998"/>
    <n v="24"/>
    <n v="47985"/>
    <n v="260.61778220000002"/>
    <n v="0.39130434782608697"/>
    <n v="101.98087129565219"/>
    <n v="1999.375"/>
    <x v="2"/>
    <x v="0"/>
  </r>
  <r>
    <x v="395"/>
    <n v="34416.312530000003"/>
    <n v="130"/>
    <n v="259487"/>
    <n v="264.74086560000001"/>
    <n v="0.39130434782608697"/>
    <n v="103.59425175652174"/>
    <n v="1996.053846"/>
    <x v="2"/>
    <x v="0"/>
  </r>
  <r>
    <x v="396"/>
    <n v="148955.37330000001"/>
    <n v="454"/>
    <n v="908465"/>
    <n v="328.09553590000002"/>
    <n v="0.39130434782608697"/>
    <n v="128.38520970000002"/>
    <n v="2001.0242290000001"/>
    <x v="2"/>
    <x v="0"/>
  </r>
  <r>
    <x v="397"/>
    <n v="11347.14746"/>
    <n v="46"/>
    <n v="91861"/>
    <n v="246.67711869999999"/>
    <n v="0.39130434782608697"/>
    <n v="96.525829056521744"/>
    <n v="1996.978261"/>
    <x v="2"/>
    <x v="0"/>
  </r>
  <r>
    <x v="398"/>
    <n v="5124.2528309999998"/>
    <n v="15"/>
    <n v="29956"/>
    <n v="341.61685540000002"/>
    <n v="0.39130434782608697"/>
    <n v="133.67616080869567"/>
    <n v="1997.0666670000001"/>
    <x v="2"/>
    <x v="0"/>
  </r>
  <r>
    <x v="399"/>
    <n v="38145.211159999999"/>
    <n v="144"/>
    <n v="288311"/>
    <n v="264.89729970000002"/>
    <n v="0.39130434782608697"/>
    <n v="103.65546510000001"/>
    <n v="2002.1597220000001"/>
    <x v="2"/>
    <x v="0"/>
  </r>
  <r>
    <x v="400"/>
    <n v="25690.856370000001"/>
    <n v="83"/>
    <n v="166101"/>
    <n v="309.52839"/>
    <n v="0.39130434782608697"/>
    <n v="121.1198047826087"/>
    <n v="2001.2168670000001"/>
    <x v="2"/>
    <x v="0"/>
  </r>
  <r>
    <x v="401"/>
    <n v="8251.0977820000007"/>
    <n v="41"/>
    <n v="81874"/>
    <n v="201.2462874"/>
    <n v="0.39130434782608697"/>
    <n v="78.748547243478271"/>
    <n v="1996.926829"/>
    <x v="2"/>
    <x v="0"/>
  </r>
  <r>
    <x v="402"/>
    <n v="18522.848040000001"/>
    <n v="98"/>
    <n v="195937"/>
    <n v="189.00865350000001"/>
    <n v="0.39130434782608697"/>
    <n v="73.959907891304354"/>
    <n v="1999.357143"/>
    <x v="2"/>
    <x v="0"/>
  </r>
  <r>
    <x v="403"/>
    <n v="24384.536889999999"/>
    <n v="123"/>
    <n v="245301"/>
    <n v="198.2482674"/>
    <n v="0.39130434782608697"/>
    <n v="77.575408982608707"/>
    <n v="1994.3170729999999"/>
    <x v="2"/>
    <x v="0"/>
  </r>
  <r>
    <x v="404"/>
    <n v="6342.2171660000004"/>
    <n v="32"/>
    <n v="63853"/>
    <n v="198.19428640000001"/>
    <n v="0.39130434782608697"/>
    <n v="77.554285982608704"/>
    <n v="1995.40625"/>
    <x v="2"/>
    <x v="0"/>
  </r>
  <r>
    <x v="405"/>
    <n v="14913.69148"/>
    <n v="72"/>
    <n v="143680"/>
    <n v="207.1346039"/>
    <n v="0.39130434782608697"/>
    <n v="81.052671091304347"/>
    <n v="1995.555556"/>
    <x v="2"/>
    <x v="0"/>
  </r>
  <r>
    <x v="406"/>
    <n v="75283.109030000007"/>
    <n v="357"/>
    <n v="714308"/>
    <n v="210.8770561"/>
    <n v="0.39130434782608697"/>
    <n v="82.517108908695661"/>
    <n v="2000.8627449999999"/>
    <x v="2"/>
    <x v="0"/>
  </r>
  <r>
    <x v="407"/>
    <n v="53718.916319999997"/>
    <n v="240"/>
    <n v="480468"/>
    <n v="223.82881800000001"/>
    <n v="0.39130434782608697"/>
    <n v="87.585189652173923"/>
    <n v="2001.95"/>
    <x v="2"/>
    <x v="0"/>
  </r>
  <r>
    <x v="408"/>
    <n v="26024.249070000002"/>
    <n v="106"/>
    <n v="212077"/>
    <n v="245.5117837"/>
    <n v="0.39130434782608697"/>
    <n v="96.069828404347831"/>
    <n v="2000.7264150000001"/>
    <x v="2"/>
    <x v="0"/>
  </r>
  <r>
    <x v="409"/>
    <n v="27104.123970000001"/>
    <n v="142"/>
    <n v="284079"/>
    <n v="190.8741125"/>
    <n v="0.39130434782608697"/>
    <n v="74.689870108695658"/>
    <n v="2000.5563380000001"/>
    <x v="2"/>
    <x v="0"/>
  </r>
  <r>
    <x v="410"/>
    <n v="19035.899160000001"/>
    <n v="88"/>
    <n v="176210"/>
    <n v="216.31703590000001"/>
    <n v="0.39130434782608697"/>
    <n v="84.645796656521739"/>
    <n v="2002.386364"/>
    <x v="2"/>
    <x v="0"/>
  </r>
  <r>
    <x v="411"/>
    <n v="72224.742759999994"/>
    <n v="343"/>
    <n v="686179"/>
    <n v="210.56776310000001"/>
    <n v="0.39130434782608697"/>
    <n v="82.396081213043487"/>
    <n v="2000.521866"/>
    <x v="2"/>
    <x v="0"/>
  </r>
  <r>
    <x v="412"/>
    <n v="113943.2127"/>
    <n v="544"/>
    <n v="1088611"/>
    <n v="209.45443520000001"/>
    <n v="0.39130434782608697"/>
    <n v="81.9604311652174"/>
    <n v="2001.1231620000001"/>
    <x v="2"/>
    <x v="0"/>
  </r>
  <r>
    <x v="413"/>
    <n v="18097.647529999998"/>
    <n v="56"/>
    <n v="112229"/>
    <n v="323.17227739999998"/>
    <n v="0.39130434782608697"/>
    <n v="126.45871724347826"/>
    <n v="2004.0892859999999"/>
    <x v="2"/>
    <x v="0"/>
  </r>
  <r>
    <x v="414"/>
    <n v="870.91692"/>
    <n v="4"/>
    <n v="8002"/>
    <n v="217.72923"/>
    <n v="0.39130434782608697"/>
    <n v="85.198394347826095"/>
    <n v="2000.5"/>
    <x v="2"/>
    <x v="0"/>
  </r>
  <r>
    <x v="415"/>
    <n v="6602.6313460000001"/>
    <n v="27"/>
    <n v="53974"/>
    <n v="244.54190170000001"/>
    <n v="0.39130434782608697"/>
    <n v="95.690309360869577"/>
    <n v="1999.0370370000001"/>
    <x v="2"/>
    <x v="0"/>
  </r>
  <r>
    <x v="416"/>
    <n v="654.06154619999995"/>
    <n v="3"/>
    <n v="5997"/>
    <n v="218.02051539999999"/>
    <n v="0.39130434782608697"/>
    <n v="85.312375591304345"/>
    <n v="1999"/>
    <x v="2"/>
    <x v="0"/>
  </r>
  <r>
    <x v="417"/>
    <n v="25100.531169999998"/>
    <n v="89"/>
    <n v="177788"/>
    <n v="282.02844010000001"/>
    <n v="0.39130434782608697"/>
    <n v="110.35895482173915"/>
    <n v="1997.617978"/>
    <x v="2"/>
    <x v="0"/>
  </r>
  <r>
    <x v="418"/>
    <n v="82771.479059999998"/>
    <n v="288"/>
    <n v="576805"/>
    <n v="287.40096899999998"/>
    <n v="0.39130434782608697"/>
    <n v="112.46124873913043"/>
    <n v="2002.7951390000001"/>
    <x v="2"/>
    <x v="0"/>
  </r>
  <r>
    <x v="419"/>
    <n v="14535.41887"/>
    <n v="46"/>
    <n v="92037"/>
    <n v="315.9873667"/>
    <n v="0.39130434782608697"/>
    <n v="123.64723044782609"/>
    <n v="2000.8043479999999"/>
    <x v="2"/>
    <x v="0"/>
  </r>
  <r>
    <x v="420"/>
    <n v="18592.959289999999"/>
    <n v="65"/>
    <n v="130112"/>
    <n v="286.04552760000001"/>
    <n v="0.39130434782608697"/>
    <n v="111.93085862608697"/>
    <n v="2001.7230770000001"/>
    <x v="2"/>
    <x v="0"/>
  </r>
  <r>
    <x v="421"/>
    <n v="24652.173559999999"/>
    <n v="114"/>
    <n v="227634"/>
    <n v="216.24713650000001"/>
    <n v="0.39130434782608697"/>
    <n v="84.618444717391313"/>
    <n v="1996.7894739999999"/>
    <x v="2"/>
    <x v="0"/>
  </r>
  <r>
    <x v="0"/>
    <n v="3367.24862072619"/>
    <n v="7"/>
    <n v="14084"/>
    <n v="481.03551724659854"/>
    <n v="0.2608695652173913"/>
    <n v="125.48752623824309"/>
    <n v="2012"/>
    <x v="3"/>
    <x v="0"/>
  </r>
  <r>
    <x v="1"/>
    <n v="146039.13565147901"/>
    <n v="364"/>
    <n v="730528"/>
    <n v="401.20641662494234"/>
    <n v="0.2608695652173913"/>
    <n v="104.66254346737625"/>
    <n v="2006.9450549450548"/>
    <x v="3"/>
    <x v="0"/>
  </r>
  <r>
    <x v="2"/>
    <n v="87469.618914115199"/>
    <n v="245"/>
    <n v="490828"/>
    <n v="357.01885271067431"/>
    <n v="0.2608695652173913"/>
    <n v="93.135352881045463"/>
    <n v="2003.3795918367348"/>
    <x v="3"/>
    <x v="0"/>
  </r>
  <r>
    <x v="3"/>
    <n v="5847.00690573469"/>
    <n v="30"/>
    <n v="59961"/>
    <n v="194.90023019115634"/>
    <n v="0.2608695652173913"/>
    <n v="50.843538310736434"/>
    <n v="1998.7"/>
    <x v="3"/>
    <x v="0"/>
  </r>
  <r>
    <x v="4"/>
    <n v="8635.1421719024202"/>
    <n v="33"/>
    <n v="65998"/>
    <n v="261.67097490613395"/>
    <n v="0.2608695652173913"/>
    <n v="68.261993453774068"/>
    <n v="1999.939393939394"/>
    <x v="3"/>
    <x v="0"/>
  </r>
  <r>
    <x v="5"/>
    <n v="12417.9379544614"/>
    <n v="57"/>
    <n v="113773"/>
    <n v="217.85856060458596"/>
    <n v="0.2608695652173913"/>
    <n v="56.832667983805031"/>
    <n v="1996.0175438596491"/>
    <x v="3"/>
    <x v="0"/>
  </r>
  <r>
    <x v="6"/>
    <m/>
    <m/>
    <m/>
    <m/>
    <n v="0.2608695652173913"/>
    <n v="0"/>
    <m/>
    <x v="3"/>
    <x v="1"/>
  </r>
  <r>
    <x v="7"/>
    <m/>
    <m/>
    <m/>
    <m/>
    <n v="0.2608695652173913"/>
    <n v="0"/>
    <m/>
    <x v="3"/>
    <x v="1"/>
  </r>
  <r>
    <x v="8"/>
    <n v="14208.5262768251"/>
    <n v="52"/>
    <n v="103946"/>
    <n v="273.24088993894424"/>
    <n v="0.2608695652173913"/>
    <n v="71.280232157985452"/>
    <n v="1998.9615384615386"/>
    <x v="3"/>
    <x v="0"/>
  </r>
  <r>
    <x v="9"/>
    <n v="51115.704752512502"/>
    <n v="225"/>
    <n v="449662"/>
    <n v="227.18091001116667"/>
    <n v="0.2608695652173913"/>
    <n v="59.264585220304348"/>
    <n v="1998.4977777777779"/>
    <x v="3"/>
    <x v="0"/>
  </r>
  <r>
    <x v="10"/>
    <n v="65232.127590767297"/>
    <n v="257"/>
    <n v="513908"/>
    <n v="253.82150813528131"/>
    <n v="0.2608695652173913"/>
    <n v="66.214306470073382"/>
    <n v="1999.6420233463034"/>
    <x v="3"/>
    <x v="0"/>
  </r>
  <r>
    <x v="11"/>
    <m/>
    <m/>
    <m/>
    <m/>
    <n v="0.2608695652173913"/>
    <n v="0"/>
    <m/>
    <x v="3"/>
    <x v="1"/>
  </r>
  <r>
    <x v="12"/>
    <n v="31364.201595365699"/>
    <n v="152"/>
    <n v="303516"/>
    <n v="206.34343154845854"/>
    <n v="0.2608695652173913"/>
    <n v="53.828721273510922"/>
    <n v="1996.8157894736842"/>
    <x v="3"/>
    <x v="0"/>
  </r>
  <r>
    <x v="13"/>
    <n v="28934.513586903198"/>
    <n v="120"/>
    <n v="240553"/>
    <n v="241.12094655752665"/>
    <n v="0.2608695652173913"/>
    <n v="62.901116493267821"/>
    <n v="2004.6083333333333"/>
    <x v="3"/>
    <x v="0"/>
  </r>
  <r>
    <x v="14"/>
    <n v="29767.828117666999"/>
    <n v="133"/>
    <n v="266296"/>
    <n v="223.81825652381201"/>
    <n v="0.2608695652173913"/>
    <n v="58.387371267081392"/>
    <n v="2002.2255639097743"/>
    <x v="3"/>
    <x v="0"/>
  </r>
  <r>
    <x v="15"/>
    <n v="3934.3884417087202"/>
    <n v="12"/>
    <n v="24110"/>
    <n v="327.86570347572666"/>
    <n v="0.2608695652173913"/>
    <n v="85.530183515406947"/>
    <n v="2009.1666666666667"/>
    <x v="3"/>
    <x v="0"/>
  </r>
  <r>
    <x v="16"/>
    <n v="10365.8106168745"/>
    <n v="28"/>
    <n v="55958"/>
    <n v="370.20752203123214"/>
    <n v="0.2608695652173913"/>
    <n v="96.575875312495342"/>
    <n v="1998.5"/>
    <x v="3"/>
    <x v="0"/>
  </r>
  <r>
    <x v="17"/>
    <n v="72853.230227301596"/>
    <n v="206"/>
    <n v="411880"/>
    <n v="353.65645741408542"/>
    <n v="0.2608695652173913"/>
    <n v="92.25820628193533"/>
    <n v="1999.4174757281553"/>
    <x v="3"/>
    <x v="0"/>
  </r>
  <r>
    <x v="18"/>
    <n v="30821.110364026699"/>
    <n v="103"/>
    <n v="205924"/>
    <n v="299.23408120414268"/>
    <n v="0.2608695652173913"/>
    <n v="78.061064661950269"/>
    <n v="1999.2621359223301"/>
    <x v="3"/>
    <x v="0"/>
  </r>
  <r>
    <x v="19"/>
    <n v="15678.472085974699"/>
    <n v="64"/>
    <n v="127964"/>
    <n v="244.97612634335468"/>
    <n v="0.2608695652173913"/>
    <n v="63.90681556783165"/>
    <n v="1999.4375"/>
    <x v="3"/>
    <x v="0"/>
  </r>
  <r>
    <x v="20"/>
    <n v="3079.1989768687899"/>
    <n v="16"/>
    <n v="31780"/>
    <n v="192.44993605429937"/>
    <n v="0.2608695652173913"/>
    <n v="50.204331144599834"/>
    <n v="1986.25"/>
    <x v="3"/>
    <x v="0"/>
  </r>
  <r>
    <x v="21"/>
    <n v="5874.7492518850504"/>
    <n v="33"/>
    <n v="65549"/>
    <n v="178.02270460257728"/>
    <n v="0.2608695652173913"/>
    <n v="46.440705548498421"/>
    <n v="1986.3333333333333"/>
    <x v="3"/>
    <x v="0"/>
  </r>
  <r>
    <x v="22"/>
    <n v="13959.7671213186"/>
    <n v="61"/>
    <n v="121869"/>
    <n v="228.84864133309182"/>
    <n v="0.2608695652173913"/>
    <n v="59.699645565154384"/>
    <n v="1997.8524590163934"/>
    <x v="3"/>
    <x v="0"/>
  </r>
  <r>
    <x v="23"/>
    <n v="15953.2085542068"/>
    <n v="76"/>
    <n v="151861"/>
    <n v="209.91063887114211"/>
    <n v="0.2608695652173913"/>
    <n v="54.759297096819679"/>
    <n v="1998.171052631579"/>
    <x v="3"/>
    <x v="0"/>
  </r>
  <r>
    <x v="24"/>
    <n v="33469.889809673652"/>
    <n v="127"/>
    <n v="253548"/>
    <n v="263.5424394462492"/>
    <n v="0.2608695652173913"/>
    <n v="68.750201594673698"/>
    <n v="1996.4409448818897"/>
    <x v="3"/>
    <x v="0"/>
  </r>
  <r>
    <x v="25"/>
    <n v="55884.672011022099"/>
    <n v="205"/>
    <n v="410492"/>
    <n v="272.60815615132731"/>
    <n v="0.2608695652173913"/>
    <n v="71.115171169911463"/>
    <n v="2002.4"/>
    <x v="3"/>
    <x v="0"/>
  </r>
  <r>
    <x v="26"/>
    <n v="34988.455156604599"/>
    <n v="119"/>
    <n v="238437"/>
    <n v="294.0206315681059"/>
    <n v="0.2608695652173913"/>
    <n v="76.70103432211458"/>
    <n v="2003.672268907563"/>
    <x v="3"/>
    <x v="0"/>
  </r>
  <r>
    <x v="27"/>
    <n v="33304.866051555"/>
    <n v="138"/>
    <n v="276752"/>
    <n v="241.33960906923912"/>
    <n v="0.2608695652173913"/>
    <n v="62.958158887627597"/>
    <n v="2005.4492753623188"/>
    <x v="3"/>
    <x v="0"/>
  </r>
  <r>
    <x v="28"/>
    <n v="26674.123970536901"/>
    <n v="82"/>
    <n v="163947"/>
    <n v="325.29419476264513"/>
    <n v="0.2608695652173913"/>
    <n v="84.859355155472642"/>
    <n v="1999.3536585365853"/>
    <x v="3"/>
    <x v="0"/>
  </r>
  <r>
    <x v="29"/>
    <m/>
    <m/>
    <m/>
    <m/>
    <n v="0.2608695652173913"/>
    <n v="0"/>
    <m/>
    <x v="3"/>
    <x v="0"/>
  </r>
  <r>
    <x v="30"/>
    <n v="17205.200013646099"/>
    <n v="68"/>
    <n v="136062"/>
    <n v="253.01764725950147"/>
    <n v="0.2608695652173913"/>
    <n v="66.00460363291343"/>
    <n v="2000.9117647058824"/>
    <x v="3"/>
    <x v="0"/>
  </r>
  <r>
    <x v="31"/>
    <n v="230.72747014115001"/>
    <n v="1"/>
    <n v="1987"/>
    <n v="230.72747014115001"/>
    <n v="0.2608695652173913"/>
    <n v="60.189774819430433"/>
    <n v="1987"/>
    <x v="3"/>
    <x v="0"/>
  </r>
  <r>
    <x v="32"/>
    <n v="26145.1227187021"/>
    <n v="90"/>
    <n v="180527"/>
    <n v="290.50136354113442"/>
    <n v="0.2608695652173913"/>
    <n v="75.782964402035063"/>
    <n v="2005.8555555555556"/>
    <x v="3"/>
    <x v="0"/>
  </r>
  <r>
    <x v="33"/>
    <n v="13778.7929856749"/>
    <n v="63"/>
    <n v="125412"/>
    <n v="218.71099977261744"/>
    <n v="0.2608695652173913"/>
    <n v="57.055043418943676"/>
    <n v="1990.6666666666667"/>
    <x v="3"/>
    <x v="0"/>
  </r>
  <r>
    <x v="34"/>
    <n v="12039.027392203499"/>
    <n v="53"/>
    <n v="105796"/>
    <n v="227.15146023025471"/>
    <n v="0.2608695652173913"/>
    <n v="59.256902668762095"/>
    <n v="1996.1509433962265"/>
    <x v="3"/>
    <x v="0"/>
  </r>
  <r>
    <x v="35"/>
    <n v="12249.576537652099"/>
    <n v="37"/>
    <n v="74081"/>
    <n v="331.06963615275947"/>
    <n v="0.2608695652173913"/>
    <n v="86.365992039850298"/>
    <n v="2002.1891891891892"/>
    <x v="3"/>
    <x v="0"/>
  </r>
  <r>
    <x v="36"/>
    <n v="58696.364966327899"/>
    <n v="237"/>
    <n v="473941"/>
    <n v="247.66398719969578"/>
    <n v="0.2608695652173913"/>
    <n v="64.607996660790207"/>
    <n v="1999.7510548523207"/>
    <x v="3"/>
    <x v="0"/>
  </r>
  <r>
    <x v="37"/>
    <n v="99609.177176894402"/>
    <n v="269"/>
    <n v="538942"/>
    <n v="370.29433894756284"/>
    <n v="0.2608695652173913"/>
    <n v="96.598523203712048"/>
    <n v="2003.5018587360594"/>
    <x v="3"/>
    <x v="0"/>
  </r>
  <r>
    <x v="38"/>
    <n v="81029.028148149198"/>
    <n v="259"/>
    <n v="518524"/>
    <n v="312.85339053339459"/>
    <n v="0.2608695652173913"/>
    <n v="81.613927965233373"/>
    <n v="2002.0231660231659"/>
    <x v="3"/>
    <x v="0"/>
  </r>
  <r>
    <x v="39"/>
    <n v="71026.555227245699"/>
    <n v="200"/>
    <n v="400770"/>
    <n v="355.13277613622847"/>
    <n v="0.2608695652173913"/>
    <n v="92.64333290510308"/>
    <n v="2003.85"/>
    <x v="3"/>
    <x v="0"/>
  </r>
  <r>
    <x v="40"/>
    <n v="43382.097584764997"/>
    <n v="123"/>
    <n v="246629"/>
    <n v="352.69998036394304"/>
    <n v="0.2608695652173913"/>
    <n v="92.008690529724262"/>
    <n v="2005.1138211382113"/>
    <x v="3"/>
    <x v="0"/>
  </r>
  <r>
    <x v="41"/>
    <n v="10683.5532641428"/>
    <n v="44"/>
    <n v="87880"/>
    <n v="242.80802873051817"/>
    <n v="0.2608695652173913"/>
    <n v="63.341224886222129"/>
    <n v="1997.2727272727273"/>
    <x v="3"/>
    <x v="0"/>
  </r>
  <r>
    <x v="42"/>
    <n v="28281.917697486599"/>
    <n v="101"/>
    <n v="201986"/>
    <n v="280.01898710382773"/>
    <n v="0.2608695652173913"/>
    <n v="73.048431418389839"/>
    <n v="1999.8613861386139"/>
    <x v="3"/>
    <x v="0"/>
  </r>
  <r>
    <x v="43"/>
    <n v="3060.7186610633998"/>
    <n v="11"/>
    <n v="21931"/>
    <n v="278.24715100576361"/>
    <n v="0.2608695652173913"/>
    <n v="72.586213305851373"/>
    <n v="1993.7272727272727"/>
    <x v="3"/>
    <x v="0"/>
  </r>
  <r>
    <x v="44"/>
    <n v="126010.58498015501"/>
    <n v="339"/>
    <n v="680179"/>
    <n v="371.71264005945432"/>
    <n v="0.2608695652173913"/>
    <n v="96.96851479811852"/>
    <n v="2006.4277286135693"/>
    <x v="3"/>
    <x v="0"/>
  </r>
  <r>
    <x v="45"/>
    <n v="4946.3119300986"/>
    <n v="22"/>
    <n v="43928"/>
    <n v="224.83236045902729"/>
    <n v="0.2608695652173913"/>
    <n v="58.651920119746244"/>
    <n v="1996.7272727272727"/>
    <x v="3"/>
    <x v="0"/>
  </r>
  <r>
    <x v="46"/>
    <n v="12862.9135573276"/>
    <n v="60"/>
    <n v="119916"/>
    <n v="214.38189262212666"/>
    <n v="0.2608695652173913"/>
    <n v="55.925711118815649"/>
    <n v="1998.6"/>
    <x v="3"/>
    <x v="0"/>
  </r>
  <r>
    <x v="47"/>
    <n v="1213.94147694865"/>
    <n v="4"/>
    <n v="7987"/>
    <n v="303.4853692371625"/>
    <n v="0.2608695652173913"/>
    <n v="79.170096322738047"/>
    <n v="1996.75"/>
    <x v="3"/>
    <x v="0"/>
  </r>
  <r>
    <x v="48"/>
    <n v="34019.307872613201"/>
    <n v="168"/>
    <n v="335549"/>
    <n v="202.49588019412619"/>
    <n v="0.2608695652173913"/>
    <n v="52.825012224554655"/>
    <n v="1997.3154761904761"/>
    <x v="3"/>
    <x v="0"/>
  </r>
  <r>
    <x v="49"/>
    <n v="3757.9007369463402"/>
    <n v="24"/>
    <n v="47880"/>
    <n v="156.57919737276418"/>
    <n v="0.2608695652173913"/>
    <n v="40.846747140721092"/>
    <n v="1995"/>
    <x v="3"/>
    <x v="0"/>
  </r>
  <r>
    <x v="50"/>
    <n v="474.63907340532597"/>
    <n v="3"/>
    <n v="5938"/>
    <n v="158.213024468442"/>
    <n v="0.2608695652173913"/>
    <n v="41.272962904810953"/>
    <n v="1979.3333333333333"/>
    <x v="3"/>
    <x v="0"/>
  </r>
  <r>
    <x v="51"/>
    <n v="19150.825648298101"/>
    <n v="86"/>
    <n v="172052"/>
    <n v="222.684019166257"/>
    <n v="0.2608695652173913"/>
    <n v="58.091483260762693"/>
    <n v="2000.6046511627908"/>
    <x v="3"/>
    <x v="0"/>
  </r>
  <r>
    <x v="52"/>
    <n v="24900.906402393201"/>
    <n v="101"/>
    <n v="201408"/>
    <n v="246.54362774646734"/>
    <n v="0.2608695652173913"/>
    <n v="64.315728977339305"/>
    <n v="1994.1386138613861"/>
    <x v="3"/>
    <x v="0"/>
  </r>
  <r>
    <x v="53"/>
    <n v="62824.595806506899"/>
    <n v="158"/>
    <n v="316524"/>
    <n v="397.62402409181584"/>
    <n v="0.2608695652173913"/>
    <n v="103.72800628482152"/>
    <n v="2003.3164556962026"/>
    <x v="3"/>
    <x v="0"/>
  </r>
  <r>
    <x v="54"/>
    <n v="281.29395218002799"/>
    <n v="1"/>
    <n v="2008"/>
    <n v="281.29395218002799"/>
    <n v="0.2608695652173913"/>
    <n v="73.38103100348556"/>
    <n v="2008"/>
    <x v="3"/>
    <x v="1"/>
  </r>
  <r>
    <x v="55"/>
    <n v="35710.812219187399"/>
    <n v="118"/>
    <n v="235866"/>
    <n v="302.63400185752033"/>
    <n v="0.2608695652173913"/>
    <n v="78.948000484570514"/>
    <n v="1998.8644067796611"/>
    <x v="3"/>
    <x v="0"/>
  </r>
  <r>
    <x v="56"/>
    <n v="23625.364439898101"/>
    <n v="98"/>
    <n v="195447"/>
    <n v="241.07514734589898"/>
    <n v="0.2608695652173913"/>
    <n v="62.889168872843214"/>
    <n v="1994.3571428571429"/>
    <x v="3"/>
    <x v="0"/>
  </r>
  <r>
    <x v="57"/>
    <n v="52147.1610045126"/>
    <n v="207"/>
    <n v="413836"/>
    <n v="251.91865219571304"/>
    <n v="0.2608695652173913"/>
    <n v="65.717909268446874"/>
    <n v="1999.2077294685989"/>
    <x v="3"/>
    <x v="0"/>
  </r>
  <r>
    <x v="58"/>
    <n v="91489.3799106347"/>
    <n v="237"/>
    <n v="474295"/>
    <n v="386.03113886343755"/>
    <n v="0.2608695652173913"/>
    <n v="100.70377535567935"/>
    <n v="2001.2447257383967"/>
    <x v="3"/>
    <x v="0"/>
  </r>
  <r>
    <x v="59"/>
    <n v="82755.106955068099"/>
    <n v="203"/>
    <n v="406450"/>
    <n v="407.66062539442413"/>
    <n v="0.2608695652173913"/>
    <n v="106.34625010289325"/>
    <n v="2002.2167487684728"/>
    <x v="3"/>
    <x v="0"/>
  </r>
  <r>
    <x v="60"/>
    <n v="50496.055372934803"/>
    <n v="115"/>
    <n v="230943"/>
    <n v="439.09613367769396"/>
    <n v="0.2608695652173913"/>
    <n v="114.54681748113755"/>
    <n v="2008.2"/>
    <x v="3"/>
    <x v="0"/>
  </r>
  <r>
    <x v="61"/>
    <n v="62504.338859899603"/>
    <n v="183"/>
    <n v="366483"/>
    <n v="341.55376426174644"/>
    <n v="0.2608695652173913"/>
    <n v="89.100981981325148"/>
    <n v="2002.639344262295"/>
    <x v="3"/>
    <x v="0"/>
  </r>
  <r>
    <x v="62"/>
    <n v="2448.60499694091"/>
    <n v="11"/>
    <n v="21939"/>
    <n v="222.60045426735545"/>
    <n v="0.2608695652173913"/>
    <n v="58.069683721918807"/>
    <n v="1994.4545454545455"/>
    <x v="3"/>
    <x v="0"/>
  </r>
  <r>
    <x v="63"/>
    <n v="3644.21672670302"/>
    <n v="15"/>
    <n v="29970"/>
    <n v="242.94778178020132"/>
    <n v="0.2608695652173913"/>
    <n v="63.377682203530782"/>
    <n v="1998"/>
    <x v="3"/>
    <x v="0"/>
  </r>
  <r>
    <x v="64"/>
    <n v="12273.5594799268"/>
    <n v="26"/>
    <n v="52245"/>
    <n v="472.0599799971846"/>
    <n v="0.2608695652173913"/>
    <n v="123.14608173839598"/>
    <n v="2009.4230769230769"/>
    <x v="3"/>
    <x v="0"/>
  </r>
  <r>
    <x v="65"/>
    <n v="32115.1847982482"/>
    <n v="77"/>
    <n v="154548"/>
    <n v="417.08032205517145"/>
    <n v="0.2608695652173913"/>
    <n v="108.80356227526211"/>
    <n v="2007.1168831168832"/>
    <x v="3"/>
    <x v="0"/>
  </r>
  <r>
    <x v="66"/>
    <n v="4698.1045817342301"/>
    <n v="16"/>
    <n v="32081"/>
    <n v="293.63153635838938"/>
    <n v="0.2608695652173913"/>
    <n v="76.59953122392767"/>
    <n v="2005.0625"/>
    <x v="3"/>
    <x v="0"/>
  </r>
  <r>
    <x v="67"/>
    <n v="22586.978587764399"/>
    <n v="80"/>
    <n v="160173"/>
    <n v="282.33723234705496"/>
    <n v="0.2608695652173913"/>
    <n v="73.653191047057817"/>
    <n v="2002.1624999999999"/>
    <x v="3"/>
    <x v="0"/>
  </r>
  <r>
    <x v="68"/>
    <n v="16475.948296078699"/>
    <n v="56"/>
    <n v="112132"/>
    <n v="294.21336242997677"/>
    <n v="0.2608695652173913"/>
    <n v="76.751311938254801"/>
    <n v="2002.3571428571429"/>
    <x v="3"/>
    <x v="0"/>
  </r>
  <r>
    <x v="69"/>
    <n v="61168.1270437485"/>
    <n v="183"/>
    <n v="366279"/>
    <n v="334.25206034835247"/>
    <n v="0.2608695652173913"/>
    <n v="87.196189656091946"/>
    <n v="2001.5245901639344"/>
    <x v="3"/>
    <x v="0"/>
  </r>
  <r>
    <x v="70"/>
    <n v="97186.738725546806"/>
    <n v="374"/>
    <n v="748033"/>
    <n v="259.85759017525885"/>
    <n v="0.2608695652173913"/>
    <n v="67.788936567458833"/>
    <n v="2000.0882352941176"/>
    <x v="3"/>
    <x v="0"/>
  </r>
  <r>
    <x v="71"/>
    <n v="3435.0683787725802"/>
    <n v="7"/>
    <n v="13990"/>
    <n v="490.72405411036863"/>
    <n v="0.2608695652173913"/>
    <n v="128.01497063748747"/>
    <n v="1998.5714285714287"/>
    <x v="3"/>
    <x v="0"/>
  </r>
  <r>
    <x v="72"/>
    <n v="46802.353442232001"/>
    <n v="141"/>
    <n v="281025"/>
    <n v="331.93158469668083"/>
    <n v="0.2608695652173913"/>
    <n v="86.590848181742828"/>
    <n v="1993.0851063829787"/>
    <x v="3"/>
    <x v="0"/>
  </r>
  <r>
    <x v="73"/>
    <n v="82283.832936017905"/>
    <n v="197"/>
    <n v="394448"/>
    <n v="417.68443114729899"/>
    <n v="0.2608695652173913"/>
    <n v="108.96115595146929"/>
    <n v="2002.274111675127"/>
    <x v="3"/>
    <x v="0"/>
  </r>
  <r>
    <x v="74"/>
    <n v="6525.0993328391196"/>
    <n v="29"/>
    <n v="57782"/>
    <n v="225.00342527031447"/>
    <n v="0.2608695652173913"/>
    <n v="58.696545722690729"/>
    <n v="1992.4827586206898"/>
    <x v="3"/>
    <x v="0"/>
  </r>
  <r>
    <x v="75"/>
    <n v="3911.4818845372401"/>
    <n v="15"/>
    <n v="30031"/>
    <n v="260.76545896914934"/>
    <n v="0.2608695652173913"/>
    <n v="68.02577190499548"/>
    <n v="2002.0666666666666"/>
    <x v="3"/>
    <x v="0"/>
  </r>
  <r>
    <x v="76"/>
    <n v="28483.733348004502"/>
    <n v="71"/>
    <n v="141938"/>
    <n v="401.17934292964088"/>
    <n v="0.2608695652173913"/>
    <n v="104.65548076425414"/>
    <n v="1999.1267605633802"/>
    <x v="3"/>
    <x v="0"/>
  </r>
  <r>
    <x v="77"/>
    <n v="11357.411514731801"/>
    <n v="28"/>
    <n v="55949"/>
    <n v="405.62183981185001"/>
    <n v="0.2608695652173913"/>
    <n v="105.81439299439565"/>
    <n v="1998.1785714285713"/>
    <x v="3"/>
    <x v="0"/>
  </r>
  <r>
    <x v="78"/>
    <n v="18485.526676814799"/>
    <n v="66"/>
    <n v="132053"/>
    <n v="280.08373752749696"/>
    <n v="0.2608695652173913"/>
    <n v="73.065322833260069"/>
    <n v="2000.8030303030303"/>
    <x v="3"/>
    <x v="0"/>
  </r>
  <r>
    <x v="79"/>
    <n v="34698.934532068801"/>
    <n v="183"/>
    <n v="365464"/>
    <n v="189.61166410966558"/>
    <n v="0.2608695652173913"/>
    <n v="49.4639123764345"/>
    <n v="1997.0710382513662"/>
    <x v="3"/>
    <x v="0"/>
  </r>
  <r>
    <x v="80"/>
    <n v="3552.2215859839898"/>
    <n v="17"/>
    <n v="33985"/>
    <n v="208.9542109402347"/>
    <n v="0.2608695652173913"/>
    <n v="54.509794158322094"/>
    <n v="1999.1176470588234"/>
    <x v="3"/>
    <x v="0"/>
  </r>
  <r>
    <x v="81"/>
    <n v="19667.061856176999"/>
    <n v="59"/>
    <n v="118177"/>
    <n v="333.34003146062707"/>
    <n v="0.2608695652173913"/>
    <n v="86.958269076685326"/>
    <n v="2003"/>
    <x v="3"/>
    <x v="0"/>
  </r>
  <r>
    <x v="82"/>
    <n v="29361.117296463901"/>
    <n v="91"/>
    <n v="182421"/>
    <n v="322.64964062048244"/>
    <n v="0.2608695652173913"/>
    <n v="84.169471466212812"/>
    <n v="2004.6263736263736"/>
    <x v="3"/>
    <x v="0"/>
  </r>
  <r>
    <x v="83"/>
    <n v="28952.965478624701"/>
    <n v="112"/>
    <n v="224366"/>
    <n v="258.5086203448634"/>
    <n v="0.2608695652173913"/>
    <n v="67.437031394312186"/>
    <n v="2003.2678571428571"/>
    <x v="3"/>
    <x v="0"/>
  </r>
  <r>
    <x v="84"/>
    <n v="30340.912450029198"/>
    <n v="112"/>
    <n v="224249"/>
    <n v="270.90100401811782"/>
    <n v="0.2608695652173913"/>
    <n v="70.669827135161171"/>
    <n v="2002.2232142857142"/>
    <x v="3"/>
    <x v="0"/>
  </r>
  <r>
    <x v="85"/>
    <n v="18543.607480103699"/>
    <n v="72"/>
    <n v="144099"/>
    <n v="257.55010389032918"/>
    <n v="0.2608695652173913"/>
    <n v="67.186983623564132"/>
    <n v="2001.375"/>
    <x v="3"/>
    <x v="0"/>
  </r>
  <r>
    <x v="86"/>
    <n v="2952.4631019836902"/>
    <n v="17"/>
    <n v="33732"/>
    <n v="173.67430011668765"/>
    <n v="0.2608695652173913"/>
    <n v="45.306339160875034"/>
    <n v="1984.2352941176471"/>
    <x v="3"/>
    <x v="0"/>
  </r>
  <r>
    <x v="87"/>
    <n v="5441.9623389929002"/>
    <n v="20"/>
    <n v="40160"/>
    <n v="272.09811694964503"/>
    <n v="0.2608695652173913"/>
    <n v="70.982117465124787"/>
    <n v="2008"/>
    <x v="3"/>
    <x v="0"/>
  </r>
  <r>
    <x v="88"/>
    <n v="39586.903583862899"/>
    <n v="109"/>
    <n v="218439"/>
    <n v="363.18260168681559"/>
    <n v="0.2608695652173913"/>
    <n v="94.743287396560589"/>
    <n v="2004.0275229357799"/>
    <x v="3"/>
    <x v="0"/>
  </r>
  <r>
    <x v="89"/>
    <n v="3606.41806733865"/>
    <n v="11"/>
    <n v="22042"/>
    <n v="327.85618793987726"/>
    <n v="0.2608695652173913"/>
    <n v="85.527701201707103"/>
    <n v="2003.8181818181818"/>
    <x v="3"/>
    <x v="0"/>
  </r>
  <r>
    <x v="90"/>
    <m/>
    <m/>
    <m/>
    <m/>
    <n v="0.2608695652173913"/>
    <n v="0"/>
    <m/>
    <x v="3"/>
    <x v="1"/>
  </r>
  <r>
    <x v="91"/>
    <n v="64801.091749353996"/>
    <n v="184"/>
    <n v="368718"/>
    <n v="352.17984646388044"/>
    <n v="0.2608695652173913"/>
    <n v="91.87300342536011"/>
    <n v="2003.9021739130435"/>
    <x v="3"/>
    <x v="0"/>
  </r>
  <r>
    <x v="92"/>
    <n v="21828.882134297099"/>
    <n v="80"/>
    <n v="159836"/>
    <n v="272.86102667871376"/>
    <n v="0.2608695652173913"/>
    <n v="71.181137394447063"/>
    <n v="1997.95"/>
    <x v="3"/>
    <x v="0"/>
  </r>
  <r>
    <x v="93"/>
    <n v="74549.981794505104"/>
    <n v="265"/>
    <n v="530577"/>
    <n v="281.32068601700041"/>
    <n v="0.2608695652173913"/>
    <n v="73.388005047913154"/>
    <n v="2002.1773584905661"/>
    <x v="3"/>
    <x v="0"/>
  </r>
  <r>
    <x v="94"/>
    <n v="3716.2496748315298"/>
    <n v="15"/>
    <n v="30063"/>
    <n v="247.74997832210198"/>
    <n v="0.2608695652173913"/>
    <n v="64.630429127504868"/>
    <n v="2004.2"/>
    <x v="3"/>
    <x v="0"/>
  </r>
  <r>
    <x v="95"/>
    <n v="20967.0224776578"/>
    <n v="54"/>
    <n v="108059"/>
    <n v="388.27819403069998"/>
    <n v="0.2608695652173913"/>
    <n v="101.28996366018259"/>
    <n v="2001.0925925925926"/>
    <x v="3"/>
    <x v="0"/>
  </r>
  <r>
    <x v="96"/>
    <n v="47951.965450604897"/>
    <n v="197"/>
    <n v="393871"/>
    <n v="243.41099213505024"/>
    <n v="0.2608695652173913"/>
    <n v="63.498519687404411"/>
    <n v="1999.3451776649747"/>
    <x v="3"/>
    <x v="0"/>
  </r>
  <r>
    <x v="97"/>
    <n v="56735.027641287394"/>
    <n v="226"/>
    <n v="451918"/>
    <n v="251.03994531543094"/>
    <n v="0.2608695652173913"/>
    <n v="65.488681386634156"/>
    <n v="1999.6371681415928"/>
    <x v="3"/>
    <x v="0"/>
  </r>
  <r>
    <x v="98"/>
    <n v="20035.455447273998"/>
    <n v="71"/>
    <n v="142077"/>
    <n v="282.18951334188728"/>
    <n v="0.2608695652173913"/>
    <n v="73.614655654405368"/>
    <n v="2001.0845070422536"/>
    <x v="3"/>
    <x v="0"/>
  </r>
  <r>
    <x v="99"/>
    <n v="17784.806066539299"/>
    <n v="70"/>
    <n v="139960"/>
    <n v="254.06865809341855"/>
    <n v="0.2608695652173913"/>
    <n v="66.278780372196138"/>
    <n v="1999.4285714285713"/>
    <x v="3"/>
    <x v="0"/>
  </r>
  <r>
    <x v="100"/>
    <n v="153831.96296186"/>
    <n v="474"/>
    <n v="948986"/>
    <n v="324.54000624864977"/>
    <n v="0.2608695652173913"/>
    <n v="84.662610325734718"/>
    <n v="2002.0801687763712"/>
    <x v="3"/>
    <x v="0"/>
  </r>
  <r>
    <x v="101"/>
    <n v="99001.1825049935"/>
    <n v="321"/>
    <n v="641792"/>
    <n v="308.41489876945013"/>
    <n v="0.2608695652173913"/>
    <n v="80.456060548552202"/>
    <n v="1999.3520249221183"/>
    <x v="3"/>
    <x v="0"/>
  </r>
  <r>
    <x v="102"/>
    <n v="24925.3270777158"/>
    <n v="93"/>
    <n v="186110"/>
    <n v="268.01426965285805"/>
    <n v="0.2608695652173913"/>
    <n v="69.916765996397743"/>
    <n v="2001.1827956989248"/>
    <x v="3"/>
    <x v="0"/>
  </r>
  <r>
    <x v="103"/>
    <n v="14934.206565743199"/>
    <n v="50"/>
    <n v="100187"/>
    <n v="298.68413131486398"/>
    <n v="0.2608695652173913"/>
    <n v="77.917599473442777"/>
    <n v="2003.74"/>
    <x v="3"/>
    <x v="0"/>
  </r>
  <r>
    <x v="104"/>
    <n v="17510.382171350899"/>
    <n v="72"/>
    <n v="143985"/>
    <n v="243.19975237987359"/>
    <n v="0.2608695652173913"/>
    <n v="63.443413664314846"/>
    <n v="1999.7916666666667"/>
    <x v="3"/>
    <x v="0"/>
  </r>
  <r>
    <x v="105"/>
    <n v="18960.496239543601"/>
    <n v="73"/>
    <n v="145865"/>
    <n v="259.73282519922742"/>
    <n v="0.2608695652173913"/>
    <n v="67.756389182407148"/>
    <n v="1998.1506849315069"/>
    <x v="3"/>
    <x v="0"/>
  </r>
  <r>
    <x v="106"/>
    <n v="55078.655908700202"/>
    <n v="186"/>
    <n v="372301"/>
    <n v="296.12180596075376"/>
    <n v="0.2608695652173913"/>
    <n v="77.249166772370543"/>
    <n v="2001.6182795698924"/>
    <x v="3"/>
    <x v="0"/>
  </r>
  <r>
    <x v="107"/>
    <n v="20933.298208024"/>
    <n v="79"/>
    <n v="158037"/>
    <n v="264.97845832941772"/>
    <n v="0.2608695652173913"/>
    <n v="69.124815216369839"/>
    <n v="2000.4683544303798"/>
    <x v="3"/>
    <x v="0"/>
  </r>
  <r>
    <x v="108"/>
    <n v="697.71199248514995"/>
    <n v="3"/>
    <n v="6024"/>
    <n v="232.57066416171665"/>
    <n v="0.2608695652173913"/>
    <n v="60.670608042186949"/>
    <n v="2008"/>
    <x v="3"/>
    <x v="0"/>
  </r>
  <r>
    <x v="109"/>
    <n v="38787.041086203702"/>
    <n v="102"/>
    <n v="204633"/>
    <n v="380.2651086882716"/>
    <n v="0.2608695652173913"/>
    <n v="99.199593570853452"/>
    <n v="2006.2058823529412"/>
    <x v="3"/>
    <x v="0"/>
  </r>
  <r>
    <x v="110"/>
    <n v="2431.68165482926"/>
    <n v="11"/>
    <n v="21849"/>
    <n v="221.06196862084181"/>
    <n v="0.2608695652173913"/>
    <n v="57.6683396402196"/>
    <n v="1986.2727272727273"/>
    <x v="3"/>
    <x v="0"/>
  </r>
  <r>
    <x v="111"/>
    <n v="5731.7919073291296"/>
    <n v="17"/>
    <n v="34054"/>
    <n v="337.16422984288999"/>
    <n v="0.2608695652173913"/>
    <n v="87.955886045971297"/>
    <n v="2003.1764705882354"/>
    <x v="3"/>
    <x v="0"/>
  </r>
  <r>
    <x v="112"/>
    <n v="207258.387301601"/>
    <n v="650"/>
    <n v="1302152"/>
    <n v="318.85905738707845"/>
    <n v="0.2608695652173913"/>
    <n v="83.180623666194379"/>
    <n v="2003.3107692307692"/>
    <x v="3"/>
    <x v="0"/>
  </r>
  <r>
    <x v="113"/>
    <n v="94030.313888510194"/>
    <n v="304"/>
    <n v="608670"/>
    <n v="309.31024305430986"/>
    <n v="0.2608695652173913"/>
    <n v="80.689628622863438"/>
    <n v="2002.203947368421"/>
    <x v="3"/>
    <x v="0"/>
  </r>
  <r>
    <x v="114"/>
    <n v="86379.483341342493"/>
    <n v="311"/>
    <n v="622472"/>
    <n v="277.74753485962219"/>
    <n v="0.2608695652173913"/>
    <n v="72.455878659031868"/>
    <n v="2001.5176848874598"/>
    <x v="3"/>
    <x v="0"/>
  </r>
  <r>
    <x v="115"/>
    <m/>
    <m/>
    <m/>
    <m/>
    <n v="0.2608695652173913"/>
    <n v="0"/>
    <m/>
    <x v="3"/>
    <x v="1"/>
  </r>
  <r>
    <x v="116"/>
    <n v="346.55513658311799"/>
    <n v="2"/>
    <n v="3986"/>
    <n v="173.27756829155899"/>
    <n v="0.2608695652173913"/>
    <n v="45.202843902145823"/>
    <n v="1993"/>
    <x v="3"/>
    <x v="0"/>
  </r>
  <r>
    <x v="117"/>
    <n v="54382.233220791597"/>
    <n v="195"/>
    <n v="390240"/>
    <n v="278.88324728611076"/>
    <n v="0.2608695652173913"/>
    <n v="72.752151465941935"/>
    <n v="2001.2307692307693"/>
    <x v="3"/>
    <x v="0"/>
  </r>
  <r>
    <x v="118"/>
    <n v="27026.6679736078"/>
    <n v="91"/>
    <n v="182233"/>
    <n v="296.9963513583275"/>
    <n v="0.2608695652173913"/>
    <n v="77.477309049998482"/>
    <n v="2002.5604395604396"/>
    <x v="3"/>
    <x v="0"/>
  </r>
  <r>
    <x v="119"/>
    <m/>
    <m/>
    <m/>
    <m/>
    <n v="0.2608695652173913"/>
    <n v="0"/>
    <m/>
    <x v="3"/>
    <x v="1"/>
  </r>
  <r>
    <x v="120"/>
    <n v="120498.36013936999"/>
    <n v="350"/>
    <n v="701476"/>
    <n v="344.28102896962855"/>
    <n v="0.2608695652173913"/>
    <n v="89.8124423399031"/>
    <n v="2004.2171428571428"/>
    <x v="3"/>
    <x v="0"/>
  </r>
  <r>
    <x v="121"/>
    <m/>
    <m/>
    <m/>
    <m/>
    <n v="0.2608695652173913"/>
    <n v="0"/>
    <m/>
    <x v="3"/>
    <x v="1"/>
  </r>
  <r>
    <x v="122"/>
    <n v="28671.4794217251"/>
    <n v="122"/>
    <n v="243610"/>
    <n v="235.0121264075828"/>
    <n v="0.2608695652173913"/>
    <n v="61.307511236760725"/>
    <n v="1996.8032786885246"/>
    <x v="3"/>
    <x v="0"/>
  </r>
  <r>
    <x v="123"/>
    <n v="37018.9798030069"/>
    <n v="149"/>
    <n v="298105"/>
    <n v="248.44952887924094"/>
    <n v="0.2608695652173913"/>
    <n v="64.812920577193282"/>
    <n v="2000.7046979865772"/>
    <x v="3"/>
    <x v="0"/>
  </r>
  <r>
    <x v="124"/>
    <n v="57517.422337933698"/>
    <n v="149"/>
    <n v="298302"/>
    <n v="386.02296871096439"/>
    <n v="0.2608695652173913"/>
    <n v="100.70164401155593"/>
    <n v="2002.0268456375838"/>
    <x v="3"/>
    <x v="0"/>
  </r>
  <r>
    <x v="125"/>
    <m/>
    <m/>
    <m/>
    <m/>
    <n v="0.2608695652173913"/>
    <n v="0"/>
    <m/>
    <x v="3"/>
    <x v="1"/>
  </r>
  <r>
    <x v="126"/>
    <m/>
    <m/>
    <m/>
    <m/>
    <n v="0.2608695652173913"/>
    <n v="0"/>
    <m/>
    <x v="3"/>
    <x v="1"/>
  </r>
  <r>
    <x v="127"/>
    <n v="68483.168059580799"/>
    <n v="161"/>
    <n v="321889"/>
    <n v="425.36129229553291"/>
    <n v="0.2608695652173913"/>
    <n v="110.96381538144337"/>
    <n v="1999.3105590062112"/>
    <x v="3"/>
    <x v="0"/>
  </r>
  <r>
    <x v="128"/>
    <m/>
    <m/>
    <m/>
    <m/>
    <n v="0.2608695652173913"/>
    <n v="0"/>
    <m/>
    <x v="3"/>
    <x v="1"/>
  </r>
  <r>
    <x v="129"/>
    <n v="46497.462883395601"/>
    <n v="180"/>
    <n v="360133"/>
    <n v="258.31923824108668"/>
    <n v="0.2608695652173913"/>
    <n v="67.38762736724"/>
    <n v="2000.7388888888888"/>
    <x v="3"/>
    <x v="0"/>
  </r>
  <r>
    <x v="130"/>
    <n v="123154.587511046"/>
    <n v="267"/>
    <n v="535438"/>
    <n v="461.25313674549068"/>
    <n v="0.2608695652173913"/>
    <n v="120.32690523795409"/>
    <n v="2005.3857677902622"/>
    <x v="3"/>
    <x v="0"/>
  </r>
  <r>
    <x v="131"/>
    <n v="98667.820544004993"/>
    <n v="276"/>
    <n v="551772"/>
    <n v="357.49210342030796"/>
    <n v="0.2608695652173913"/>
    <n v="93.258809587906427"/>
    <n v="1999.1739130434783"/>
    <x v="3"/>
    <x v="0"/>
  </r>
  <r>
    <x v="132"/>
    <n v="45768.1906525226"/>
    <n v="170"/>
    <n v="338733"/>
    <n v="269.22465089719179"/>
    <n v="0.2608695652173913"/>
    <n v="70.232517625354376"/>
    <n v="1992.5470588235294"/>
    <x v="3"/>
    <x v="0"/>
  </r>
  <r>
    <x v="133"/>
    <n v="134293.88064814801"/>
    <n v="294"/>
    <n v="589518"/>
    <n v="456.78190696648983"/>
    <n v="0.2608695652173913"/>
    <n v="119.16049746951909"/>
    <n v="2005.1632653061224"/>
    <x v="3"/>
    <x v="0"/>
  </r>
  <r>
    <x v="134"/>
    <n v="58780.338968060401"/>
    <n v="144"/>
    <n v="288634"/>
    <n v="408.19679838930836"/>
    <n v="0.2608695652173913"/>
    <n v="106.48612131895"/>
    <n v="2004.4027777777778"/>
    <x v="3"/>
    <x v="0"/>
  </r>
  <r>
    <x v="135"/>
    <n v="89192.125932073395"/>
    <n v="260"/>
    <n v="521102"/>
    <n v="343.0466382002823"/>
    <n v="0.2608695652173913"/>
    <n v="89.490427356595376"/>
    <n v="2004.2384615384615"/>
    <x v="3"/>
    <x v="0"/>
  </r>
  <r>
    <x v="136"/>
    <n v="186785.019341943"/>
    <n v="598"/>
    <n v="1197554"/>
    <n v="312.34953067214548"/>
    <n v="0.2608695652173913"/>
    <n v="81.482486262298821"/>
    <n v="2002.5986622073578"/>
    <x v="3"/>
    <x v="0"/>
  </r>
  <r>
    <x v="137"/>
    <n v="25592.634116180001"/>
    <n v="123"/>
    <n v="245943"/>
    <n v="208.07019606650408"/>
    <n v="0.2608695652173913"/>
    <n v="54.279181582566281"/>
    <n v="1999.5365853658536"/>
    <x v="3"/>
    <x v="0"/>
  </r>
  <r>
    <x v="138"/>
    <n v="28825.5163217388"/>
    <n v="162"/>
    <n v="323456"/>
    <n v="177.93528593665926"/>
    <n v="0.2608695652173913"/>
    <n v="46.4179006791285"/>
    <n v="1996.641975308642"/>
    <x v="3"/>
    <x v="0"/>
  </r>
  <r>
    <x v="139"/>
    <n v="2842.2377701547598"/>
    <n v="19"/>
    <n v="37872"/>
    <n v="149.59146158709262"/>
    <n v="0.2608695652173913"/>
    <n v="39.023859544458944"/>
    <n v="1993.2631578947369"/>
    <x v="3"/>
    <x v="0"/>
  </r>
  <r>
    <x v="140"/>
    <n v="30585.892030618899"/>
    <n v="143"/>
    <n v="286142"/>
    <n v="213.88735685747483"/>
    <n v="0.2608695652173913"/>
    <n v="55.796701788906475"/>
    <n v="2000.9930069930069"/>
    <x v="3"/>
    <x v="0"/>
  </r>
  <r>
    <x v="141"/>
    <n v="23224.319244322902"/>
    <n v="95"/>
    <n v="190067"/>
    <n v="244.46651836129371"/>
    <n v="0.2608695652173913"/>
    <n v="63.773874355120093"/>
    <n v="2000.7052631578947"/>
    <x v="3"/>
    <x v="0"/>
  </r>
  <r>
    <x v="142"/>
    <n v="6473.0147188465298"/>
    <n v="34"/>
    <n v="67918"/>
    <n v="190.38278584842735"/>
    <n v="0.2608695652173913"/>
    <n v="49.66507456915496"/>
    <n v="1997.5882352941176"/>
    <x v="3"/>
    <x v="0"/>
  </r>
  <r>
    <x v="143"/>
    <n v="7780.6495805103796"/>
    <n v="34"/>
    <n v="68124"/>
    <n v="228.84263472089353"/>
    <n v="0.2608695652173913"/>
    <n v="59.698078622841791"/>
    <n v="2003.6470588235295"/>
    <x v="3"/>
    <x v="0"/>
  </r>
  <r>
    <x v="144"/>
    <n v="28070.008418717502"/>
    <n v="187"/>
    <n v="372472"/>
    <n v="150.10699689153745"/>
    <n v="0.2608695652173913"/>
    <n v="39.158347015183679"/>
    <n v="1991.8288770053475"/>
    <x v="3"/>
    <x v="0"/>
  </r>
  <r>
    <x v="145"/>
    <n v="2071.0084612016799"/>
    <n v="12"/>
    <n v="23924"/>
    <n v="172.58403843347332"/>
    <n v="0.2608695652173913"/>
    <n v="45.021923069601733"/>
    <n v="1993.6666666666667"/>
    <x v="3"/>
    <x v="0"/>
  </r>
  <r>
    <x v="146"/>
    <n v="7160.4306393657398"/>
    <n v="35"/>
    <n v="69886"/>
    <n v="204.58373255330685"/>
    <n v="0.2608695652173913"/>
    <n v="53.369669361732221"/>
    <n v="1996.7428571428572"/>
    <x v="3"/>
    <x v="0"/>
  </r>
  <r>
    <x v="147"/>
    <n v="51800.316958855343"/>
    <n v="207"/>
    <n v="413878"/>
    <n v="250.24307709591952"/>
    <n v="0.2608695652173913"/>
    <n v="65.280802720674657"/>
    <n v="1999.4106280193237"/>
    <x v="3"/>
    <x v="0"/>
  </r>
  <r>
    <x v="148"/>
    <n v="9311.1607866788199"/>
    <n v="31"/>
    <n v="62100"/>
    <n v="300.36002537673613"/>
    <n v="0.2608695652173913"/>
    <n v="78.35478922871377"/>
    <n v="2003.2258064516129"/>
    <x v="3"/>
    <x v="0"/>
  </r>
  <r>
    <x v="149"/>
    <n v="22770.745540412699"/>
    <n v="87"/>
    <n v="173742"/>
    <n v="261.73270736106554"/>
    <n v="0.2608695652173913"/>
    <n v="68.278097572451884"/>
    <n v="1997.0344827586207"/>
    <x v="3"/>
    <x v="0"/>
  </r>
  <r>
    <x v="150"/>
    <n v="20408.857339096001"/>
    <n v="90"/>
    <n v="179768"/>
    <n v="226.76508154551112"/>
    <n v="0.2608695652173913"/>
    <n v="59.156108229263772"/>
    <n v="1997.4222222222222"/>
    <x v="3"/>
    <x v="0"/>
  </r>
  <r>
    <x v="151"/>
    <n v="82699.569386250296"/>
    <n v="356"/>
    <n v="712338"/>
    <n v="232.30216119733228"/>
    <n v="0.2608695652173913"/>
    <n v="60.600563790608419"/>
    <n v="2000.9494382022472"/>
    <x v="3"/>
    <x v="0"/>
  </r>
  <r>
    <x v="152"/>
    <n v="4044.50370766076"/>
    <n v="18"/>
    <n v="35923"/>
    <n v="224.69465042559779"/>
    <n v="0.2608695652173913"/>
    <n v="58.615995763199422"/>
    <n v="1995.7222222222222"/>
    <x v="3"/>
    <x v="0"/>
  </r>
  <r>
    <x v="153"/>
    <n v="50858.424957050796"/>
    <n v="219"/>
    <n v="437588"/>
    <n v="232.23025094543743"/>
    <n v="0.2608695652173913"/>
    <n v="60.581804594461936"/>
    <n v="1998.1187214611873"/>
    <x v="3"/>
    <x v="0"/>
  </r>
  <r>
    <x v="154"/>
    <n v="47989.469895631803"/>
    <n v="213"/>
    <n v="425554"/>
    <n v="225.30267556634649"/>
    <n v="0.2608695652173913"/>
    <n v="58.774611017307777"/>
    <n v="1997.9061032863849"/>
    <x v="3"/>
    <x v="0"/>
  </r>
  <r>
    <x v="155"/>
    <n v="21237.2363814196"/>
    <n v="70"/>
    <n v="139897"/>
    <n v="303.38909116313715"/>
    <n v="0.2608695652173913"/>
    <n v="79.144980303427076"/>
    <n v="1998.5285714285715"/>
    <x v="3"/>
    <x v="0"/>
  </r>
  <r>
    <x v="156"/>
    <n v="110686.002465201"/>
    <n v="301"/>
    <n v="603033"/>
    <n v="367.72758294086714"/>
    <n v="0.2608695652173913"/>
    <n v="95.928934680226206"/>
    <n v="2003.4318936877075"/>
    <x v="3"/>
    <x v="0"/>
  </r>
  <r>
    <x v="157"/>
    <n v="31516.339032489999"/>
    <n v="108"/>
    <n v="215961"/>
    <n v="291.81795400453706"/>
    <n v="0.2608695652173913"/>
    <n v="76.126422783792279"/>
    <n v="1999.6388888888889"/>
    <x v="3"/>
    <x v="0"/>
  </r>
  <r>
    <x v="158"/>
    <n v="38557.622596955902"/>
    <n v="137"/>
    <n v="273591"/>
    <n v="281.44250070770732"/>
    <n v="0.2608695652173913"/>
    <n v="73.419782793314951"/>
    <n v="1997.0145985401459"/>
    <x v="3"/>
    <x v="0"/>
  </r>
  <r>
    <x v="159"/>
    <n v="53937.200618302799"/>
    <n v="164"/>
    <n v="328403"/>
    <n v="328.88536962379754"/>
    <n v="0.2608695652173913"/>
    <n v="85.796183380121093"/>
    <n v="2002.4573170731708"/>
    <x v="3"/>
    <x v="0"/>
  </r>
  <r>
    <x v="160"/>
    <n v="36003.056063158503"/>
    <n v="119"/>
    <n v="237689"/>
    <n v="302.546689606374"/>
    <n v="0.2608695652173913"/>
    <n v="78.925223375575825"/>
    <n v="1997.3865546218487"/>
    <x v="3"/>
    <x v="0"/>
  </r>
  <r>
    <x v="161"/>
    <n v="12496.019572484"/>
    <n v="41"/>
    <n v="82052"/>
    <n v="304.78096518253659"/>
    <n v="0.2608695652173913"/>
    <n v="79.50807787370519"/>
    <n v="2001.2682926829268"/>
    <x v="3"/>
    <x v="0"/>
  </r>
  <r>
    <x v="162"/>
    <n v="192"/>
    <n v="1"/>
    <n v="2003"/>
    <n v="192"/>
    <n v="0.2608695652173913"/>
    <n v="50.086956521739125"/>
    <n v="2003"/>
    <x v="3"/>
    <x v="0"/>
  </r>
  <r>
    <x v="163"/>
    <n v="30090.061348925599"/>
    <n v="107"/>
    <n v="214272"/>
    <n v="281.21552662547288"/>
    <n v="0.2608695652173913"/>
    <n v="73.360572163166836"/>
    <n v="2002.5420560747664"/>
    <x v="3"/>
    <x v="0"/>
  </r>
  <r>
    <x v="164"/>
    <n v="39802.896998347598"/>
    <n v="115"/>
    <n v="229133"/>
    <n v="346.11214781171822"/>
    <n v="0.2608695652173913"/>
    <n v="90.290125516100403"/>
    <n v="1992.4608695652173"/>
    <x v="3"/>
    <x v="0"/>
  </r>
  <r>
    <x v="165"/>
    <n v="73305.771428324893"/>
    <n v="174"/>
    <n v="348361"/>
    <n v="421.29753694439592"/>
    <n v="0.2608695652173913"/>
    <n v="109.90370528984241"/>
    <n v="2002.0747126436781"/>
    <x v="3"/>
    <x v="0"/>
  </r>
  <r>
    <x v="166"/>
    <n v="14419.364264313699"/>
    <n v="59"/>
    <n v="117933"/>
    <n v="244.39600447989321"/>
    <n v="0.2608695652173913"/>
    <n v="63.75547942953736"/>
    <n v="1998.8644067796611"/>
    <x v="3"/>
    <x v="0"/>
  </r>
  <r>
    <x v="167"/>
    <n v="40139.305485861201"/>
    <n v="208"/>
    <n v="416349"/>
    <n v="192.97743022048655"/>
    <n v="0.2608695652173913"/>
    <n v="50.341938318387797"/>
    <n v="2001.6778846153845"/>
    <x v="3"/>
    <x v="0"/>
  </r>
  <r>
    <x v="168"/>
    <n v="307886.169201112"/>
    <n v="980"/>
    <n v="1962630"/>
    <n v="314.16956040929796"/>
    <n v="0.2608695652173913"/>
    <n v="81.957276628512503"/>
    <n v="2002.6836734693877"/>
    <x v="3"/>
    <x v="0"/>
  </r>
  <r>
    <x v="169"/>
    <n v="366.45828842422901"/>
    <n v="1"/>
    <n v="2012"/>
    <n v="366.45828842422901"/>
    <n v="0.2608695652173913"/>
    <n v="95.597814371538007"/>
    <n v="2012"/>
    <x v="3"/>
    <x v="0"/>
  </r>
  <r>
    <x v="170"/>
    <m/>
    <m/>
    <m/>
    <m/>
    <n v="0.2608695652173913"/>
    <n v="0"/>
    <m/>
    <x v="3"/>
    <x v="1"/>
  </r>
  <r>
    <x v="171"/>
    <n v="17175.7068454775"/>
    <n v="69"/>
    <n v="138076"/>
    <n v="248.92328761561595"/>
    <n v="0.2608695652173913"/>
    <n v="64.936509812769373"/>
    <n v="2001.1014492753623"/>
    <x v="3"/>
    <x v="0"/>
  </r>
  <r>
    <x v="172"/>
    <n v="17856.076447343599"/>
    <n v="71"/>
    <n v="142207"/>
    <n v="251.49403446962816"/>
    <n v="0.2608695652173913"/>
    <n v="65.607139426859518"/>
    <n v="2002.9154929577464"/>
    <x v="3"/>
    <x v="0"/>
  </r>
  <r>
    <x v="173"/>
    <n v="19577.713721086398"/>
    <n v="132"/>
    <n v="263381"/>
    <n v="148.31601303853333"/>
    <n v="0.2608695652173913"/>
    <n v="38.69113383613913"/>
    <n v="1995.310606060606"/>
    <x v="3"/>
    <x v="0"/>
  </r>
  <r>
    <x v="174"/>
    <n v="13649.611606013201"/>
    <n v="68"/>
    <n v="135912"/>
    <n v="200.72958244137061"/>
    <n v="0.2608695652173913"/>
    <n v="52.364238897748855"/>
    <n v="1998.7058823529412"/>
    <x v="3"/>
    <x v="0"/>
  </r>
  <r>
    <x v="175"/>
    <m/>
    <m/>
    <m/>
    <m/>
    <n v="0.2608695652173913"/>
    <n v="0"/>
    <m/>
    <x v="3"/>
    <x v="1"/>
  </r>
  <r>
    <x v="176"/>
    <m/>
    <m/>
    <m/>
    <m/>
    <n v="0.2608695652173913"/>
    <n v="0"/>
    <m/>
    <x v="3"/>
    <x v="1"/>
  </r>
  <r>
    <x v="177"/>
    <m/>
    <m/>
    <m/>
    <m/>
    <n v="0.2608695652173913"/>
    <n v="0"/>
    <m/>
    <x v="3"/>
    <x v="1"/>
  </r>
  <r>
    <x v="178"/>
    <n v="101891.78548337"/>
    <n v="296"/>
    <n v="592761"/>
    <n v="344.22900501138514"/>
    <n v="0.2608695652173913"/>
    <n v="89.798870872535247"/>
    <n v="2002.5709459459461"/>
    <x v="3"/>
    <x v="0"/>
  </r>
  <r>
    <x v="179"/>
    <n v="53185.213472392898"/>
    <n v="159"/>
    <n v="318389"/>
    <n v="334.49819793957795"/>
    <n v="0.2608695652173913"/>
    <n v="87.260399462498597"/>
    <n v="2002.4465408805031"/>
    <x v="3"/>
    <x v="0"/>
  </r>
  <r>
    <x v="180"/>
    <n v="84932.561120960803"/>
    <n v="277"/>
    <n v="554932"/>
    <n v="306.6157441189921"/>
    <n v="0.2608695652173913"/>
    <n v="79.986715857128374"/>
    <n v="2003.3646209386281"/>
    <x v="3"/>
    <x v="0"/>
  </r>
  <r>
    <x v="181"/>
    <n v="101389.085469154"/>
    <n v="368"/>
    <n v="736447"/>
    <n v="275.51381920965758"/>
    <n v="0.2608695652173913"/>
    <n v="71.873170228606327"/>
    <n v="2001.2146739130435"/>
    <x v="3"/>
    <x v="0"/>
  </r>
  <r>
    <x v="182"/>
    <n v="25424.132481911998"/>
    <n v="82"/>
    <n v="164400"/>
    <n v="310.05039612087802"/>
    <n v="0.2608695652173913"/>
    <n v="80.882712031533387"/>
    <n v="2004.8780487804879"/>
    <x v="3"/>
    <x v="0"/>
  </r>
  <r>
    <x v="183"/>
    <n v="38519.939237977"/>
    <n v="122"/>
    <n v="244602"/>
    <n v="315.73720686866392"/>
    <n v="0.2608695652173913"/>
    <n v="82.366227878781885"/>
    <n v="2004.9344262295083"/>
    <x v="3"/>
    <x v="0"/>
  </r>
  <r>
    <x v="184"/>
    <n v="28075.465502103802"/>
    <n v="74"/>
    <n v="148812"/>
    <n v="379.39818246086219"/>
    <n v="0.2608695652173913"/>
    <n v="98.973438902833607"/>
    <n v="2010.9729729729729"/>
    <x v="3"/>
    <x v="0"/>
  </r>
  <r>
    <x v="185"/>
    <n v="25391.7497306449"/>
    <n v="97"/>
    <n v="193542"/>
    <n v="261.77061577984432"/>
    <n v="0.2608695652173913"/>
    <n v="68.287986725176779"/>
    <n v="1995.2783505154639"/>
    <x v="3"/>
    <x v="0"/>
  </r>
  <r>
    <x v="186"/>
    <n v="77779.1469731002"/>
    <n v="221"/>
    <n v="442345"/>
    <n v="351.94184150724072"/>
    <n v="0.2608695652173913"/>
    <n v="91.810915175801924"/>
    <n v="2001.5610859728506"/>
    <x v="3"/>
    <x v="0"/>
  </r>
  <r>
    <x v="187"/>
    <n v="142882.48751396601"/>
    <n v="355"/>
    <n v="711339"/>
    <n v="402.485880321031"/>
    <n v="0.2608695652173913"/>
    <n v="104.99631660548634"/>
    <n v="2003.7718309859156"/>
    <x v="3"/>
    <x v="0"/>
  </r>
  <r>
    <x v="188"/>
    <n v="16062.112251497299"/>
    <n v="54"/>
    <n v="108112"/>
    <n v="297.44652317587594"/>
    <n v="0.2608695652173913"/>
    <n v="77.594745176315456"/>
    <n v="2002.0740740740741"/>
    <x v="3"/>
    <x v="0"/>
  </r>
  <r>
    <x v="189"/>
    <n v="13892.123428528501"/>
    <n v="62"/>
    <n v="123733"/>
    <n v="224.06650691175003"/>
    <n v="0.2608695652173913"/>
    <n v="58.452132237847835"/>
    <n v="1995.6935483870968"/>
    <x v="3"/>
    <x v="0"/>
  </r>
  <r>
    <x v="190"/>
    <n v="61745.019238963898"/>
    <n v="232"/>
    <n v="463550"/>
    <n v="266.14232430587884"/>
    <n v="0.2608695652173913"/>
    <n v="69.428432427620564"/>
    <n v="1998.0603448275863"/>
    <x v="3"/>
    <x v="0"/>
  </r>
  <r>
    <x v="191"/>
    <n v="44503.7554014446"/>
    <n v="100"/>
    <n v="199905"/>
    <n v="445.03755401444602"/>
    <n v="0.2608695652173913"/>
    <n v="116.09675322115983"/>
    <n v="1999.05"/>
    <x v="3"/>
    <x v="0"/>
  </r>
  <r>
    <x v="192"/>
    <n v="18106.610040011401"/>
    <n v="44"/>
    <n v="88034"/>
    <n v="411.51386454571366"/>
    <n v="0.2608695652173913"/>
    <n v="107.35144292496878"/>
    <n v="2000.7727272727273"/>
    <x v="3"/>
    <x v="0"/>
  </r>
  <r>
    <x v="193"/>
    <n v="123402.25831054999"/>
    <n v="294"/>
    <n v="588103"/>
    <n v="419.73557248486395"/>
    <n v="0.2608695652173913"/>
    <n v="109.49623630039929"/>
    <n v="2000.3503401360545"/>
    <x v="3"/>
    <x v="0"/>
  </r>
  <r>
    <x v="194"/>
    <n v="729.62276998177504"/>
    <n v="3"/>
    <n v="5979"/>
    <n v="243.20758999392501"/>
    <n v="0.2608695652173913"/>
    <n v="63.445458259284784"/>
    <n v="1993"/>
    <x v="3"/>
    <x v="0"/>
  </r>
  <r>
    <x v="195"/>
    <n v="25530.450590614699"/>
    <n v="106"/>
    <n v="212136"/>
    <n v="240.85330745862925"/>
    <n v="0.2608695652173913"/>
    <n v="62.83129759790328"/>
    <n v="2001.2830188679245"/>
    <x v="3"/>
    <x v="0"/>
  </r>
  <r>
    <x v="196"/>
    <n v="312969.61495034298"/>
    <n v="901"/>
    <n v="1805066"/>
    <n v="347.35806320792784"/>
    <n v="0.2608695652173913"/>
    <n v="90.615146923807259"/>
    <n v="2003.4028856825748"/>
    <x v="3"/>
    <x v="0"/>
  </r>
  <r>
    <x v="197"/>
    <n v="86125.255283239807"/>
    <n v="259"/>
    <n v="518585"/>
    <n v="332.52994317853205"/>
    <n v="0.2608695652173913"/>
    <n v="86.746941698747492"/>
    <n v="2002.2586872586874"/>
    <x v="3"/>
    <x v="0"/>
  </r>
  <r>
    <x v="198"/>
    <n v="76051.608990238004"/>
    <n v="216"/>
    <n v="432582"/>
    <n v="352.09078236221296"/>
    <n v="0.2608695652173913"/>
    <n v="91.849769311881644"/>
    <n v="2002.6944444444443"/>
    <x v="3"/>
    <x v="0"/>
  </r>
  <r>
    <x v="199"/>
    <n v="95711.086469920294"/>
    <n v="262"/>
    <n v="525572"/>
    <n v="365.30949034320724"/>
    <n v="0.2608695652173913"/>
    <n v="95.298127915619276"/>
    <n v="2006"/>
    <x v="3"/>
    <x v="0"/>
  </r>
  <r>
    <x v="200"/>
    <n v="32876.385029823599"/>
    <n v="140"/>
    <n v="279732"/>
    <n v="234.83132164159713"/>
    <n v="0.2608695652173913"/>
    <n v="61.260344776068813"/>
    <n v="1998.0857142857142"/>
    <x v="3"/>
    <x v="0"/>
  </r>
  <r>
    <x v="201"/>
    <n v="116290.573597947"/>
    <n v="352"/>
    <n v="704754"/>
    <n v="330.37094772144036"/>
    <n v="0.2608695652173913"/>
    <n v="86.183725492549655"/>
    <n v="2002.1420454545455"/>
    <x v="3"/>
    <x v="0"/>
  </r>
  <r>
    <x v="202"/>
    <n v="46170.271947651403"/>
    <n v="180"/>
    <n v="359451"/>
    <n v="256.50151082028555"/>
    <n v="0.2608695652173913"/>
    <n v="66.913437605291875"/>
    <n v="1996.95"/>
    <x v="3"/>
    <x v="0"/>
  </r>
  <r>
    <x v="203"/>
    <n v="32017.029345852101"/>
    <n v="115"/>
    <n v="229664"/>
    <n v="278.40895083349653"/>
    <n v="0.2608695652173913"/>
    <n v="72.62842195656431"/>
    <n v="1997.0782608695652"/>
    <x v="3"/>
    <x v="0"/>
  </r>
  <r>
    <x v="204"/>
    <n v="14913.1876196063"/>
    <n v="46"/>
    <n v="91782"/>
    <n v="324.19973086100651"/>
    <n v="0.2608695652173913"/>
    <n v="84.573842833306045"/>
    <n v="1995.2608695652175"/>
    <x v="3"/>
    <x v="0"/>
  </r>
  <r>
    <x v="205"/>
    <n v="29903.101848665701"/>
    <n v="112"/>
    <n v="223248"/>
    <n v="266.99198079165802"/>
    <n v="0.2608695652173913"/>
    <n v="69.650081945649916"/>
    <n v="1993.2857142857142"/>
    <x v="3"/>
    <x v="0"/>
  </r>
  <r>
    <x v="206"/>
    <n v="17746.265927010099"/>
    <n v="50"/>
    <n v="100217"/>
    <n v="354.925318540202"/>
    <n v="0.2608695652173913"/>
    <n v="92.589213532226609"/>
    <n v="2004.34"/>
    <x v="3"/>
    <x v="0"/>
  </r>
  <r>
    <x v="207"/>
    <n v="32228.563537370199"/>
    <n v="123"/>
    <n v="245729"/>
    <n v="262.02084176723741"/>
    <n v="0.2608695652173913"/>
    <n v="68.353263069714103"/>
    <n v="1997.7967479674796"/>
    <x v="3"/>
    <x v="0"/>
  </r>
  <r>
    <x v="208"/>
    <n v="340.33450019447599"/>
    <n v="1"/>
    <n v="2009"/>
    <n v="340.33450019447599"/>
    <n v="0.2608695652173913"/>
    <n v="88.782913094211125"/>
    <n v="2009"/>
    <x v="3"/>
    <x v="0"/>
  </r>
  <r>
    <x v="209"/>
    <m/>
    <m/>
    <m/>
    <m/>
    <n v="0.2608695652173913"/>
    <n v="0"/>
    <m/>
    <x v="3"/>
    <x v="1"/>
  </r>
  <r>
    <x v="210"/>
    <n v="1448.7629542622001"/>
    <n v="5"/>
    <n v="10026"/>
    <n v="289.75259085243999"/>
    <n v="0.2608695652173913"/>
    <n v="75.587632396288697"/>
    <n v="2005.2"/>
    <x v="3"/>
    <x v="0"/>
  </r>
  <r>
    <x v="211"/>
    <n v="41471.091259836103"/>
    <n v="215"/>
    <n v="429010"/>
    <n v="192.88879655737722"/>
    <n v="0.2608695652173913"/>
    <n v="50.318816493228837"/>
    <n v="1995.3953488372092"/>
    <x v="3"/>
    <x v="0"/>
  </r>
  <r>
    <x v="212"/>
    <n v="24236.786721619999"/>
    <n v="108"/>
    <n v="215786"/>
    <n v="224.41469186685185"/>
    <n v="0.2608695652173913"/>
    <n v="58.542963095700479"/>
    <n v="1998.0185185185185"/>
    <x v="3"/>
    <x v="0"/>
  </r>
  <r>
    <x v="213"/>
    <n v="231563.54957658"/>
    <n v="676"/>
    <n v="1354687"/>
    <n v="342.54962955115383"/>
    <n v="0.2608695652173913"/>
    <n v="89.360772926387952"/>
    <n v="2003.9748520710059"/>
    <x v="3"/>
    <x v="0"/>
  </r>
  <r>
    <x v="214"/>
    <n v="56439.698304372301"/>
    <n v="177"/>
    <n v="354314"/>
    <n v="318.86835200210339"/>
    <n v="0.2608695652173913"/>
    <n v="83.183048348374797"/>
    <n v="2001.774011299435"/>
    <x v="3"/>
    <x v="0"/>
  </r>
  <r>
    <x v="215"/>
    <n v="79080.502429777305"/>
    <n v="403"/>
    <n v="803386"/>
    <n v="196.22953456520423"/>
    <n v="0.2608695652173913"/>
    <n v="51.190313364835887"/>
    <n v="1993.5136476426799"/>
    <x v="3"/>
    <x v="0"/>
  </r>
  <r>
    <x v="216"/>
    <n v="16879.505112678002"/>
    <n v="96"/>
    <n v="191412"/>
    <n v="175.82817825706252"/>
    <n v="0.2608695652173913"/>
    <n v="45.868220414885876"/>
    <n v="1993.875"/>
    <x v="3"/>
    <x v="0"/>
  </r>
  <r>
    <x v="217"/>
    <m/>
    <m/>
    <m/>
    <m/>
    <n v="0.2608695652173913"/>
    <n v="0"/>
    <m/>
    <x v="3"/>
    <x v="1"/>
  </r>
  <r>
    <x v="218"/>
    <n v="38090.5225162227"/>
    <n v="204"/>
    <n v="407726"/>
    <n v="186.71824762854266"/>
    <n v="0.2608695652173913"/>
    <n v="48.709108077011123"/>
    <n v="1998.6568627450981"/>
    <x v="3"/>
    <x v="0"/>
  </r>
  <r>
    <x v="219"/>
    <n v="13418.3727168651"/>
    <n v="68"/>
    <n v="135924"/>
    <n v="197.32901054213383"/>
    <n v="0.2608695652173913"/>
    <n v="51.477133184904474"/>
    <n v="1998.8823529411766"/>
    <x v="3"/>
    <x v="0"/>
  </r>
  <r>
    <x v="220"/>
    <n v="8729.2899755499493"/>
    <n v="39"/>
    <n v="77933"/>
    <n v="223.82794809102435"/>
    <n v="0.2608695652173913"/>
    <n v="58.389899502006351"/>
    <n v="1998.2820512820513"/>
    <x v="3"/>
    <x v="0"/>
  </r>
  <r>
    <x v="221"/>
    <n v="2575.3641437596398"/>
    <n v="10"/>
    <n v="19988"/>
    <n v="257.536414375964"/>
    <n v="0.2608695652173913"/>
    <n v="67.183412445903656"/>
    <n v="1998.8"/>
    <x v="3"/>
    <x v="0"/>
  </r>
  <r>
    <x v="222"/>
    <n v="13148.117999892762"/>
    <n v="51"/>
    <n v="101971"/>
    <n v="257.80623529201495"/>
    <n v="0.2608695652173913"/>
    <n v="67.253800510960417"/>
    <n v="1999.4313725490197"/>
    <x v="3"/>
    <x v="0"/>
  </r>
  <r>
    <x v="223"/>
    <n v="36722.594831348753"/>
    <n v="137"/>
    <n v="274381"/>
    <n v="268.0481374551004"/>
    <n v="0.2608695652173913"/>
    <n v="69.925601075243577"/>
    <n v="2002.7810218978102"/>
    <x v="3"/>
    <x v="0"/>
  </r>
  <r>
    <x v="224"/>
    <n v="1445.2682028546999"/>
    <n v="7"/>
    <n v="13991"/>
    <n v="206.46688612209999"/>
    <n v="0.2608695652173913"/>
    <n v="53.860926814460868"/>
    <n v="1998.7142857142858"/>
    <x v="3"/>
    <x v="0"/>
  </r>
  <r>
    <x v="225"/>
    <n v="39829.134055723531"/>
    <n v="196"/>
    <n v="390396"/>
    <n v="203.2098676312425"/>
    <n v="0.2608695652173913"/>
    <n v="53.011269816845868"/>
    <n v="1991.8163265306123"/>
    <x v="3"/>
    <x v="0"/>
  </r>
  <r>
    <x v="226"/>
    <n v="25719.586775519499"/>
    <n v="107"/>
    <n v="214171"/>
    <n v="240.36996986466821"/>
    <n v="0.2608695652173913"/>
    <n v="62.705209529913446"/>
    <n v="2001.5981308411215"/>
    <x v="3"/>
    <x v="0"/>
  </r>
  <r>
    <x v="227"/>
    <n v="10805.508624406779"/>
    <n v="51"/>
    <n v="101855"/>
    <n v="211.87271812562312"/>
    <n v="0.2608695652173913"/>
    <n v="55.271143858858203"/>
    <n v="1997.1568627450981"/>
    <x v="3"/>
    <x v="0"/>
  </r>
  <r>
    <x v="228"/>
    <n v="22578.803045893201"/>
    <n v="67"/>
    <n v="134410"/>
    <n v="336.99706038646571"/>
    <n v="0.2608695652173913"/>
    <n v="87.912276622556263"/>
    <n v="2006.1194029850747"/>
    <x v="3"/>
    <x v="0"/>
  </r>
  <r>
    <x v="229"/>
    <n v="1762.2609197136901"/>
    <n v="7"/>
    <n v="14008"/>
    <n v="251.75155995909859"/>
    <n v="0.2608695652173913"/>
    <n v="65.674319989330058"/>
    <n v="2001.1428571428571"/>
    <x v="3"/>
    <x v="0"/>
  </r>
  <r>
    <x v="230"/>
    <n v="2528.04104131037"/>
    <n v="12"/>
    <n v="23950"/>
    <n v="210.67008677586418"/>
    <n v="0.2608695652173913"/>
    <n v="54.957413941529786"/>
    <n v="1995.8333333333333"/>
    <x v="3"/>
    <x v="0"/>
  </r>
  <r>
    <x v="231"/>
    <n v="17482.533341843799"/>
    <n v="52"/>
    <n v="104169"/>
    <n v="336.20256426622689"/>
    <n v="0.2608695652173913"/>
    <n v="87.70501676510267"/>
    <n v="2003.25"/>
    <x v="3"/>
    <x v="0"/>
  </r>
  <r>
    <x v="232"/>
    <n v="5689.6130403491097"/>
    <n v="25"/>
    <n v="49935"/>
    <n v="227.5845216139644"/>
    <n v="0.2608695652173913"/>
    <n v="59.369875203642884"/>
    <n v="1997.4"/>
    <x v="3"/>
    <x v="0"/>
  </r>
  <r>
    <x v="233"/>
    <n v="3910.5029522643299"/>
    <n v="15"/>
    <n v="30009"/>
    <n v="260.70019681762199"/>
    <n v="0.2608695652173913"/>
    <n v="68.00874699590139"/>
    <n v="2000.6"/>
    <x v="3"/>
    <x v="0"/>
  </r>
  <r>
    <x v="234"/>
    <n v="13199.952896528201"/>
    <n v="49"/>
    <n v="98177"/>
    <n v="269.38679380669799"/>
    <n v="0.2608695652173913"/>
    <n v="70.274815775660343"/>
    <n v="2003.6122448979593"/>
    <x v="3"/>
    <x v="0"/>
  </r>
  <r>
    <x v="235"/>
    <m/>
    <m/>
    <m/>
    <m/>
    <n v="0.2608695652173913"/>
    <n v="0"/>
    <m/>
    <x v="3"/>
    <x v="1"/>
  </r>
  <r>
    <x v="236"/>
    <n v="3828.7100353546398"/>
    <n v="12"/>
    <n v="24078"/>
    <n v="319.05916961288665"/>
    <n v="0.2608695652173913"/>
    <n v="83.232826855535649"/>
    <n v="2006.5"/>
    <x v="3"/>
    <x v="0"/>
  </r>
  <r>
    <x v="237"/>
    <n v="6537.4813813915698"/>
    <n v="19"/>
    <n v="38098"/>
    <n v="344.07796744166154"/>
    <n v="0.2608695652173913"/>
    <n v="89.759469767389959"/>
    <n v="2005.1578947368421"/>
    <x v="3"/>
    <x v="0"/>
  </r>
  <r>
    <x v="238"/>
    <n v="28683.313745674001"/>
    <n v="90"/>
    <n v="180480"/>
    <n v="318.70348606304447"/>
    <n v="0.2608695652173913"/>
    <n v="83.140039842533341"/>
    <n v="2005.3333333333333"/>
    <x v="3"/>
    <x v="0"/>
  </r>
  <r>
    <x v="239"/>
    <n v="33254.121549005802"/>
    <n v="97"/>
    <n v="194423"/>
    <n v="342.82599535057528"/>
    <n v="0.2608695652173913"/>
    <n v="89.432868352323979"/>
    <n v="2004.3608247422681"/>
    <x v="3"/>
    <x v="0"/>
  </r>
  <r>
    <x v="240"/>
    <n v="2287.3674036192901"/>
    <n v="15"/>
    <n v="29765"/>
    <n v="152.491160241286"/>
    <n v="0.2608695652173913"/>
    <n v="39.780302671639824"/>
    <n v="1984.3333333333333"/>
    <x v="3"/>
    <x v="0"/>
  </r>
  <r>
    <x v="241"/>
    <n v="49180.601480539903"/>
    <n v="112"/>
    <n v="224806"/>
    <n v="439.11251321910629"/>
    <n v="0.2608695652173913"/>
    <n v="114.55109040498425"/>
    <n v="2007.1964285714287"/>
    <x v="3"/>
    <x v="0"/>
  </r>
  <r>
    <x v="242"/>
    <n v="56007.775908018302"/>
    <n v="223"/>
    <n v="445746"/>
    <n v="251.15594577586683"/>
    <n v="0.2608695652173913"/>
    <n v="65.518942376313078"/>
    <n v="1998.8609865470853"/>
    <x v="3"/>
    <x v="0"/>
  </r>
  <r>
    <x v="243"/>
    <n v="21546.149057868199"/>
    <n v="104"/>
    <n v="207491"/>
    <n v="207.1745101718096"/>
    <n v="0.2608695652173913"/>
    <n v="54.04552439264598"/>
    <n v="1995.1057692307693"/>
    <x v="3"/>
    <x v="0"/>
  </r>
  <r>
    <x v="244"/>
    <n v="77168.026613398804"/>
    <n v="191"/>
    <n v="383063"/>
    <n v="404.02108174554348"/>
    <n v="0.2608695652173913"/>
    <n v="105.39680393362003"/>
    <n v="2005.5654450261779"/>
    <x v="3"/>
    <x v="0"/>
  </r>
  <r>
    <x v="245"/>
    <n v="38946.703666167297"/>
    <n v="123"/>
    <n v="246257"/>
    <n v="316.63986720461219"/>
    <n v="0.2608695652173913"/>
    <n v="82.601704488159697"/>
    <n v="2002.0894308943089"/>
    <x v="3"/>
    <x v="0"/>
  </r>
  <r>
    <x v="246"/>
    <n v="28288.123922429299"/>
    <n v="108"/>
    <n v="215863"/>
    <n v="261.92707335582685"/>
    <n v="0.2608695652173913"/>
    <n v="68.328801744998302"/>
    <n v="1998.7314814814815"/>
    <x v="3"/>
    <x v="0"/>
  </r>
  <r>
    <x v="247"/>
    <n v="28061.721316797299"/>
    <n v="123"/>
    <n v="245713"/>
    <n v="228.14407574631949"/>
    <n v="0.2608695652173913"/>
    <n v="59.51584584686595"/>
    <n v="1997.6666666666667"/>
    <x v="3"/>
    <x v="0"/>
  </r>
  <r>
    <x v="248"/>
    <n v="33608.341007252799"/>
    <n v="145"/>
    <n v="289587"/>
    <n v="231.78166211898483"/>
    <n v="0.2608695652173913"/>
    <n v="60.464781422343869"/>
    <n v="1997.1517241379311"/>
    <x v="3"/>
    <x v="0"/>
  </r>
  <r>
    <x v="249"/>
    <n v="16515.0449342174"/>
    <n v="81"/>
    <n v="161657"/>
    <n v="203.88944363231357"/>
    <n v="0.2608695652173913"/>
    <n v="53.188550512777454"/>
    <n v="1995.7654320987654"/>
    <x v="3"/>
    <x v="0"/>
  </r>
  <r>
    <x v="250"/>
    <n v="26483.250682365899"/>
    <n v="115"/>
    <n v="229780"/>
    <n v="230.28913636839911"/>
    <n v="0.2608695652173913"/>
    <n v="60.075426878712811"/>
    <n v="1998.0869565217392"/>
    <x v="3"/>
    <x v="0"/>
  </r>
  <r>
    <x v="251"/>
    <n v="17835.650121324401"/>
    <n v="77"/>
    <n v="153873"/>
    <n v="231.63181975745977"/>
    <n v="0.2608695652173913"/>
    <n v="60.425692110641677"/>
    <n v="1998.3506493506493"/>
    <x v="3"/>
    <x v="0"/>
  </r>
  <r>
    <x v="252"/>
    <n v="8134.9036240106698"/>
    <n v="47"/>
    <n v="93739"/>
    <n v="173.08305583001425"/>
    <n v="0.2608695652173913"/>
    <n v="45.152101520873281"/>
    <n v="1994.4468085106382"/>
    <x v="3"/>
    <x v="0"/>
  </r>
  <r>
    <x v="253"/>
    <n v="33597.428301310101"/>
    <n v="184"/>
    <n v="366895"/>
    <n v="182.59471902885926"/>
    <n v="0.2608695652173913"/>
    <n v="47.633404964050243"/>
    <n v="1993.9945652173913"/>
    <x v="3"/>
    <x v="0"/>
  </r>
  <r>
    <x v="254"/>
    <n v="5153.9710737580999"/>
    <n v="19"/>
    <n v="37958"/>
    <n v="271.26163546095262"/>
    <n v="0.2608695652173913"/>
    <n v="70.763904902857206"/>
    <n v="1997.7894736842106"/>
    <x v="3"/>
    <x v="0"/>
  </r>
  <r>
    <x v="255"/>
    <n v="9316.4449804662399"/>
    <n v="30"/>
    <n v="60138"/>
    <n v="310.54816601554131"/>
    <n v="0.2608695652173913"/>
    <n v="81.012565047532519"/>
    <n v="2004.6"/>
    <x v="3"/>
    <x v="0"/>
  </r>
  <r>
    <x v="256"/>
    <n v="21306.7255286416"/>
    <n v="95"/>
    <n v="189626"/>
    <n v="224.2813213541221"/>
    <n v="0.2608695652173913"/>
    <n v="58.508170788031848"/>
    <n v="1996.0631578947368"/>
    <x v="3"/>
    <x v="0"/>
  </r>
  <r>
    <x v="257"/>
    <n v="112042.821352712"/>
    <n v="392"/>
    <n v="784645"/>
    <n v="285.82352385895916"/>
    <n v="0.2608695652173913"/>
    <n v="74.562658397989338"/>
    <n v="2001.6454081632653"/>
    <x v="3"/>
    <x v="0"/>
  </r>
  <r>
    <x v="258"/>
    <n v="121.531294308284"/>
    <n v="1"/>
    <n v="1994"/>
    <n v="121.531294308284"/>
    <n v="0.2608695652173913"/>
    <n v="31.703815906508868"/>
    <n v="1994"/>
    <x v="3"/>
    <x v="0"/>
  </r>
  <r>
    <x v="259"/>
    <n v="739.059395739818"/>
    <n v="3"/>
    <n v="6008"/>
    <n v="246.35313191327268"/>
    <n v="0.2608695652173913"/>
    <n v="64.266034412158092"/>
    <n v="2002.6666666666667"/>
    <x v="3"/>
    <x v="0"/>
  </r>
  <r>
    <x v="260"/>
    <n v="39586.342758857099"/>
    <n v="122"/>
    <n v="244472"/>
    <n v="324.47821933489428"/>
    <n v="0.2608695652173913"/>
    <n v="84.646492000407207"/>
    <n v="2003.8688524590164"/>
    <x v="3"/>
    <x v="0"/>
  </r>
  <r>
    <x v="261"/>
    <n v="19783.8316225364"/>
    <n v="112"/>
    <n v="223512"/>
    <n v="176.64135377264643"/>
    <n v="0.2608695652173913"/>
    <n v="46.080353158081678"/>
    <n v="1995.6428571428571"/>
    <x v="3"/>
    <x v="0"/>
  </r>
  <r>
    <x v="262"/>
    <n v="25505.0895985389"/>
    <n v="110"/>
    <n v="220307"/>
    <n v="231.86445089580818"/>
    <n v="0.2608695652173913"/>
    <n v="60.48637849455865"/>
    <n v="2002.7909090909091"/>
    <x v="3"/>
    <x v="0"/>
  </r>
  <r>
    <x v="263"/>
    <n v="5203.3070724539402"/>
    <n v="25"/>
    <n v="49949"/>
    <n v="208.1322828981576"/>
    <n v="0.2608695652173913"/>
    <n v="54.29537814734546"/>
    <n v="1997.96"/>
    <x v="3"/>
    <x v="0"/>
  </r>
  <r>
    <x v="264"/>
    <n v="3809.0347648123602"/>
    <n v="19"/>
    <n v="37983"/>
    <n v="200.47551393749265"/>
    <n v="0.2608695652173913"/>
    <n v="52.297960157606774"/>
    <n v="1999.1052631578948"/>
    <x v="3"/>
    <x v="0"/>
  </r>
  <r>
    <x v="265"/>
    <n v="7923.0000577057999"/>
    <n v="27"/>
    <n v="53738"/>
    <n v="293.4444465816963"/>
    <n v="0.2608695652173913"/>
    <n v="76.550725195225112"/>
    <n v="1990.2962962962963"/>
    <x v="3"/>
    <x v="0"/>
  </r>
  <r>
    <x v="266"/>
    <n v="14016.4934769558"/>
    <n v="39"/>
    <n v="78212"/>
    <n v="359.39726863989233"/>
    <n v="0.2608695652173913"/>
    <n v="93.755809210406696"/>
    <n v="2005.4358974358975"/>
    <x v="3"/>
    <x v="0"/>
  </r>
  <r>
    <x v="267"/>
    <n v="175497.63002484301"/>
    <n v="470"/>
    <n v="943549"/>
    <n v="373.39921281881493"/>
    <n v="0.2608695652173913"/>
    <n v="97.408490300560416"/>
    <n v="2007.5510638297872"/>
    <x v="3"/>
    <x v="0"/>
  </r>
  <r>
    <x v="268"/>
    <n v="27782.460670647099"/>
    <n v="72"/>
    <n v="144688"/>
    <n v="385.86750931454304"/>
    <n v="0.2608695652173913"/>
    <n v="100.66108938640252"/>
    <n v="2009.5555555555557"/>
    <x v="3"/>
    <x v="0"/>
  </r>
  <r>
    <x v="269"/>
    <n v="29298.645151926899"/>
    <n v="80"/>
    <n v="160669"/>
    <n v="366.23306439908623"/>
    <n v="0.2608695652173913"/>
    <n v="95.53906027802249"/>
    <n v="2008.3625"/>
    <x v="3"/>
    <x v="0"/>
  </r>
  <r>
    <x v="270"/>
    <n v="16622.819669160901"/>
    <n v="45"/>
    <n v="89746"/>
    <n v="369.39599264802001"/>
    <n v="0.2608695652173913"/>
    <n v="96.364171995135649"/>
    <n v="1994.3555555555556"/>
    <x v="3"/>
    <x v="0"/>
  </r>
  <r>
    <x v="271"/>
    <n v="17013.836463896401"/>
    <n v="53"/>
    <n v="106110"/>
    <n v="321.01578233766793"/>
    <n v="0.2608695652173913"/>
    <n v="83.74324756634816"/>
    <n v="2002.0754716981132"/>
    <x v="3"/>
    <x v="0"/>
  </r>
  <r>
    <x v="272"/>
    <n v="83094.872667705698"/>
    <n v="226"/>
    <n v="451397"/>
    <n v="367.67642773321103"/>
    <n v="0.2608695652173913"/>
    <n v="95.915589843446355"/>
    <n v="1997.3318584070796"/>
    <x v="3"/>
    <x v="0"/>
  </r>
  <r>
    <x v="273"/>
    <n v="213873.42448978001"/>
    <n v="565"/>
    <n v="1129952"/>
    <n v="378.53703449518588"/>
    <n v="0.2608695652173913"/>
    <n v="98.748791607439799"/>
    <n v="1999.9150442477876"/>
    <x v="3"/>
    <x v="0"/>
  </r>
  <r>
    <x v="274"/>
    <n v="3369.3146216100199"/>
    <n v="14"/>
    <n v="27884"/>
    <n v="240.66533011500141"/>
    <n v="0.2608695652173913"/>
    <n v="62.782260030000366"/>
    <n v="1991.7142857142858"/>
    <x v="3"/>
    <x v="0"/>
  </r>
  <r>
    <x v="275"/>
    <n v="39928.997370928897"/>
    <n v="126"/>
    <n v="252208"/>
    <n v="316.89680453118171"/>
    <n v="0.2608695652173913"/>
    <n v="82.668731616830016"/>
    <n v="2001.6507936507937"/>
    <x v="3"/>
    <x v="0"/>
  </r>
  <r>
    <x v="276"/>
    <m/>
    <m/>
    <m/>
    <m/>
    <n v="0.2608695652173913"/>
    <n v="0"/>
    <m/>
    <x v="3"/>
    <x v="1"/>
  </r>
  <r>
    <x v="277"/>
    <n v="129147.13419097599"/>
    <n v="288"/>
    <n v="577079"/>
    <n v="448.4275492742222"/>
    <n v="0.2608695652173913"/>
    <n v="116.98109981066666"/>
    <n v="2003.7465277777778"/>
    <x v="3"/>
    <x v="0"/>
  </r>
  <r>
    <x v="278"/>
    <n v="69354.644194887893"/>
    <n v="168"/>
    <n v="336419"/>
    <n v="412.82526306480889"/>
    <n v="0.2608695652173913"/>
    <n v="107.69354688647188"/>
    <n v="2002.4940476190477"/>
    <x v="3"/>
    <x v="0"/>
  </r>
  <r>
    <x v="279"/>
    <n v="104904.166994468"/>
    <n v="403"/>
    <n v="805976"/>
    <n v="260.30810668602481"/>
    <n v="0.2608695652173913"/>
    <n v="67.906462613745603"/>
    <n v="1999.9404466501242"/>
    <x v="3"/>
    <x v="0"/>
  </r>
  <r>
    <x v="280"/>
    <n v="75642.538403799001"/>
    <n v="210"/>
    <n v="421109"/>
    <n v="360.20256382761431"/>
    <n v="0.2608695652173913"/>
    <n v="93.965886215899388"/>
    <n v="2005.2809523809524"/>
    <x v="3"/>
    <x v="0"/>
  </r>
  <r>
    <x v="281"/>
    <n v="49561.241344984002"/>
    <n v="194"/>
    <n v="387438"/>
    <n v="255.47031621125774"/>
    <n v="0.2608695652173913"/>
    <n v="66.644430315980273"/>
    <n v="1997.1030927835052"/>
    <x v="3"/>
    <x v="0"/>
  </r>
  <r>
    <x v="282"/>
    <n v="4543.5558621729897"/>
    <n v="16"/>
    <n v="31937"/>
    <n v="283.97224138581186"/>
    <n v="0.2608695652173913"/>
    <n v="74.079715144124833"/>
    <n v="1996.0625"/>
    <x v="3"/>
    <x v="0"/>
  </r>
  <r>
    <x v="283"/>
    <n v="20231.8818155443"/>
    <n v="73"/>
    <n v="145900"/>
    <n v="277.1490659663603"/>
    <n v="0.2608695652173913"/>
    <n v="72.299756339050504"/>
    <n v="1998.6301369863013"/>
    <x v="3"/>
    <x v="0"/>
  </r>
  <r>
    <x v="284"/>
    <n v="42382.573265004299"/>
    <n v="93"/>
    <n v="187052"/>
    <n v="455.72659424735804"/>
    <n v="0.2608695652173913"/>
    <n v="118.88519849931079"/>
    <n v="2011.3118279569892"/>
    <x v="3"/>
    <x v="0"/>
  </r>
  <r>
    <x v="285"/>
    <n v="31095.898097813799"/>
    <n v="98"/>
    <n v="196415"/>
    <n v="317.30508263075308"/>
    <n v="0.2608695652173913"/>
    <n v="82.775238947152971"/>
    <n v="2004.2346938775511"/>
    <x v="3"/>
    <x v="0"/>
  </r>
  <r>
    <x v="286"/>
    <n v="114030.222469325"/>
    <n v="381"/>
    <n v="762801"/>
    <n v="299.2919224916667"/>
    <n v="0.2608695652173913"/>
    <n v="78.076153693478261"/>
    <n v="2002.1023622047244"/>
    <x v="3"/>
    <x v="0"/>
  </r>
  <r>
    <x v="287"/>
    <n v="20297.541120845301"/>
    <n v="96"/>
    <n v="192222"/>
    <n v="211.43272000880521"/>
    <n v="0.2608695652173913"/>
    <n v="55.156361741427446"/>
    <n v="2002.3125"/>
    <x v="3"/>
    <x v="0"/>
  </r>
  <r>
    <x v="288"/>
    <n v="32749.320252891899"/>
    <n v="159"/>
    <n v="316596"/>
    <n v="205.97056762825093"/>
    <n v="0.2608695652173913"/>
    <n v="53.731452424761109"/>
    <n v="1991.1698113207547"/>
    <x v="3"/>
    <x v="0"/>
  </r>
  <r>
    <x v="289"/>
    <m/>
    <m/>
    <m/>
    <m/>
    <n v="0.2608695652173913"/>
    <n v="0"/>
    <m/>
    <x v="3"/>
    <x v="1"/>
  </r>
  <r>
    <x v="290"/>
    <n v="8656.8182759577303"/>
    <n v="22"/>
    <n v="44037"/>
    <n v="393.49173981626046"/>
    <n v="0.2608695652173913"/>
    <n v="102.65001908250272"/>
    <n v="2001.6818181818182"/>
    <x v="3"/>
    <x v="0"/>
  </r>
  <r>
    <x v="291"/>
    <n v="4101.3938126403"/>
    <n v="14"/>
    <n v="27920"/>
    <n v="292.95670090287859"/>
    <n v="0.2608695652173913"/>
    <n v="76.423487192055291"/>
    <n v="1994.2857142857142"/>
    <x v="3"/>
    <x v="0"/>
  </r>
  <r>
    <x v="292"/>
    <n v="29770.037507421301"/>
    <n v="47"/>
    <n v="94426"/>
    <n v="633.40505334938939"/>
    <n v="0.2608695652173913"/>
    <n v="165.23610087375374"/>
    <n v="2009.063829787234"/>
    <x v="3"/>
    <x v="0"/>
  </r>
  <r>
    <x v="293"/>
    <n v="23885.825375545501"/>
    <n v="67"/>
    <n v="134324"/>
    <n v="356.50485635142536"/>
    <n v="0.2608695652173913"/>
    <n v="93.00126687428488"/>
    <n v="2004.8358208955224"/>
    <x v="3"/>
    <x v="0"/>
  </r>
  <r>
    <x v="294"/>
    <n v="6781.14450153289"/>
    <n v="28"/>
    <n v="56013"/>
    <n v="242.18373219760321"/>
    <n v="0.2608695652173913"/>
    <n v="63.178364921113875"/>
    <n v="2000.4642857142858"/>
    <x v="3"/>
    <x v="0"/>
  </r>
  <r>
    <x v="295"/>
    <n v="31416.321781502498"/>
    <n v="110"/>
    <n v="220427"/>
    <n v="285.60292528638632"/>
    <n v="0.2608695652173913"/>
    <n v="74.505110944274691"/>
    <n v="2003.8818181818183"/>
    <x v="3"/>
    <x v="0"/>
  </r>
  <r>
    <x v="296"/>
    <n v="31124.289071748201"/>
    <n v="129"/>
    <n v="257786"/>
    <n v="241.27355869572247"/>
    <n v="0.2608695652173913"/>
    <n v="62.940928355405859"/>
    <n v="1998.3410852713178"/>
    <x v="3"/>
    <x v="0"/>
  </r>
  <r>
    <x v="297"/>
    <n v="5673.7731666959298"/>
    <n v="19"/>
    <n v="38015"/>
    <n v="298.61964035241738"/>
    <n v="0.2608695652173913"/>
    <n v="77.900775744108884"/>
    <n v="2000.7894736842106"/>
    <x v="3"/>
    <x v="0"/>
  </r>
  <r>
    <x v="298"/>
    <n v="28410.268642061801"/>
    <n v="155"/>
    <n v="309801"/>
    <n v="183.29205575523741"/>
    <n v="0.2608695652173913"/>
    <n v="47.815318892670625"/>
    <n v="1998.7161290322581"/>
    <x v="3"/>
    <x v="0"/>
  </r>
  <r>
    <x v="299"/>
    <n v="53152.921843638498"/>
    <n v="220"/>
    <n v="439960"/>
    <n v="241.6041901983568"/>
    <n v="0.2608695652173913"/>
    <n v="63.027180051745255"/>
    <n v="1999.8181818181818"/>
    <x v="3"/>
    <x v="0"/>
  </r>
  <r>
    <x v="300"/>
    <n v="19698.647789251201"/>
    <n v="59"/>
    <n v="118097"/>
    <n v="333.87538625849493"/>
    <n v="0.2608695652173913"/>
    <n v="87.097926850042157"/>
    <n v="2001.6440677966102"/>
    <x v="3"/>
    <x v="0"/>
  </r>
  <r>
    <x v="301"/>
    <n v="18929.7758357403"/>
    <n v="63"/>
    <n v="126185"/>
    <n v="300.47263231333807"/>
    <n v="0.2608695652173913"/>
    <n v="78.384164951305578"/>
    <n v="2002.936507936508"/>
    <x v="3"/>
    <x v="0"/>
  </r>
  <r>
    <x v="302"/>
    <n v="33705.961177318102"/>
    <n v="127"/>
    <n v="254036"/>
    <n v="265.40126911274098"/>
    <n v="0.2608695652173913"/>
    <n v="69.235113681584608"/>
    <n v="2000.2834645669291"/>
    <x v="3"/>
    <x v="0"/>
  </r>
  <r>
    <x v="303"/>
    <n v="5434.0361033289701"/>
    <n v="25"/>
    <n v="49900"/>
    <n v="217.36144413315881"/>
    <n v="0.2608695652173913"/>
    <n v="56.70298542604143"/>
    <n v="1996"/>
    <x v="3"/>
    <x v="0"/>
  </r>
  <r>
    <x v="304"/>
    <m/>
    <m/>
    <m/>
    <m/>
    <n v="0.2608695652173913"/>
    <n v="0"/>
    <m/>
    <x v="3"/>
    <x v="1"/>
  </r>
  <r>
    <x v="305"/>
    <n v="5611.6265039948103"/>
    <n v="23"/>
    <n v="45954"/>
    <n v="243.98376104325263"/>
    <n v="0.2608695652173913"/>
    <n v="63.647937663457206"/>
    <n v="1998"/>
    <x v="3"/>
    <x v="0"/>
  </r>
  <r>
    <x v="306"/>
    <n v="6969.2339290618602"/>
    <n v="34"/>
    <n v="67782"/>
    <n v="204.97746850181943"/>
    <n v="0.2608695652173913"/>
    <n v="53.472383087431155"/>
    <n v="1993.5882352941176"/>
    <x v="3"/>
    <x v="0"/>
  </r>
  <r>
    <x v="307"/>
    <n v="59539.423323746902"/>
    <n v="190"/>
    <n v="380266"/>
    <n v="313.36538591445736"/>
    <n v="0.2608695652173913"/>
    <n v="81.747491977684533"/>
    <n v="2001.4"/>
    <x v="3"/>
    <x v="0"/>
  </r>
  <r>
    <x v="308"/>
    <m/>
    <m/>
    <m/>
    <m/>
    <n v="0.2608695652173913"/>
    <n v="0"/>
    <m/>
    <x v="3"/>
    <x v="1"/>
  </r>
  <r>
    <x v="309"/>
    <n v="17000.9697215255"/>
    <n v="78"/>
    <n v="155768"/>
    <n v="217.96115027596795"/>
    <n v="0.2608695652173913"/>
    <n v="56.859430506774245"/>
    <n v="1997.0256410256411"/>
    <x v="3"/>
    <x v="0"/>
  </r>
  <r>
    <x v="310"/>
    <n v="32733.7858540003"/>
    <n v="136"/>
    <n v="271829"/>
    <n v="240.68960186764926"/>
    <n v="0.2608695652173913"/>
    <n v="62.788591791560677"/>
    <n v="1998.7426470588234"/>
    <x v="3"/>
    <x v="0"/>
  </r>
  <r>
    <x v="311"/>
    <n v="17207.658316947702"/>
    <n v="79"/>
    <n v="157799"/>
    <n v="217.81845970819876"/>
    <n v="0.2608695652173913"/>
    <n v="56.822206880399676"/>
    <n v="1997.4556962025317"/>
    <x v="3"/>
    <x v="0"/>
  </r>
  <r>
    <x v="312"/>
    <n v="49363.639154331599"/>
    <n v="185"/>
    <n v="370229"/>
    <n v="266.83048191530594"/>
    <n v="0.2608695652173913"/>
    <n v="69.607951803992847"/>
    <n v="2001.2378378378378"/>
    <x v="3"/>
    <x v="0"/>
  </r>
  <r>
    <x v="313"/>
    <n v="23385.795002469102"/>
    <n v="135"/>
    <n v="269045"/>
    <n v="173.22811112940076"/>
    <n v="0.2608695652173913"/>
    <n v="45.189942033756715"/>
    <n v="1992.9259259259259"/>
    <x v="3"/>
    <x v="0"/>
  </r>
  <r>
    <x v="314"/>
    <n v="1498.98277153859"/>
    <n v="7"/>
    <n v="13995"/>
    <n v="214.1403959340843"/>
    <n v="0.2608695652173913"/>
    <n v="55.862711982804598"/>
    <n v="1999.2857142857142"/>
    <x v="3"/>
    <x v="0"/>
  </r>
  <r>
    <x v="315"/>
    <m/>
    <m/>
    <m/>
    <m/>
    <n v="0.2608695652173913"/>
    <n v="0"/>
    <m/>
    <x v="3"/>
    <x v="1"/>
  </r>
  <r>
    <x v="316"/>
    <n v="4484.1653978354398"/>
    <n v="23"/>
    <n v="45890"/>
    <n v="194.96371294936694"/>
    <n v="0.2608695652173913"/>
    <n v="50.860099030269637"/>
    <n v="1995.2173913043478"/>
    <x v="3"/>
    <x v="0"/>
  </r>
  <r>
    <x v="317"/>
    <n v="5400.5925322332896"/>
    <n v="21"/>
    <n v="41984"/>
    <n v="257.17107296348996"/>
    <n v="0.2608695652173913"/>
    <n v="67.08810599047564"/>
    <n v="1999.2380952380952"/>
    <x v="3"/>
    <x v="0"/>
  </r>
  <r>
    <x v="318"/>
    <n v="10827.5669439053"/>
    <n v="40"/>
    <n v="80060"/>
    <n v="270.68917359763248"/>
    <n v="0.2608695652173913"/>
    <n v="70.614567025469341"/>
    <n v="2001.5"/>
    <x v="3"/>
    <x v="0"/>
  </r>
  <r>
    <x v="319"/>
    <n v="36108.158048674399"/>
    <n v="124"/>
    <n v="248153"/>
    <n v="291.19482297318064"/>
    <n v="0.2608695652173913"/>
    <n v="75.963866862568864"/>
    <n v="2001.233870967742"/>
    <x v="3"/>
    <x v="0"/>
  </r>
  <r>
    <x v="320"/>
    <n v="59966.211769689296"/>
    <n v="316"/>
    <n v="631688"/>
    <n v="189.76649294205473"/>
    <n v="0.2608695652173913"/>
    <n v="49.50430250662297"/>
    <n v="1999.0126582278481"/>
    <x v="3"/>
    <x v="0"/>
  </r>
  <r>
    <x v="321"/>
    <n v="100865.63248315"/>
    <n v="333"/>
    <n v="665713"/>
    <n v="302.89979724669666"/>
    <n v="0.2608695652173913"/>
    <n v="79.017338412181729"/>
    <n v="1999.1381381381382"/>
    <x v="3"/>
    <x v="0"/>
  </r>
  <r>
    <x v="322"/>
    <n v="22414.879219299699"/>
    <n v="73"/>
    <n v="145355"/>
    <n v="307.05313999040686"/>
    <n v="0.2608695652173913"/>
    <n v="80.100819127932226"/>
    <n v="1991.1643835616439"/>
    <x v="3"/>
    <x v="0"/>
  </r>
  <r>
    <x v="323"/>
    <m/>
    <m/>
    <m/>
    <m/>
    <n v="0.2608695652173913"/>
    <n v="0"/>
    <m/>
    <x v="3"/>
    <x v="1"/>
  </r>
  <r>
    <x v="324"/>
    <n v="20448.535564853501"/>
    <n v="38"/>
    <n v="75734"/>
    <n v="538.11935696982891"/>
    <n v="0.2608695652173913"/>
    <n v="140.37896268778144"/>
    <n v="1993"/>
    <x v="3"/>
    <x v="0"/>
  </r>
  <r>
    <x v="325"/>
    <n v="67366.708264259199"/>
    <n v="189"/>
    <n v="378958"/>
    <n v="356.43760986380528"/>
    <n v="0.2608695652173913"/>
    <n v="92.983724312297028"/>
    <n v="2005.068783068783"/>
    <x v="3"/>
    <x v="0"/>
  </r>
  <r>
    <x v="326"/>
    <n v="104562.12842372899"/>
    <n v="301"/>
    <n v="603379"/>
    <n v="347.38248645757142"/>
    <n v="0.2608695652173913"/>
    <n v="90.621518206322975"/>
    <n v="2004.5813953488373"/>
    <x v="3"/>
    <x v="0"/>
  </r>
  <r>
    <x v="327"/>
    <n v="14249.085364644099"/>
    <n v="55"/>
    <n v="109598"/>
    <n v="259.07427935716544"/>
    <n v="0.2608695652173913"/>
    <n v="67.584594614912717"/>
    <n v="1992.6909090909091"/>
    <x v="3"/>
    <x v="0"/>
  </r>
  <r>
    <x v="328"/>
    <n v="24019.0731142642"/>
    <n v="75"/>
    <n v="149911"/>
    <n v="320.25430819018931"/>
    <n v="0.2608695652173913"/>
    <n v="83.544602136571115"/>
    <n v="1998.8133333333333"/>
    <x v="3"/>
    <x v="0"/>
  </r>
  <r>
    <x v="329"/>
    <m/>
    <m/>
    <m/>
    <m/>
    <n v="0.2608695652173913"/>
    <n v="0"/>
    <m/>
    <x v="3"/>
    <x v="1"/>
  </r>
  <r>
    <x v="330"/>
    <m/>
    <m/>
    <m/>
    <m/>
    <n v="0.2608695652173913"/>
    <n v="0"/>
    <m/>
    <x v="3"/>
    <x v="1"/>
  </r>
  <r>
    <x v="331"/>
    <m/>
    <m/>
    <m/>
    <m/>
    <n v="0.2608695652173913"/>
    <n v="0"/>
    <m/>
    <x v="3"/>
    <x v="1"/>
  </r>
  <r>
    <x v="332"/>
    <m/>
    <m/>
    <m/>
    <m/>
    <n v="0.2608695652173913"/>
    <n v="0"/>
    <m/>
    <x v="3"/>
    <x v="1"/>
  </r>
  <r>
    <x v="333"/>
    <m/>
    <m/>
    <m/>
    <m/>
    <n v="0.2608695652173913"/>
    <n v="0"/>
    <m/>
    <x v="3"/>
    <x v="1"/>
  </r>
  <r>
    <x v="334"/>
    <n v="204009.253835546"/>
    <n v="594"/>
    <n v="1190167"/>
    <n v="343.44992228206399"/>
    <n v="0.2608695652173913"/>
    <n v="89.595631899668859"/>
    <n v="2003.648148148148"/>
    <x v="3"/>
    <x v="0"/>
  </r>
  <r>
    <x v="335"/>
    <n v="12961.236575979699"/>
    <n v="35"/>
    <n v="70054"/>
    <n v="370.32104502799143"/>
    <n v="0.2608695652173913"/>
    <n v="96.605490007302109"/>
    <n v="2001.5428571428572"/>
    <x v="3"/>
    <x v="0"/>
  </r>
  <r>
    <x v="336"/>
    <n v="35839.086194585201"/>
    <n v="124"/>
    <n v="247388"/>
    <n v="289.0248886660097"/>
    <n v="0.2608695652173913"/>
    <n v="75.39779704330688"/>
    <n v="1995.0645161290322"/>
    <x v="3"/>
    <x v="0"/>
  </r>
  <r>
    <x v="337"/>
    <n v="33711.9886250727"/>
    <n v="142"/>
    <n v="282940"/>
    <n v="237.40837059910351"/>
    <n v="0.2608695652173913"/>
    <n v="61.932618417157435"/>
    <n v="1992.5352112676057"/>
    <x v="3"/>
    <x v="0"/>
  </r>
  <r>
    <x v="338"/>
    <n v="43495.249117271102"/>
    <n v="246"/>
    <n v="491376"/>
    <n v="176.80995576126463"/>
    <n v="0.2608695652173913"/>
    <n v="46.124336285547294"/>
    <n v="1997.4634146341464"/>
    <x v="3"/>
    <x v="0"/>
  </r>
  <r>
    <x v="339"/>
    <n v="25319.6489412472"/>
    <n v="133"/>
    <n v="265690"/>
    <n v="190.37330031012934"/>
    <n v="0.2608695652173913"/>
    <n v="49.662600080903303"/>
    <n v="1997.6691729323309"/>
    <x v="3"/>
    <x v="0"/>
  </r>
  <r>
    <x v="340"/>
    <n v="6478.0291813141903"/>
    <n v="40"/>
    <n v="79677"/>
    <n v="161.95072953285475"/>
    <n v="0.2608695652173913"/>
    <n v="42.248016399875148"/>
    <n v="1991.925"/>
    <x v="3"/>
    <x v="0"/>
  </r>
  <r>
    <x v="341"/>
    <n v="98880.228510343804"/>
    <n v="315"/>
    <n v="630900"/>
    <n v="313.90548733442478"/>
    <n v="0.2608695652173913"/>
    <n v="81.888388000284721"/>
    <n v="2002.8571428571429"/>
    <x v="3"/>
    <x v="0"/>
  </r>
  <r>
    <x v="342"/>
    <n v="26334.0288309932"/>
    <n v="83"/>
    <n v="166124"/>
    <n v="317.27745579509877"/>
    <n v="0.2608695652173913"/>
    <n v="82.768031946547509"/>
    <n v="2001.4939759036145"/>
    <x v="3"/>
    <x v="0"/>
  </r>
  <r>
    <x v="343"/>
    <n v="21774.199665539301"/>
    <n v="74"/>
    <n v="148212"/>
    <n v="294.2459414262068"/>
    <n v="0.2608695652173913"/>
    <n v="76.759810806836555"/>
    <n v="2002.8648648648648"/>
    <x v="3"/>
    <x v="0"/>
  </r>
  <r>
    <x v="344"/>
    <n v="8471.2212031888394"/>
    <n v="31"/>
    <n v="62128"/>
    <n v="273.26520010286578"/>
    <n v="0.2608695652173913"/>
    <n v="71.286573939878025"/>
    <n v="2004.1290322580646"/>
    <x v="3"/>
    <x v="0"/>
  </r>
  <r>
    <x v="345"/>
    <n v="11713.8071554575"/>
    <n v="45"/>
    <n v="90271"/>
    <n v="260.30682567683334"/>
    <n v="0.2608695652173913"/>
    <n v="67.906128437434788"/>
    <n v="2006.0222222222221"/>
    <x v="3"/>
    <x v="0"/>
  </r>
  <r>
    <x v="346"/>
    <n v="29887.071216263499"/>
    <n v="157"/>
    <n v="313730"/>
    <n v="190.36351093161466"/>
    <n v="0.2608695652173913"/>
    <n v="49.660046329986429"/>
    <n v="1998.28025477707"/>
    <x v="3"/>
    <x v="0"/>
  </r>
  <r>
    <x v="347"/>
    <n v="20768.0652960521"/>
    <n v="112"/>
    <n v="223369"/>
    <n v="185.4291544290366"/>
    <n v="0.2608695652173913"/>
    <n v="48.372822894531289"/>
    <n v="1994.3660714285713"/>
    <x v="3"/>
    <x v="0"/>
  </r>
  <r>
    <x v="348"/>
    <n v="26755.982190954601"/>
    <n v="134"/>
    <n v="267816"/>
    <n v="199.6715088877209"/>
    <n v="0.2608695652173913"/>
    <n v="52.088219709840232"/>
    <n v="1998.6268656716418"/>
    <x v="3"/>
    <x v="0"/>
  </r>
  <r>
    <x v="349"/>
    <n v="23893.184707313299"/>
    <n v="79"/>
    <n v="158256"/>
    <n v="302.44537604194051"/>
    <n v="0.2608695652173913"/>
    <n v="78.898793750071434"/>
    <n v="2003.2405063291139"/>
    <x v="3"/>
    <x v="0"/>
  </r>
  <r>
    <x v="350"/>
    <n v="57863.240749603603"/>
    <n v="133"/>
    <n v="267308"/>
    <n v="435.06196052333536"/>
    <n v="0.2608695652173913"/>
    <n v="113.49442448434836"/>
    <n v="2009.8345864661653"/>
    <x v="3"/>
    <x v="0"/>
  </r>
  <r>
    <x v="351"/>
    <m/>
    <m/>
    <m/>
    <m/>
    <n v="0.2608695652173913"/>
    <n v="0"/>
    <m/>
    <x v="3"/>
    <x v="1"/>
  </r>
  <r>
    <x v="352"/>
    <n v="1426.7121571285199"/>
    <n v="3"/>
    <n v="6036"/>
    <n v="475.57071904283998"/>
    <n v="0.2608695652173913"/>
    <n v="124.06192670682782"/>
    <n v="2012"/>
    <x v="3"/>
    <x v="0"/>
  </r>
  <r>
    <x v="353"/>
    <n v="28936.695903521999"/>
    <n v="104"/>
    <n v="208147"/>
    <n v="278.23746061078845"/>
    <n v="0.2608695652173913"/>
    <n v="72.583685376727416"/>
    <n v="2001.4134615384614"/>
    <x v="3"/>
    <x v="0"/>
  </r>
  <r>
    <x v="354"/>
    <m/>
    <m/>
    <m/>
    <m/>
    <n v="0.2608695652173913"/>
    <n v="0"/>
    <m/>
    <x v="3"/>
    <x v="1"/>
  </r>
  <r>
    <x v="355"/>
    <n v="212.429601818002"/>
    <n v="1"/>
    <n v="2002"/>
    <n v="212.429601818002"/>
    <n v="0.2608695652173913"/>
    <n v="55.416417865565734"/>
    <n v="2002"/>
    <x v="3"/>
    <x v="1"/>
  </r>
  <r>
    <x v="356"/>
    <n v="1801.1451821422099"/>
    <n v="8"/>
    <n v="16008"/>
    <n v="225.14314776777624"/>
    <n v="0.2608695652173913"/>
    <n v="58.732995069854667"/>
    <n v="2001"/>
    <x v="3"/>
    <x v="0"/>
  </r>
  <r>
    <x v="357"/>
    <n v="17749.543166330499"/>
    <n v="77"/>
    <n v="154206"/>
    <n v="230.51354761468181"/>
    <n v="0.2608695652173913"/>
    <n v="60.133968942960472"/>
    <n v="2002.6753246753246"/>
    <x v="3"/>
    <x v="0"/>
  </r>
  <r>
    <x v="358"/>
    <n v="30757.884041406502"/>
    <n v="101"/>
    <n v="202244"/>
    <n v="304.53350536046042"/>
    <n v="0.2608695652173913"/>
    <n v="79.443523137511406"/>
    <n v="2002.4158415841584"/>
    <x v="3"/>
    <x v="0"/>
  </r>
  <r>
    <x v="359"/>
    <n v="60622.586930401601"/>
    <n v="170"/>
    <n v="340888"/>
    <n v="356.60345253177411"/>
    <n v="0.2608695652173913"/>
    <n v="93.026987616984542"/>
    <n v="2005.2235294117647"/>
    <x v="3"/>
    <x v="0"/>
  </r>
  <r>
    <x v="360"/>
    <n v="44645.603868104299"/>
    <n v="132"/>
    <n v="264817"/>
    <n v="338.22427172806289"/>
    <n v="0.2608695652173913"/>
    <n v="88.232418711668572"/>
    <n v="2006.189393939394"/>
    <x v="3"/>
    <x v="0"/>
  </r>
  <r>
    <x v="361"/>
    <n v="91881.795049990673"/>
    <n v="282"/>
    <n v="565047"/>
    <n v="325.82196826237828"/>
    <n v="0.2608695652173913"/>
    <n v="84.997035198881292"/>
    <n v="2003.7127659574469"/>
    <x v="3"/>
    <x v="0"/>
  </r>
  <r>
    <x v="362"/>
    <n v="6304.1916164484601"/>
    <n v="26"/>
    <n v="51912"/>
    <n v="242.46890832494077"/>
    <n v="0.2608695652173913"/>
    <n v="63.252758693462809"/>
    <n v="1996.6153846153845"/>
    <x v="3"/>
    <x v="0"/>
  </r>
  <r>
    <x v="363"/>
    <n v="32985.294796426198"/>
    <n v="96"/>
    <n v="192260"/>
    <n v="343.59682079610621"/>
    <n v="0.2608695652173913"/>
    <n v="89.633953251158147"/>
    <n v="2002.7083333333333"/>
    <x v="3"/>
    <x v="0"/>
  </r>
  <r>
    <x v="364"/>
    <n v="38942.858990054301"/>
    <n v="131"/>
    <n v="262311"/>
    <n v="297.27373274850612"/>
    <n v="0.2608695652173913"/>
    <n v="77.54966941265377"/>
    <n v="2002.3740458015268"/>
    <x v="3"/>
    <x v="0"/>
  </r>
  <r>
    <x v="365"/>
    <n v="20753.4793373713"/>
    <n v="93"/>
    <n v="185811"/>
    <n v="223.1556917996914"/>
    <n v="0.2608695652173913"/>
    <n v="58.214528295571668"/>
    <n v="1997.9677419354839"/>
    <x v="3"/>
    <x v="0"/>
  </r>
  <r>
    <x v="366"/>
    <n v="44594.379556056803"/>
    <n v="196"/>
    <n v="391337"/>
    <n v="227.52234467375919"/>
    <n v="0.2608695652173913"/>
    <n v="59.353655132285006"/>
    <n v="1996.6173469387754"/>
    <x v="3"/>
    <x v="0"/>
  </r>
  <r>
    <x v="367"/>
    <n v="449.82452389859799"/>
    <n v="2"/>
    <n v="3979"/>
    <n v="224.91226194929899"/>
    <n v="0.2608695652173913"/>
    <n v="58.672763986773646"/>
    <n v="1989.5"/>
    <x v="3"/>
    <x v="0"/>
  </r>
  <r>
    <x v="368"/>
    <n v="6580.7711885653698"/>
    <n v="32"/>
    <n v="63915"/>
    <n v="205.64909964266781"/>
    <n v="0.2608695652173913"/>
    <n v="53.647591211130731"/>
    <n v="1997.34375"/>
    <x v="3"/>
    <x v="0"/>
  </r>
  <r>
    <x v="369"/>
    <n v="36093.760205400802"/>
    <n v="182"/>
    <n v="363623"/>
    <n v="198.31736376593847"/>
    <n v="0.2608695652173913"/>
    <n v="51.734964460679599"/>
    <n v="1997.9285714285713"/>
    <x v="3"/>
    <x v="0"/>
  </r>
  <r>
    <x v="370"/>
    <n v="8338.0916737980497"/>
    <n v="43"/>
    <n v="85968"/>
    <n v="193.9091086929779"/>
    <n v="0.2608695652173913"/>
    <n v="50.584984876429012"/>
    <n v="1999.2558139534883"/>
    <x v="3"/>
    <x v="0"/>
  </r>
  <r>
    <x v="371"/>
    <n v="150.15015015015001"/>
    <n v="1"/>
    <n v="1991"/>
    <n v="150.15015015015001"/>
    <n v="0.2608695652173913"/>
    <n v="39.169604386995651"/>
    <n v="1991"/>
    <x v="3"/>
    <x v="0"/>
  </r>
  <r>
    <x v="372"/>
    <n v="17759.839931175899"/>
    <n v="84"/>
    <n v="167661"/>
    <n v="211.42666584733212"/>
    <n v="0.2608695652173913"/>
    <n v="55.1547823949562"/>
    <n v="1995.9642857142858"/>
    <x v="3"/>
    <x v="0"/>
  </r>
  <r>
    <x v="373"/>
    <n v="2345.6832067098298"/>
    <n v="8"/>
    <n v="16022"/>
    <n v="293.21040083872873"/>
    <n v="0.2608695652173913"/>
    <n v="76.489669784016186"/>
    <n v="2002.75"/>
    <x v="3"/>
    <x v="0"/>
  </r>
  <r>
    <x v="374"/>
    <n v="13641.6525238963"/>
    <n v="63"/>
    <n v="125752"/>
    <n v="216.53416704597302"/>
    <n v="0.2608695652173913"/>
    <n v="56.487174011992963"/>
    <n v="1996.063492063492"/>
    <x v="3"/>
    <x v="0"/>
  </r>
  <r>
    <x v="375"/>
    <n v="463.71629461499703"/>
    <n v="2"/>
    <n v="3985"/>
    <n v="231.85814730749851"/>
    <n v="0.2608695652173913"/>
    <n v="60.484734080217002"/>
    <n v="1992.5"/>
    <x v="3"/>
    <x v="0"/>
  </r>
  <r>
    <x v="376"/>
    <n v="8120.1857586145397"/>
    <n v="28"/>
    <n v="55940"/>
    <n v="290.00663423623354"/>
    <n v="0.2608695652173913"/>
    <n v="75.653904583365275"/>
    <n v="1997.8571428571429"/>
    <x v="3"/>
    <x v="0"/>
  </r>
  <r>
    <x v="377"/>
    <n v="81189.321295280897"/>
    <n v="225"/>
    <n v="451097"/>
    <n v="360.84142797902621"/>
    <n v="0.2608695652173913"/>
    <n v="94.132546429311176"/>
    <n v="2004.8755555555556"/>
    <x v="3"/>
    <x v="0"/>
  </r>
  <r>
    <x v="378"/>
    <n v="98057.713508600005"/>
    <n v="279"/>
    <n v="559358"/>
    <n v="351.46133874050179"/>
    <n v="0.2608695652173913"/>
    <n v="91.685566627956987"/>
    <n v="2004.8673835125448"/>
    <x v="3"/>
    <x v="0"/>
  </r>
  <r>
    <x v="379"/>
    <n v="18680.2895800648"/>
    <n v="70"/>
    <n v="139885"/>
    <n v="266.86127971521142"/>
    <n v="0.2608695652173913"/>
    <n v="69.615986012663853"/>
    <n v="1998.3571428571429"/>
    <x v="3"/>
    <x v="0"/>
  </r>
  <r>
    <x v="380"/>
    <n v="21947.5227198229"/>
    <n v="56"/>
    <n v="112204"/>
    <n v="391.92004856826605"/>
    <n v="0.2608695652173913"/>
    <n v="102.24001266998245"/>
    <n v="2003.6428571428571"/>
    <x v="3"/>
    <x v="0"/>
  </r>
  <r>
    <x v="381"/>
    <n v="46982.986790187097"/>
    <n v="110"/>
    <n v="220013"/>
    <n v="427.1180617289736"/>
    <n v="0.2608695652173913"/>
    <n v="111.42210305973224"/>
    <n v="2000.1181818181817"/>
    <x v="3"/>
    <x v="0"/>
  </r>
  <r>
    <x v="382"/>
    <n v="10367.8108204618"/>
    <n v="42"/>
    <n v="83881"/>
    <n v="246.85263858242382"/>
    <n v="0.2608695652173913"/>
    <n v="64.396340499762729"/>
    <n v="1997.1666666666667"/>
    <x v="3"/>
    <x v="0"/>
  </r>
  <r>
    <x v="383"/>
    <n v="27557.359265083101"/>
    <n v="108"/>
    <n v="215625"/>
    <n v="255.16073393595465"/>
    <n v="0.2608695652173913"/>
    <n v="66.563669722422958"/>
    <n v="1996.5277777777778"/>
    <x v="3"/>
    <x v="0"/>
  </r>
  <r>
    <x v="384"/>
    <n v="7356.0679925589402"/>
    <n v="25"/>
    <n v="50072"/>
    <n v="294.24271970235759"/>
    <n v="0.2608695652173913"/>
    <n v="76.758970357136761"/>
    <n v="2002.88"/>
    <x v="3"/>
    <x v="0"/>
  </r>
  <r>
    <x v="385"/>
    <n v="68874.391746567897"/>
    <n v="217"/>
    <n v="433775"/>
    <n v="317.39351035284744"/>
    <n v="0.2608695652173913"/>
    <n v="82.798307048568901"/>
    <n v="1998.963133640553"/>
    <x v="3"/>
    <x v="0"/>
  </r>
  <r>
    <x v="386"/>
    <n v="50405.310342406599"/>
    <n v="186"/>
    <n v="372258"/>
    <n v="270.99629216347637"/>
    <n v="0.2608695652173913"/>
    <n v="70.69468491221123"/>
    <n v="2001.3870967741937"/>
    <x v="3"/>
    <x v="0"/>
  </r>
  <r>
    <x v="387"/>
    <n v="34480.197681813101"/>
    <n v="129"/>
    <n v="257939"/>
    <n v="267.28835412258218"/>
    <n v="0.2608695652173913"/>
    <n v="69.727396727630136"/>
    <n v="1999.5271317829458"/>
    <x v="3"/>
    <x v="0"/>
  </r>
  <r>
    <x v="388"/>
    <n v="40813.328983666099"/>
    <n v="148"/>
    <n v="295176"/>
    <n v="275.76573637612228"/>
    <n v="0.2608695652173913"/>
    <n v="71.938887750292764"/>
    <n v="1994.4324324324325"/>
    <x v="3"/>
    <x v="0"/>
  </r>
  <r>
    <x v="389"/>
    <n v="21427.487410691301"/>
    <n v="71"/>
    <n v="142032"/>
    <n v="301.79559733368029"/>
    <n v="0.2608695652173913"/>
    <n v="78.72928626096008"/>
    <n v="2000.4507042253522"/>
    <x v="3"/>
    <x v="0"/>
  </r>
  <r>
    <x v="390"/>
    <n v="38142.242670384003"/>
    <n v="127"/>
    <n v="254138"/>
    <n v="300.33261945184256"/>
    <n v="0.2608695652173913"/>
    <n v="78.347639857002406"/>
    <n v="2001.0866141732283"/>
    <x v="3"/>
    <x v="0"/>
  </r>
  <r>
    <x v="391"/>
    <n v="1290.9749260681699"/>
    <n v="5"/>
    <n v="10025"/>
    <n v="258.19498521363397"/>
    <n v="0.2608695652173913"/>
    <n v="67.355213533991474"/>
    <n v="2005"/>
    <x v="3"/>
    <x v="0"/>
  </r>
  <r>
    <x v="392"/>
    <n v="22126.1961652645"/>
    <n v="77"/>
    <n v="154085"/>
    <n v="287.35319695148701"/>
    <n v="0.2608695652173913"/>
    <n v="74.961703552561829"/>
    <n v="2001.1038961038962"/>
    <x v="3"/>
    <x v="0"/>
  </r>
  <r>
    <x v="393"/>
    <m/>
    <m/>
    <m/>
    <m/>
    <n v="0.2608695652173913"/>
    <n v="0"/>
    <m/>
    <x v="3"/>
    <x v="1"/>
  </r>
  <r>
    <x v="394"/>
    <n v="12699.391487593501"/>
    <n v="41"/>
    <n v="82142"/>
    <n v="309.74125579496342"/>
    <n v="0.2608695652173913"/>
    <n v="80.802066729120895"/>
    <n v="2003.4634146341464"/>
    <x v="3"/>
    <x v="0"/>
  </r>
  <r>
    <x v="395"/>
    <n v="30466.5001111622"/>
    <n v="113"/>
    <n v="225957"/>
    <n v="269.61504523152388"/>
    <n v="0.2608695652173913"/>
    <n v="70.334359625614923"/>
    <n v="1999.6194690265486"/>
    <x v="3"/>
    <x v="0"/>
  </r>
  <r>
    <x v="396"/>
    <n v="183192.931157682"/>
    <n v="510"/>
    <n v="1020553"/>
    <n v="359.20182579937648"/>
    <n v="0.2608695652173913"/>
    <n v="93.704824121576465"/>
    <n v="2001.0843137254901"/>
    <x v="3"/>
    <x v="0"/>
  </r>
  <r>
    <x v="397"/>
    <n v="11289.288495889499"/>
    <n v="40"/>
    <n v="79852"/>
    <n v="282.2322123972375"/>
    <n v="0.2608695652173913"/>
    <n v="73.625794538409778"/>
    <n v="1996.3"/>
    <x v="3"/>
    <x v="0"/>
  </r>
  <r>
    <x v="398"/>
    <n v="4333.4310913379904"/>
    <n v="15"/>
    <n v="29989"/>
    <n v="288.89540608919935"/>
    <n v="0.2608695652173913"/>
    <n v="75.36401897979114"/>
    <n v="1999.2666666666667"/>
    <x v="3"/>
    <x v="0"/>
  </r>
  <r>
    <x v="399"/>
    <n v="35454.158772991701"/>
    <n v="124"/>
    <n v="247685"/>
    <n v="285.92063526606211"/>
    <n v="0.2608695652173913"/>
    <n v="74.587991808537936"/>
    <n v="1997.4596774193549"/>
    <x v="3"/>
    <x v="0"/>
  </r>
  <r>
    <x v="400"/>
    <n v="40763.127680005011"/>
    <n v="131"/>
    <n v="262342"/>
    <n v="311.16891358782453"/>
    <n v="0.2608695652173913"/>
    <n v="81.174499196823788"/>
    <n v="2002.6106870229007"/>
    <x v="3"/>
    <x v="0"/>
  </r>
  <r>
    <x v="401"/>
    <n v="8521.8125785931697"/>
    <n v="54"/>
    <n v="107637"/>
    <n v="157.81134404802165"/>
    <n v="0.2608695652173913"/>
    <n v="41.168176708179558"/>
    <n v="1993.2777777777778"/>
    <x v="3"/>
    <x v="0"/>
  </r>
  <r>
    <x v="402"/>
    <n v="37098.908503226099"/>
    <n v="176"/>
    <n v="351871"/>
    <n v="210.78925285923921"/>
    <n v="0.2608695652173913"/>
    <n v="54.988500745888487"/>
    <n v="1999.2670454545455"/>
    <x v="3"/>
    <x v="0"/>
  </r>
  <r>
    <x v="403"/>
    <n v="24532.889677127001"/>
    <n v="119"/>
    <n v="237067"/>
    <n v="206.15873678257984"/>
    <n v="0.2608695652173913"/>
    <n v="53.780540030238214"/>
    <n v="1992.1596638655462"/>
    <x v="3"/>
    <x v="0"/>
  </r>
  <r>
    <x v="404"/>
    <n v="8383.1017017384893"/>
    <n v="36"/>
    <n v="71969"/>
    <n v="232.86393615940247"/>
    <n v="0.2608695652173913"/>
    <n v="60.74711378071369"/>
    <n v="1999.1388888888889"/>
    <x v="3"/>
    <x v="0"/>
  </r>
  <r>
    <x v="405"/>
    <n v="20873.6935472367"/>
    <n v="91"/>
    <n v="181675"/>
    <n v="229.38124777183188"/>
    <n v="0.2608695652173913"/>
    <n v="59.838586375260491"/>
    <n v="1996.4285714285713"/>
    <x v="3"/>
    <x v="0"/>
  </r>
  <r>
    <x v="406"/>
    <n v="103220.59090085499"/>
    <n v="410"/>
    <n v="820793"/>
    <n v="251.75753878257316"/>
    <n v="0.2608695652173913"/>
    <n v="65.675879682410383"/>
    <n v="2001.9341463414635"/>
    <x v="3"/>
    <x v="0"/>
  </r>
  <r>
    <x v="407"/>
    <n v="62734.9333128695"/>
    <n v="281"/>
    <n v="562939"/>
    <n v="223.25599043725799"/>
    <n v="0.2608695652173913"/>
    <n v="58.240693157545564"/>
    <n v="2003.3416370106761"/>
    <x v="3"/>
    <x v="0"/>
  </r>
  <r>
    <x v="408"/>
    <n v="23823.925566869701"/>
    <n v="95"/>
    <n v="190159"/>
    <n v="250.77816386178631"/>
    <n v="0.2608695652173913"/>
    <n v="65.420390572639903"/>
    <n v="2001.6736842105263"/>
    <x v="3"/>
    <x v="0"/>
  </r>
  <r>
    <x v="409"/>
    <n v="48353.626616883797"/>
    <n v="214"/>
    <n v="428370"/>
    <n v="225.95152624712054"/>
    <n v="0.2608695652173913"/>
    <n v="58.943876412292312"/>
    <n v="2001.7289719626169"/>
    <x v="3"/>
    <x v="0"/>
  </r>
  <r>
    <x v="410"/>
    <n v="32063.664313343201"/>
    <n v="153"/>
    <n v="305933"/>
    <n v="209.5664334205438"/>
    <n v="0.2608695652173913"/>
    <n v="54.669504370576639"/>
    <n v="1999.562091503268"/>
    <x v="3"/>
    <x v="0"/>
  </r>
  <r>
    <x v="411"/>
    <n v="103139.60494356501"/>
    <n v="423"/>
    <n v="847157"/>
    <n v="243.82885329447993"/>
    <n v="0.2608695652173913"/>
    <n v="63.607526946386066"/>
    <n v="2002.7352245862885"/>
    <x v="3"/>
    <x v="0"/>
  </r>
  <r>
    <x v="412"/>
    <n v="118004.282974488"/>
    <n v="532"/>
    <n v="1065047"/>
    <n v="221.81256198212031"/>
    <n v="0.2608695652173913"/>
    <n v="57.864146604031383"/>
    <n v="2001.968045112782"/>
    <x v="3"/>
    <x v="0"/>
  </r>
  <r>
    <x v="413"/>
    <n v="33597.524998663903"/>
    <n v="65"/>
    <n v="130702"/>
    <n v="516.88499997944461"/>
    <n v="0.2608695652173913"/>
    <n v="134.83956521202902"/>
    <n v="2010.8"/>
    <x v="3"/>
    <x v="0"/>
  </r>
  <r>
    <x v="414"/>
    <n v="3137.7624214031198"/>
    <n v="11"/>
    <n v="21984"/>
    <n v="285.25112921846545"/>
    <n v="0.2608695652173913"/>
    <n v="74.41333805699098"/>
    <n v="1998.5454545454545"/>
    <x v="3"/>
    <x v="0"/>
  </r>
  <r>
    <x v="415"/>
    <n v="7514.3701124176796"/>
    <n v="28"/>
    <n v="56049"/>
    <n v="268.37036115777425"/>
    <n v="0.2608695652173913"/>
    <n v="70.009659432462854"/>
    <n v="2001.75"/>
    <x v="3"/>
    <x v="0"/>
  </r>
  <r>
    <x v="416"/>
    <n v="931.20692677651402"/>
    <n v="4"/>
    <n v="7996"/>
    <n v="232.80173169412851"/>
    <n v="0.2608695652173913"/>
    <n v="60.730886528903085"/>
    <n v="1999"/>
    <x v="3"/>
    <x v="0"/>
  </r>
  <r>
    <x v="417"/>
    <n v="31637.719398217399"/>
    <n v="91"/>
    <n v="182319"/>
    <n v="347.66724613425714"/>
    <n v="0.2608695652173913"/>
    <n v="90.695803339371423"/>
    <n v="2003.5054945054944"/>
    <x v="3"/>
    <x v="0"/>
  </r>
  <r>
    <x v="418"/>
    <n v="94807.378938138296"/>
    <n v="313"/>
    <n v="626831"/>
    <n v="302.89897424325335"/>
    <n v="0.2608695652173913"/>
    <n v="79.0171237156313"/>
    <n v="2002.6549520766773"/>
    <x v="3"/>
    <x v="0"/>
  </r>
  <r>
    <x v="419"/>
    <n v="34768.657462583098"/>
    <n v="99"/>
    <n v="198683"/>
    <n v="351.19856022811211"/>
    <n v="0.2608695652173913"/>
    <n v="91.617015711681418"/>
    <n v="2006.8989898989898"/>
    <x v="3"/>
    <x v="0"/>
  </r>
  <r>
    <x v="420"/>
    <n v="46538.515687283099"/>
    <n v="143"/>
    <n v="286401"/>
    <n v="325.44416564533634"/>
    <n v="0.2608695652173913"/>
    <n v="84.898477994435567"/>
    <n v="2002.8041958041958"/>
    <x v="3"/>
    <x v="0"/>
  </r>
  <r>
    <x v="421"/>
    <n v="22202.498459861999"/>
    <n v="100"/>
    <n v="199337"/>
    <n v="222.02498459861999"/>
    <n v="0.2608695652173913"/>
    <n v="57.91956119964"/>
    <n v="1993.37"/>
    <x v="3"/>
    <x v="0"/>
  </r>
  <r>
    <x v="0"/>
    <n v="648.85496183206101"/>
    <n v="1"/>
    <n v="2012"/>
    <n v="648.85496183206101"/>
    <n v="1.0434782608695652"/>
    <n v="677.06604712910712"/>
    <n v="2012"/>
    <x v="4"/>
    <x v="0"/>
  </r>
  <r>
    <x v="1"/>
    <n v="152709.876172449"/>
    <n v="327"/>
    <n v="656798"/>
    <n v="467.00267942644956"/>
    <n v="1.0434782608695652"/>
    <n v="487.30714374933865"/>
    <n v="2008.5565749235475"/>
    <x v="4"/>
    <x v="0"/>
  </r>
  <r>
    <x v="2"/>
    <n v="92824.2924822122"/>
    <n v="219"/>
    <n v="439236"/>
    <n v="423.85521681375434"/>
    <n v="1.0434782608695652"/>
    <n v="442.28370450130888"/>
    <n v="2005.6438356164383"/>
    <x v="4"/>
    <x v="0"/>
  </r>
  <r>
    <x v="3"/>
    <n v="5945.22736394395"/>
    <n v="27"/>
    <n v="53984"/>
    <n v="220.19360607199815"/>
    <n v="1.0434782608695652"/>
    <n v="229.76724111860676"/>
    <n v="1999.4074074074074"/>
    <x v="4"/>
    <x v="0"/>
  </r>
  <r>
    <x v="4"/>
    <n v="10455.214505411799"/>
    <n v="37"/>
    <n v="74077"/>
    <n v="282.57336501112968"/>
    <n v="1.0434782608695652"/>
    <n v="294.85916348987445"/>
    <n v="2002.081081081081"/>
    <x v="4"/>
    <x v="0"/>
  </r>
  <r>
    <x v="5"/>
    <n v="21619.1612068207"/>
    <n v="70"/>
    <n v="140030"/>
    <n v="308.84516009743857"/>
    <n v="1.0434782608695652"/>
    <n v="322.27321053645761"/>
    <n v="2000.4285714285713"/>
    <x v="4"/>
    <x v="0"/>
  </r>
  <r>
    <x v="6"/>
    <m/>
    <m/>
    <m/>
    <m/>
    <n v="1.0434782608695652"/>
    <n v="0"/>
    <m/>
    <x v="4"/>
    <x v="1"/>
  </r>
  <r>
    <x v="7"/>
    <m/>
    <m/>
    <m/>
    <m/>
    <n v="1.0434782608695652"/>
    <n v="0"/>
    <m/>
    <x v="4"/>
    <x v="1"/>
  </r>
  <r>
    <x v="8"/>
    <n v="12168.3217799593"/>
    <n v="36"/>
    <n v="71950"/>
    <n v="338.00893833220277"/>
    <n v="1.0434782608695652"/>
    <n v="352.70497912925504"/>
    <n v="1998.6111111111111"/>
    <x v="4"/>
    <x v="0"/>
  </r>
  <r>
    <x v="9"/>
    <n v="60832.411161818403"/>
    <n v="262"/>
    <n v="524222"/>
    <n v="232.18477542678781"/>
    <n v="1.0434782608695652"/>
    <n v="242.27976566273509"/>
    <n v="2000.8473282442749"/>
    <x v="4"/>
    <x v="0"/>
  </r>
  <r>
    <x v="10"/>
    <n v="93049.458826633301"/>
    <n v="329"/>
    <n v="659177"/>
    <n v="282.82510281651457"/>
    <n v="1.0434782608695652"/>
    <n v="295.12184641723258"/>
    <n v="2003.5775075987842"/>
    <x v="4"/>
    <x v="0"/>
  </r>
  <r>
    <x v="11"/>
    <m/>
    <m/>
    <m/>
    <m/>
    <n v="1.0434782608695652"/>
    <n v="0"/>
    <m/>
    <x v="4"/>
    <x v="1"/>
  </r>
  <r>
    <x v="12"/>
    <n v="28598.822423947498"/>
    <n v="125"/>
    <n v="249731"/>
    <n v="228.79057939158"/>
    <n v="1.0434782608695652"/>
    <n v="238.73799588686609"/>
    <n v="1997.848"/>
    <x v="4"/>
    <x v="0"/>
  </r>
  <r>
    <x v="13"/>
    <n v="27755.899450995199"/>
    <n v="115"/>
    <n v="230146"/>
    <n v="241.35564739995826"/>
    <n v="1.0434782608695652"/>
    <n v="251.84937119995644"/>
    <n v="2001.2695652173913"/>
    <x v="4"/>
    <x v="0"/>
  </r>
  <r>
    <x v="14"/>
    <n v="26513.0055041345"/>
    <n v="111"/>
    <n v="222154"/>
    <n v="238.85590544265315"/>
    <n v="1.0434782608695652"/>
    <n v="249.24094480972502"/>
    <n v="2001.3873873873874"/>
    <x v="4"/>
    <x v="0"/>
  </r>
  <r>
    <x v="15"/>
    <n v="3081.2913223722899"/>
    <n v="8"/>
    <n v="16070"/>
    <n v="385.16141529653623"/>
    <n v="1.0434782608695652"/>
    <n v="401.90756378768998"/>
    <n v="2008.75"/>
    <x v="4"/>
    <x v="0"/>
  </r>
  <r>
    <x v="16"/>
    <n v="14908.007378419999"/>
    <n v="40"/>
    <n v="79740"/>
    <n v="372.7001844605"/>
    <n v="1.0434782608695652"/>
    <n v="388.90454030660868"/>
    <n v="1993.5"/>
    <x v="4"/>
    <x v="0"/>
  </r>
  <r>
    <x v="17"/>
    <n v="92598.944838901094"/>
    <n v="206"/>
    <n v="412086"/>
    <n v="449.50944096553928"/>
    <n v="1.0434782608695652"/>
    <n v="469.05332970317141"/>
    <n v="2000.4174757281553"/>
    <x v="4"/>
    <x v="0"/>
  </r>
  <r>
    <x v="18"/>
    <n v="23786.155078785901"/>
    <n v="77"/>
    <n v="153840"/>
    <n v="308.91110491929743"/>
    <n v="1.0434782608695652"/>
    <n v="322.34202252448426"/>
    <n v="1997.922077922078"/>
    <x v="4"/>
    <x v="0"/>
  </r>
  <r>
    <x v="19"/>
    <n v="9105.6612261041992"/>
    <n v="32"/>
    <n v="63999"/>
    <n v="284.55191331575622"/>
    <n v="1.0434782608695652"/>
    <n v="296.92373563383256"/>
    <n v="1999.96875"/>
    <x v="4"/>
    <x v="0"/>
  </r>
  <r>
    <x v="20"/>
    <n v="4876.6633548755399"/>
    <n v="21"/>
    <n v="41705"/>
    <n v="232.22206451788284"/>
    <n v="1.0434782608695652"/>
    <n v="242.31867601866034"/>
    <n v="1985.952380952381"/>
    <x v="4"/>
    <x v="0"/>
  </r>
  <r>
    <x v="21"/>
    <n v="8032.1864648046603"/>
    <n v="34"/>
    <n v="67532"/>
    <n v="236.24077837660766"/>
    <n v="1.0434782608695652"/>
    <n v="246.51211656689495"/>
    <n v="1986.2352941176471"/>
    <x v="4"/>
    <x v="0"/>
  </r>
  <r>
    <x v="22"/>
    <n v="7849.6038144564"/>
    <n v="35"/>
    <n v="69927"/>
    <n v="224.27439469875429"/>
    <n v="1.0434782608695652"/>
    <n v="234.02545533783055"/>
    <n v="1997.9142857142858"/>
    <x v="4"/>
    <x v="0"/>
  </r>
  <r>
    <x v="23"/>
    <n v="18745.750766048099"/>
    <n v="70"/>
    <n v="140047"/>
    <n v="267.79643951497286"/>
    <n v="1.0434782608695652"/>
    <n v="279.43976297214556"/>
    <n v="2000.6714285714286"/>
    <x v="4"/>
    <x v="0"/>
  </r>
  <r>
    <x v="24"/>
    <n v="52416.185156983498"/>
    <n v="170"/>
    <n v="339510"/>
    <n v="308.33050092343234"/>
    <n v="1.0434782608695652"/>
    <n v="321.73617487662506"/>
    <n v="1997.1176470588234"/>
    <x v="4"/>
    <x v="0"/>
  </r>
  <r>
    <x v="25"/>
    <n v="75708.031612315797"/>
    <n v="236"/>
    <n v="473061"/>
    <n v="320.79674411998218"/>
    <n v="1.0434782608695652"/>
    <n v="334.74442864693793"/>
    <n v="2004.4957627118645"/>
    <x v="4"/>
    <x v="0"/>
  </r>
  <r>
    <x v="26"/>
    <n v="26312.5355188947"/>
    <n v="90"/>
    <n v="180428"/>
    <n v="292.36150576549664"/>
    <n v="1.0434782608695652"/>
    <n v="305.07287558138779"/>
    <n v="2004.7555555555555"/>
    <x v="4"/>
    <x v="0"/>
  </r>
  <r>
    <x v="27"/>
    <n v="49666.474399463797"/>
    <n v="177"/>
    <n v="355104"/>
    <n v="280.60155027945649"/>
    <n v="1.0434782608695652"/>
    <n v="292.80161768291111"/>
    <n v="2006.2372881355932"/>
    <x v="4"/>
    <x v="0"/>
  </r>
  <r>
    <x v="28"/>
    <n v="26423.579409303798"/>
    <n v="69"/>
    <n v="137959"/>
    <n v="382.9504262217942"/>
    <n v="1.0434782608695652"/>
    <n v="399.60044475317653"/>
    <n v="1999.4057971014493"/>
    <x v="4"/>
    <x v="0"/>
  </r>
  <r>
    <x v="29"/>
    <n v="6982.57285067473"/>
    <n v="16"/>
    <n v="32205"/>
    <n v="436.41080316717063"/>
    <n v="1.0434782608695652"/>
    <n v="455.38518591356933"/>
    <n v="2012.8125"/>
    <x v="4"/>
    <x v="0"/>
  </r>
  <r>
    <x v="30"/>
    <n v="17158.597403048501"/>
    <n v="73"/>
    <n v="145922"/>
    <n v="235.04927949381508"/>
    <n v="1.0434782608695652"/>
    <n v="245.26881338485052"/>
    <n v="1998.9315068493152"/>
    <x v="4"/>
    <x v="0"/>
  </r>
  <r>
    <x v="31"/>
    <n v="243.90243902438999"/>
    <n v="1"/>
    <n v="1987"/>
    <n v="243.90243902438999"/>
    <n v="1.0434782608695652"/>
    <n v="254.50689289501562"/>
    <n v="1987"/>
    <x v="4"/>
    <x v="0"/>
  </r>
  <r>
    <x v="32"/>
    <n v="28880.919347376799"/>
    <n v="84"/>
    <n v="168515"/>
    <n v="343.82046842115238"/>
    <n v="1.0434782608695652"/>
    <n v="358.76918443946334"/>
    <n v="2006.1309523809523"/>
    <x v="4"/>
    <x v="0"/>
  </r>
  <r>
    <x v="33"/>
    <n v="20085.314893962699"/>
    <n v="85"/>
    <n v="169522"/>
    <n v="236.29782228191411"/>
    <n v="1.0434782608695652"/>
    <n v="246.57164064199733"/>
    <n v="1994.3764705882354"/>
    <x v="4"/>
    <x v="0"/>
  </r>
  <r>
    <x v="34"/>
    <n v="17121.529833486198"/>
    <n v="69"/>
    <n v="137746"/>
    <n v="248.13811352878548"/>
    <n v="1.0434782608695652"/>
    <n v="258.92672716047178"/>
    <n v="1996.3188405797102"/>
    <x v="4"/>
    <x v="0"/>
  </r>
  <r>
    <x v="35"/>
    <n v="6042.38262007499"/>
    <n v="22"/>
    <n v="43992"/>
    <n v="274.65375545795411"/>
    <n v="1.0434782608695652"/>
    <n v="286.59522308656079"/>
    <n v="1999.6363636363637"/>
    <x v="4"/>
    <x v="0"/>
  </r>
  <r>
    <x v="36"/>
    <n v="67953.827460555898"/>
    <n v="254"/>
    <n v="508735"/>
    <n v="267.53475378171612"/>
    <n v="1.0434782608695652"/>
    <n v="279.16669959831245"/>
    <n v="2002.8937007874015"/>
    <x v="4"/>
    <x v="0"/>
  </r>
  <r>
    <x v="37"/>
    <n v="109871.21356804299"/>
    <n v="256"/>
    <n v="513618"/>
    <n v="429.18442800016794"/>
    <n v="1.0434782608695652"/>
    <n v="447.84462052191435"/>
    <n v="2006.3203125"/>
    <x v="4"/>
    <x v="0"/>
  </r>
  <r>
    <x v="38"/>
    <n v="74031.843568488999"/>
    <n v="203"/>
    <n v="406540"/>
    <n v="364.68888457383741"/>
    <n v="1.0434782608695652"/>
    <n v="380.54492303356949"/>
    <n v="2002.6600985221676"/>
    <x v="4"/>
    <x v="0"/>
  </r>
  <r>
    <x v="39"/>
    <n v="63763.583672891204"/>
    <n v="176"/>
    <n v="352331"/>
    <n v="362.29308905051818"/>
    <n v="1.0434782608695652"/>
    <n v="378.04496248749723"/>
    <n v="2001.8806818181818"/>
    <x v="4"/>
    <x v="0"/>
  </r>
  <r>
    <x v="40"/>
    <n v="41386.611367329802"/>
    <n v="114"/>
    <n v="228474"/>
    <n v="363.04045059061229"/>
    <n v="1.0434782608695652"/>
    <n v="378.82481800759541"/>
    <n v="2004.1578947368421"/>
    <x v="4"/>
    <x v="0"/>
  </r>
  <r>
    <x v="41"/>
    <n v="8318.4887749469308"/>
    <n v="30"/>
    <n v="59902"/>
    <n v="277.2829591648977"/>
    <n v="1.0434782608695652"/>
    <n v="289.3387399981541"/>
    <n v="1996.7333333333333"/>
    <x v="4"/>
    <x v="0"/>
  </r>
  <r>
    <x v="42"/>
    <n v="20961.494760461599"/>
    <n v="69"/>
    <n v="137938"/>
    <n v="303.78977913712464"/>
    <n v="1.0434782608695652"/>
    <n v="316.99803040395614"/>
    <n v="1999.1014492753623"/>
    <x v="4"/>
    <x v="0"/>
  </r>
  <r>
    <x v="43"/>
    <n v="3533.2950108558098"/>
    <n v="13"/>
    <n v="25930"/>
    <n v="271.79192391198535"/>
    <n v="1.0434782608695652"/>
    <n v="283.60896408207168"/>
    <n v="1994.6153846153845"/>
    <x v="4"/>
    <x v="0"/>
  </r>
  <r>
    <x v="44"/>
    <n v="198153.01882655101"/>
    <n v="429"/>
    <n v="861245"/>
    <n v="461.89514877983919"/>
    <n v="1.0434782608695652"/>
    <n v="481.97754655287565"/>
    <n v="2007.5641025641025"/>
    <x v="4"/>
    <x v="0"/>
  </r>
  <r>
    <x v="45"/>
    <n v="2755.200911289"/>
    <n v="12"/>
    <n v="23970"/>
    <n v="229.60007594075"/>
    <n v="1.0434782608695652"/>
    <n v="239.5826879381739"/>
    <n v="1997.5"/>
    <x v="4"/>
    <x v="0"/>
  </r>
  <r>
    <x v="46"/>
    <n v="12823.9585655715"/>
    <n v="63"/>
    <n v="125768"/>
    <n v="203.55489786621428"/>
    <n v="1.0434782608695652"/>
    <n v="212.40511081691923"/>
    <n v="1996.3174603174602"/>
    <x v="4"/>
    <x v="0"/>
  </r>
  <r>
    <x v="47"/>
    <n v="3141.5453846117398"/>
    <n v="6"/>
    <n v="12021"/>
    <n v="523.59089743529"/>
    <n v="1.0434782608695652"/>
    <n v="546.35571906291125"/>
    <n v="2003.5"/>
    <x v="4"/>
    <x v="0"/>
  </r>
  <r>
    <x v="48"/>
    <n v="35463.594376316702"/>
    <n v="150"/>
    <n v="299755"/>
    <n v="236.423962508778"/>
    <n v="1.0434782608695652"/>
    <n v="246.70326522655094"/>
    <n v="1998.3666666666666"/>
    <x v="4"/>
    <x v="0"/>
  </r>
  <r>
    <x v="49"/>
    <n v="3043.5641449011"/>
    <n v="17"/>
    <n v="33890"/>
    <n v="179.03318499418236"/>
    <n v="1.0434782608695652"/>
    <n v="186.81723651566855"/>
    <n v="1993.5294117647059"/>
    <x v="4"/>
    <x v="0"/>
  </r>
  <r>
    <x v="50"/>
    <n v="181.59230073905201"/>
    <n v="2"/>
    <n v="3942"/>
    <n v="90.796150369526003"/>
    <n v="1.0434782608695652"/>
    <n v="94.743809081244521"/>
    <n v="1971"/>
    <x v="4"/>
    <x v="0"/>
  </r>
  <r>
    <x v="51"/>
    <n v="15808.968795937"/>
    <n v="66"/>
    <n v="132084"/>
    <n v="239.52983024146971"/>
    <n v="1.0434782608695652"/>
    <n v="249.94417068675099"/>
    <n v="2001.2727272727273"/>
    <x v="4"/>
    <x v="0"/>
  </r>
  <r>
    <x v="52"/>
    <n v="15346.3455229181"/>
    <n v="56"/>
    <n v="111654"/>
    <n v="274.04188433782321"/>
    <n v="1.0434782608695652"/>
    <n v="285.95674887425031"/>
    <n v="1993.8214285714287"/>
    <x v="4"/>
    <x v="0"/>
  </r>
  <r>
    <x v="53"/>
    <n v="95080.533560848693"/>
    <n v="205"/>
    <n v="411580"/>
    <n v="463.80748078462778"/>
    <n v="1.0434782608695652"/>
    <n v="483.97302342743768"/>
    <n v="2007.7073170731708"/>
    <x v="4"/>
    <x v="0"/>
  </r>
  <r>
    <x v="54"/>
    <m/>
    <m/>
    <m/>
    <m/>
    <n v="1.0434782608695652"/>
    <n v="0"/>
    <m/>
    <x v="4"/>
    <x v="1"/>
  </r>
  <r>
    <x v="55"/>
    <n v="34423.726517090297"/>
    <n v="106"/>
    <n v="211795"/>
    <n v="324.75213695368205"/>
    <n v="1.0434782608695652"/>
    <n v="338.87179508210301"/>
    <n v="1998.066037735849"/>
    <x v="4"/>
    <x v="0"/>
  </r>
  <r>
    <x v="56"/>
    <n v="18346.2757150465"/>
    <n v="75"/>
    <n v="149617"/>
    <n v="244.61700953395334"/>
    <n v="1.0434782608695652"/>
    <n v="255.25253168760347"/>
    <n v="1994.8933333333334"/>
    <x v="4"/>
    <x v="0"/>
  </r>
  <r>
    <x v="57"/>
    <n v="69949.0426453166"/>
    <n v="262"/>
    <n v="524368"/>
    <n v="266.9810787989183"/>
    <n v="1.0434782608695652"/>
    <n v="278.5889517901756"/>
    <n v="2001.4045801526718"/>
    <x v="4"/>
    <x v="0"/>
  </r>
  <r>
    <x v="58"/>
    <n v="97643.163545323798"/>
    <n v="220"/>
    <n v="440486"/>
    <n v="443.83256156965365"/>
    <n v="1.0434782608695652"/>
    <n v="463.12962946398642"/>
    <n v="2002.2090909090909"/>
    <x v="4"/>
    <x v="0"/>
  </r>
  <r>
    <x v="59"/>
    <n v="93221.170869695998"/>
    <n v="185"/>
    <n v="370777"/>
    <n v="503.89822091727564"/>
    <n v="1.0434782608695652"/>
    <n v="525.80683921802677"/>
    <n v="2004.2"/>
    <x v="4"/>
    <x v="0"/>
  </r>
  <r>
    <x v="60"/>
    <n v="55126.990721499402"/>
    <n v="77"/>
    <n v="154777"/>
    <n v="715.93494443505722"/>
    <n v="1.0434782608695652"/>
    <n v="747.06255071484225"/>
    <n v="2010.090909090909"/>
    <x v="4"/>
    <x v="0"/>
  </r>
  <r>
    <x v="61"/>
    <n v="70631.015362340098"/>
    <n v="176"/>
    <n v="352722"/>
    <n v="401.3125872860233"/>
    <n v="1.0434782608695652"/>
    <n v="418.76096064628518"/>
    <n v="2004.1022727272727"/>
    <x v="4"/>
    <x v="0"/>
  </r>
  <r>
    <x v="62"/>
    <n v="1498.9758406103499"/>
    <n v="5"/>
    <n v="9983"/>
    <n v="299.79516812206998"/>
    <n v="1.0434782608695652"/>
    <n v="312.8297406491165"/>
    <n v="1996.6"/>
    <x v="4"/>
    <x v="0"/>
  </r>
  <r>
    <x v="63"/>
    <n v="2517.8200411891398"/>
    <n v="9"/>
    <n v="18038"/>
    <n v="279.75778235434888"/>
    <n v="1.0434782608695652"/>
    <n v="291.92116419584232"/>
    <n v="2004.2222222222222"/>
    <x v="4"/>
    <x v="0"/>
  </r>
  <r>
    <x v="64"/>
    <n v="35940.373770216698"/>
    <n v="62"/>
    <n v="124662"/>
    <n v="579.68344790672097"/>
    <n v="1.0434782608695652"/>
    <n v="604.88707607657841"/>
    <n v="2010.6774193548388"/>
    <x v="4"/>
    <x v="0"/>
  </r>
  <r>
    <x v="65"/>
    <n v="44177.790438094802"/>
    <n v="94"/>
    <n v="188728"/>
    <n v="469.97649402228512"/>
    <n v="1.0434782608695652"/>
    <n v="490.41025463194967"/>
    <n v="2007.7446808510638"/>
    <x v="4"/>
    <x v="0"/>
  </r>
  <r>
    <x v="66"/>
    <n v="3097.51317322964"/>
    <n v="14"/>
    <n v="27920"/>
    <n v="221.25094094497427"/>
    <n v="1.0434782608695652"/>
    <n v="230.87054707301664"/>
    <n v="1994.2857142857142"/>
    <x v="4"/>
    <x v="0"/>
  </r>
  <r>
    <x v="67"/>
    <n v="26607.715012044599"/>
    <n v="86"/>
    <n v="172152"/>
    <n v="309.39203502377438"/>
    <n v="1.0434782608695652"/>
    <n v="322.8438626335037"/>
    <n v="2001.7674418604652"/>
    <x v="4"/>
    <x v="0"/>
  </r>
  <r>
    <x v="68"/>
    <n v="23542.028875849599"/>
    <n v="71"/>
    <n v="142311"/>
    <n v="331.57787149083941"/>
    <n v="1.0434782608695652"/>
    <n v="345.99430068609331"/>
    <n v="2004.3802816901409"/>
    <x v="4"/>
    <x v="0"/>
  </r>
  <r>
    <x v="69"/>
    <n v="90190.285033221502"/>
    <n v="212"/>
    <n v="425049"/>
    <n v="425.42587279821464"/>
    <n v="1.0434782608695652"/>
    <n v="443.92264987639788"/>
    <n v="2004.9481132075471"/>
    <x v="4"/>
    <x v="0"/>
  </r>
  <r>
    <x v="70"/>
    <n v="111828.811398181"/>
    <n v="404"/>
    <n v="808443"/>
    <n v="276.8039886093589"/>
    <n v="1.0434782608695652"/>
    <n v="288.83894463585273"/>
    <n v="2001.0965346534654"/>
    <x v="4"/>
    <x v="0"/>
  </r>
  <r>
    <x v="71"/>
    <n v="6498.5980897291602"/>
    <n v="12"/>
    <n v="23950"/>
    <n v="541.54984081076338"/>
    <n v="1.0434782608695652"/>
    <n v="565.09548606340525"/>
    <n v="1995.8333333333333"/>
    <x v="4"/>
    <x v="0"/>
  </r>
  <r>
    <x v="72"/>
    <n v="49500.223415658402"/>
    <n v="129"/>
    <n v="257321"/>
    <n v="383.72266213688681"/>
    <n v="1.0434782608695652"/>
    <n v="400.4062561428384"/>
    <n v="1994.7364341085272"/>
    <x v="4"/>
    <x v="0"/>
  </r>
  <r>
    <x v="73"/>
    <n v="108882.260220942"/>
    <n v="222"/>
    <n v="444518"/>
    <n v="490.46063162586489"/>
    <n v="1.0434782608695652"/>
    <n v="511.78500691394595"/>
    <n v="2002.3333333333333"/>
    <x v="4"/>
    <x v="0"/>
  </r>
  <r>
    <x v="74"/>
    <n v="10838.8591642069"/>
    <n v="39"/>
    <n v="77856"/>
    <n v="277.91946574889488"/>
    <n v="1.0434782608695652"/>
    <n v="290.00292078145554"/>
    <n v="1996.3076923076924"/>
    <x v="4"/>
    <x v="0"/>
  </r>
  <r>
    <x v="75"/>
    <n v="3161.8837231795401"/>
    <n v="10"/>
    <n v="19986"/>
    <n v="316.18837231795402"/>
    <n v="1.0434782608695652"/>
    <n v="329.93569285351725"/>
    <n v="1998.6"/>
    <x v="4"/>
    <x v="0"/>
  </r>
  <r>
    <x v="76"/>
    <n v="36946.544656908998"/>
    <n v="74"/>
    <n v="148169"/>
    <n v="499.27763049877024"/>
    <n v="1.0434782608695652"/>
    <n v="520.98535356393415"/>
    <n v="2002.2837837837837"/>
    <x v="4"/>
    <x v="0"/>
  </r>
  <r>
    <x v="77"/>
    <n v="8639.4894355561592"/>
    <n v="21"/>
    <n v="41829"/>
    <n v="411.40425883600756"/>
    <n v="1.0434782608695652"/>
    <n v="429.29140052452959"/>
    <n v="1991.8571428571429"/>
    <x v="4"/>
    <x v="0"/>
  </r>
  <r>
    <x v="78"/>
    <n v="35123.1565188604"/>
    <n v="81"/>
    <n v="162800"/>
    <n v="433.61921628222717"/>
    <n v="1.0434782608695652"/>
    <n v="452.47222568580224"/>
    <n v="2009.8765432098764"/>
    <x v="4"/>
    <x v="0"/>
  </r>
  <r>
    <x v="79"/>
    <n v="27247.6154578434"/>
    <n v="137"/>
    <n v="273804"/>
    <n v="198.88770407184964"/>
    <n v="1.0434782608695652"/>
    <n v="207.53499555323441"/>
    <n v="1998.5693430656934"/>
    <x v="4"/>
    <x v="0"/>
  </r>
  <r>
    <x v="80"/>
    <n v="2791.0518944363098"/>
    <n v="12"/>
    <n v="24058"/>
    <n v="232.58765786969249"/>
    <n v="1.0434782608695652"/>
    <n v="242.70016473359215"/>
    <n v="2004.8333333333333"/>
    <x v="4"/>
    <x v="0"/>
  </r>
  <r>
    <x v="81"/>
    <n v="10022.3298271026"/>
    <n v="30"/>
    <n v="60128"/>
    <n v="334.07766090342"/>
    <n v="1.0434782608695652"/>
    <n v="348.60277659487303"/>
    <n v="2004.2666666666667"/>
    <x v="4"/>
    <x v="0"/>
  </r>
  <r>
    <x v="82"/>
    <n v="26048.7275090617"/>
    <n v="81"/>
    <n v="162497"/>
    <n v="321.58922850693455"/>
    <n v="1.0434782608695652"/>
    <n v="335.57136887680127"/>
    <n v="2006.1358024691358"/>
    <x v="4"/>
    <x v="0"/>
  </r>
  <r>
    <x v="83"/>
    <n v="23664.721957360402"/>
    <n v="82"/>
    <n v="164279"/>
    <n v="288.5941702117122"/>
    <n v="1.0434782608695652"/>
    <n v="301.14174282961272"/>
    <n v="2003.4024390243903"/>
    <x v="4"/>
    <x v="0"/>
  </r>
  <r>
    <x v="84"/>
    <n v="29100.679188550399"/>
    <n v="95"/>
    <n v="190377"/>
    <n v="306.32293882684633"/>
    <n v="1.0434782608695652"/>
    <n v="319.64132747149182"/>
    <n v="2003.9684210526316"/>
    <x v="4"/>
    <x v="0"/>
  </r>
  <r>
    <x v="85"/>
    <n v="14099.7231954812"/>
    <n v="53"/>
    <n v="106121"/>
    <n v="266.03251312228679"/>
    <n v="1.0434782608695652"/>
    <n v="277.59914412760361"/>
    <n v="2002.2830188679245"/>
    <x v="4"/>
    <x v="0"/>
  </r>
  <r>
    <x v="86"/>
    <n v="3957.68021959517"/>
    <n v="17"/>
    <n v="33852"/>
    <n v="232.80471879971589"/>
    <n v="1.0434782608695652"/>
    <n v="242.92666309535571"/>
    <n v="1991.2941176470588"/>
    <x v="4"/>
    <x v="0"/>
  </r>
  <r>
    <x v="87"/>
    <n v="8840.3129359323393"/>
    <n v="29"/>
    <n v="58281"/>
    <n v="304.83837710111516"/>
    <n v="1.0434782608695652"/>
    <n v="318.09221958377231"/>
    <n v="2009.6896551724137"/>
    <x v="4"/>
    <x v="0"/>
  </r>
  <r>
    <x v="88"/>
    <n v="38843.200328504303"/>
    <n v="101"/>
    <n v="202556"/>
    <n v="384.58614186637925"/>
    <n v="1.0434782608695652"/>
    <n v="401.30727846926527"/>
    <n v="2005.5049504950496"/>
    <x v="4"/>
    <x v="0"/>
  </r>
  <r>
    <x v="89"/>
    <n v="2857.9395746861301"/>
    <n v="8"/>
    <n v="15997"/>
    <n v="357.24244683576626"/>
    <n v="1.0434782608695652"/>
    <n v="372.77472713297345"/>
    <n v="1999.625"/>
    <x v="4"/>
    <x v="0"/>
  </r>
  <r>
    <x v="90"/>
    <m/>
    <m/>
    <m/>
    <m/>
    <n v="1.0434782608695652"/>
    <n v="0"/>
    <m/>
    <x v="4"/>
    <x v="1"/>
  </r>
  <r>
    <x v="91"/>
    <n v="79034.330053965896"/>
    <n v="189"/>
    <n v="379136"/>
    <n v="418.17105848659202"/>
    <n v="1.0434782608695652"/>
    <n v="436.35240885557425"/>
    <n v="2006.0105820105821"/>
    <x v="4"/>
    <x v="0"/>
  </r>
  <r>
    <x v="92"/>
    <n v="31632.331835311299"/>
    <n v="93"/>
    <n v="185953"/>
    <n v="340.13260037969138"/>
    <n v="1.0434782608695652"/>
    <n v="354.92097430924315"/>
    <n v="1999.494623655914"/>
    <x v="4"/>
    <x v="0"/>
  </r>
  <r>
    <x v="93"/>
    <n v="94583.127112907896"/>
    <n v="264"/>
    <n v="528895"/>
    <n v="358.26942088222688"/>
    <n v="1.0434782608695652"/>
    <n v="373.84635222493239"/>
    <n v="2003.3901515151515"/>
    <x v="4"/>
    <x v="0"/>
  </r>
  <r>
    <x v="94"/>
    <n v="2673.8121996684999"/>
    <n v="10"/>
    <n v="20039"/>
    <n v="267.38121996684998"/>
    <n v="1.0434782608695652"/>
    <n v="279.0064904001913"/>
    <n v="2003.9"/>
    <x v="4"/>
    <x v="0"/>
  </r>
  <r>
    <x v="95"/>
    <n v="52517.570342977502"/>
    <n v="65"/>
    <n v="130108"/>
    <n v="807.96262066119232"/>
    <n v="1.0434782608695652"/>
    <n v="843.09143025515721"/>
    <n v="2001.6615384615384"/>
    <x v="4"/>
    <x v="0"/>
  </r>
  <r>
    <x v="96"/>
    <n v="57471.6476267252"/>
    <n v="202"/>
    <n v="403784"/>
    <n v="284.51310706299603"/>
    <n v="1.0434782608695652"/>
    <n v="296.88324215269148"/>
    <n v="1998.9306930693069"/>
    <x v="4"/>
    <x v="0"/>
  </r>
  <r>
    <x v="97"/>
    <n v="61759.253428103002"/>
    <n v="217"/>
    <n v="433802"/>
    <n v="284.60485450738713"/>
    <n v="1.0434782608695652"/>
    <n v="296.97897861640394"/>
    <n v="1999.0875576036867"/>
    <x v="4"/>
    <x v="0"/>
  </r>
  <r>
    <x v="98"/>
    <n v="22858.053276730301"/>
    <n v="73"/>
    <n v="146479"/>
    <n v="313.12401748945621"/>
    <n v="1.0434782608695652"/>
    <n v="326.73810520638909"/>
    <n v="2006.5616438356165"/>
    <x v="4"/>
    <x v="0"/>
  </r>
  <r>
    <x v="99"/>
    <n v="19410.1188114781"/>
    <n v="80"/>
    <n v="159872"/>
    <n v="242.62648514347626"/>
    <n v="1.0434782608695652"/>
    <n v="253.17546275840999"/>
    <n v="1998.4"/>
    <x v="4"/>
    <x v="0"/>
  </r>
  <r>
    <x v="100"/>
    <n v="153391.56786381899"/>
    <n v="405"/>
    <n v="810945"/>
    <n v="378.7446120094296"/>
    <n v="1.0434782608695652"/>
    <n v="395.21176905331782"/>
    <n v="2002.3333333333333"/>
    <x v="4"/>
    <x v="0"/>
  </r>
  <r>
    <x v="101"/>
    <n v="83019.019743108802"/>
    <n v="253"/>
    <n v="505734"/>
    <n v="328.1384179569518"/>
    <n v="1.0434782608695652"/>
    <n v="342.40530569421054"/>
    <n v="1998.9486166007905"/>
    <x v="4"/>
    <x v="0"/>
  </r>
  <r>
    <x v="102"/>
    <n v="20159.672771662699"/>
    <n v="78"/>
    <n v="156293"/>
    <n v="258.45734322644483"/>
    <n v="1.0434782608695652"/>
    <n v="269.69461901889895"/>
    <n v="2003.7564102564102"/>
    <x v="4"/>
    <x v="0"/>
  </r>
  <r>
    <x v="103"/>
    <n v="28200.337767752499"/>
    <n v="77"/>
    <n v="154484"/>
    <n v="366.23815282795454"/>
    <n v="1.0434782608695652"/>
    <n v="382.16155077699602"/>
    <n v="2006.2857142857142"/>
    <x v="4"/>
    <x v="0"/>
  </r>
  <r>
    <x v="104"/>
    <n v="15258.129735628499"/>
    <n v="56"/>
    <n v="112075"/>
    <n v="272.46660242193747"/>
    <n v="1.0434782608695652"/>
    <n v="284.31297644028257"/>
    <n v="2001.3392857142858"/>
    <x v="4"/>
    <x v="0"/>
  </r>
  <r>
    <x v="105"/>
    <n v="18084.124578200899"/>
    <n v="62"/>
    <n v="124024"/>
    <n v="291.67942868065967"/>
    <n v="1.0434782608695652"/>
    <n v="304.36114297112312"/>
    <n v="2000.3870967741937"/>
    <x v="4"/>
    <x v="0"/>
  </r>
  <r>
    <x v="106"/>
    <n v="93585.3053204608"/>
    <n v="178"/>
    <n v="356816"/>
    <n v="525.76014224977973"/>
    <n v="1.0434782608695652"/>
    <n v="548.6192788693354"/>
    <n v="2004.5842696629213"/>
    <x v="4"/>
    <x v="0"/>
  </r>
  <r>
    <x v="107"/>
    <n v="21442.520323577501"/>
    <n v="69"/>
    <n v="138114"/>
    <n v="310.76116410981888"/>
    <n v="1.0434782608695652"/>
    <n v="324.27251907111537"/>
    <n v="2001.6521739130435"/>
    <x v="4"/>
    <x v="0"/>
  </r>
  <r>
    <x v="108"/>
    <n v="269.54177897574101"/>
    <n v="1"/>
    <n v="2002"/>
    <n v="269.54177897574101"/>
    <n v="1.0434782608695652"/>
    <n v="281.26098675729497"/>
    <n v="2002"/>
    <x v="4"/>
    <x v="0"/>
  </r>
  <r>
    <x v="109"/>
    <n v="32557.0393942929"/>
    <n v="75"/>
    <n v="150345"/>
    <n v="434.09385859057198"/>
    <n v="1.0434782608695652"/>
    <n v="452.96750461624902"/>
    <n v="2004.6"/>
    <x v="4"/>
    <x v="0"/>
  </r>
  <r>
    <x v="110"/>
    <n v="2362.3442208543102"/>
    <n v="9"/>
    <n v="17875"/>
    <n v="262.48269120603447"/>
    <n v="1.0434782608695652"/>
    <n v="273.89498212803596"/>
    <n v="1986.1111111111111"/>
    <x v="4"/>
    <x v="0"/>
  </r>
  <r>
    <x v="111"/>
    <n v="5865.9071350494996"/>
    <n v="17"/>
    <n v="33962"/>
    <n v="345.05336088526468"/>
    <n v="1.0434782608695652"/>
    <n v="360.05568092375444"/>
    <n v="1997.7647058823529"/>
    <x v="4"/>
    <x v="0"/>
  </r>
  <r>
    <x v="112"/>
    <n v="292451.03035316698"/>
    <n v="729"/>
    <n v="1462194"/>
    <n v="401.16739417444029"/>
    <n v="1.0434782608695652"/>
    <n v="418.60945479072029"/>
    <n v="2005.7530864197531"/>
    <x v="4"/>
    <x v="0"/>
  </r>
  <r>
    <x v="113"/>
    <n v="110936.799186566"/>
    <n v="342"/>
    <n v="685334"/>
    <n v="324.37660580867254"/>
    <n v="1.0434782608695652"/>
    <n v="338.47993649600613"/>
    <n v="2003.9005847953217"/>
    <x v="4"/>
    <x v="0"/>
  </r>
  <r>
    <x v="114"/>
    <n v="118690.656153838"/>
    <n v="388"/>
    <n v="777148"/>
    <n v="305.90375297380928"/>
    <n v="1.0434782608695652"/>
    <n v="319.20391614658359"/>
    <n v="2002.9587628865979"/>
    <x v="4"/>
    <x v="0"/>
  </r>
  <r>
    <x v="115"/>
    <m/>
    <m/>
    <m/>
    <m/>
    <n v="1.0434782608695652"/>
    <n v="0"/>
    <m/>
    <x v="4"/>
    <x v="1"/>
  </r>
  <r>
    <x v="116"/>
    <n v="787.06227593267704"/>
    <n v="4"/>
    <n v="7974"/>
    <n v="196.76556898316926"/>
    <n v="1.0434782608695652"/>
    <n v="205.32059372156792"/>
    <n v="1993.5"/>
    <x v="4"/>
    <x v="0"/>
  </r>
  <r>
    <x v="117"/>
    <n v="58924.063470966197"/>
    <n v="183"/>
    <n v="366804"/>
    <n v="321.98941787413224"/>
    <n v="1.0434782608695652"/>
    <n v="335.98895778170322"/>
    <n v="2004.3934426229507"/>
    <x v="4"/>
    <x v="0"/>
  </r>
  <r>
    <x v="118"/>
    <n v="25166.385246928199"/>
    <n v="70"/>
    <n v="140504"/>
    <n v="359.5197892418314"/>
    <n v="1.0434782608695652"/>
    <n v="375.15108442625882"/>
    <n v="2007.2"/>
    <x v="4"/>
    <x v="0"/>
  </r>
  <r>
    <x v="119"/>
    <m/>
    <m/>
    <m/>
    <m/>
    <n v="1.0434782608695652"/>
    <n v="0"/>
    <m/>
    <x v="4"/>
    <x v="1"/>
  </r>
  <r>
    <x v="120"/>
    <n v="108468.81366805"/>
    <n v="265"/>
    <n v="531160"/>
    <n v="409.31627799264152"/>
    <n v="1.0434782608695652"/>
    <n v="427.11263790536503"/>
    <n v="2004.3773584905659"/>
    <x v="4"/>
    <x v="0"/>
  </r>
  <r>
    <x v="121"/>
    <m/>
    <m/>
    <m/>
    <m/>
    <n v="1.0434782608695652"/>
    <n v="0"/>
    <m/>
    <x v="4"/>
    <x v="1"/>
  </r>
  <r>
    <x v="122"/>
    <n v="31636.5403353822"/>
    <n v="115"/>
    <n v="229893"/>
    <n v="275.10035074245394"/>
    <n v="1.0434782608695652"/>
    <n v="287.06123555734325"/>
    <n v="1999.0695652173913"/>
    <x v="4"/>
    <x v="0"/>
  </r>
  <r>
    <x v="123"/>
    <n v="21021.8227866333"/>
    <n v="88"/>
    <n v="175913"/>
    <n v="238.88434984810567"/>
    <n v="1.0434782608695652"/>
    <n v="249.27062592845809"/>
    <n v="1999.0113636363637"/>
    <x v="4"/>
    <x v="0"/>
  </r>
  <r>
    <x v="124"/>
    <n v="60679.337710190499"/>
    <n v="146"/>
    <n v="292166"/>
    <n v="415.61190212459246"/>
    <n v="1.0434782608695652"/>
    <n v="433.68198482566169"/>
    <n v="2001.1369863013699"/>
    <x v="4"/>
    <x v="0"/>
  </r>
  <r>
    <x v="125"/>
    <m/>
    <m/>
    <m/>
    <m/>
    <n v="1.0434782608695652"/>
    <n v="0"/>
    <m/>
    <x v="4"/>
    <x v="1"/>
  </r>
  <r>
    <x v="126"/>
    <m/>
    <m/>
    <m/>
    <m/>
    <n v="1.0434782608695652"/>
    <n v="0"/>
    <m/>
    <x v="4"/>
    <x v="1"/>
  </r>
  <r>
    <x v="127"/>
    <n v="63774.075254866402"/>
    <n v="141"/>
    <n v="281925"/>
    <n v="452.29840606288229"/>
    <n v="1.0434782608695652"/>
    <n v="471.96355415257284"/>
    <n v="1999.4680851063829"/>
    <x v="4"/>
    <x v="0"/>
  </r>
  <r>
    <x v="128"/>
    <m/>
    <m/>
    <m/>
    <m/>
    <n v="1.0434782608695652"/>
    <n v="0"/>
    <m/>
    <x v="4"/>
    <x v="1"/>
  </r>
  <r>
    <x v="129"/>
    <n v="60597.307346097499"/>
    <n v="197"/>
    <n v="394240"/>
    <n v="307.60054490404821"/>
    <n v="1.0434782608695652"/>
    <n v="320.9744816390068"/>
    <n v="2001.2182741116751"/>
    <x v="4"/>
    <x v="0"/>
  </r>
  <r>
    <x v="130"/>
    <n v="166890.01863525101"/>
    <n v="315"/>
    <n v="631787"/>
    <n v="529.80958296905078"/>
    <n v="1.0434782608695652"/>
    <n v="552.84478222857467"/>
    <n v="2005.6730158730159"/>
    <x v="4"/>
    <x v="0"/>
  </r>
  <r>
    <x v="131"/>
    <n v="100215.00195390701"/>
    <n v="253"/>
    <n v="505730"/>
    <n v="396.10672709054154"/>
    <n v="1.0434782608695652"/>
    <n v="413.32875870317378"/>
    <n v="1998.9328063241107"/>
    <x v="4"/>
    <x v="0"/>
  </r>
  <r>
    <x v="132"/>
    <n v="66497.551130287"/>
    <n v="197"/>
    <n v="393096"/>
    <n v="337.55102096592384"/>
    <n v="1.0434782608695652"/>
    <n v="352.22715231226834"/>
    <n v="1995.4111675126903"/>
    <x v="4"/>
    <x v="0"/>
  </r>
  <r>
    <x v="133"/>
    <n v="168688.44485741601"/>
    <n v="320"/>
    <n v="642090"/>
    <n v="527.15139017942499"/>
    <n v="1.0434782608695652"/>
    <n v="550.07101583939993"/>
    <n v="2006.53125"/>
    <x v="4"/>
    <x v="0"/>
  </r>
  <r>
    <x v="134"/>
    <n v="68941.910553845999"/>
    <n v="143"/>
    <n v="286542"/>
    <n v="482.11126261430769"/>
    <n v="1.0434782608695652"/>
    <n v="503.07262185840801"/>
    <n v="2003.7902097902097"/>
    <x v="4"/>
    <x v="0"/>
  </r>
  <r>
    <x v="135"/>
    <n v="71284.510914906394"/>
    <n v="184"/>
    <n v="368883"/>
    <n v="387.41582018970865"/>
    <n v="1.0434782608695652"/>
    <n v="404.25998628491334"/>
    <n v="2004.7989130434783"/>
    <x v="4"/>
    <x v="0"/>
  </r>
  <r>
    <x v="136"/>
    <n v="228942.93784298599"/>
    <n v="582"/>
    <n v="1166017"/>
    <n v="393.37274543468385"/>
    <n v="1.0434782608695652"/>
    <n v="410.47590827967008"/>
    <n v="2003.4656357388317"/>
    <x v="4"/>
    <x v="0"/>
  </r>
  <r>
    <x v="137"/>
    <n v="28900.179149197102"/>
    <n v="136"/>
    <n v="271777"/>
    <n v="212.50131727350811"/>
    <n v="1.0434782608695652"/>
    <n v="221.74050498105194"/>
    <n v="1998.3602941176471"/>
    <x v="4"/>
    <x v="0"/>
  </r>
  <r>
    <x v="138"/>
    <n v="31361.549558052"/>
    <n v="157"/>
    <n v="313707"/>
    <n v="199.75509272644587"/>
    <n v="1.0434782608695652"/>
    <n v="208.44009675803045"/>
    <n v="1998.1337579617834"/>
    <x v="4"/>
    <x v="0"/>
  </r>
  <r>
    <x v="139"/>
    <n v="4033.7770942567799"/>
    <n v="22"/>
    <n v="43924"/>
    <n v="183.35350428439909"/>
    <n v="1.0434782608695652"/>
    <n v="191.32539577502513"/>
    <n v="1996.5454545454545"/>
    <x v="4"/>
    <x v="0"/>
  </r>
  <r>
    <x v="140"/>
    <n v="53116.852500495901"/>
    <n v="178"/>
    <n v="356600"/>
    <n v="298.40928371065115"/>
    <n v="1.0434782608695652"/>
    <n v="311.38360039372293"/>
    <n v="2003.370786516854"/>
    <x v="4"/>
    <x v="0"/>
  </r>
  <r>
    <x v="141"/>
    <n v="28312.603853893299"/>
    <n v="105"/>
    <n v="210021"/>
    <n v="269.64384622755523"/>
    <n v="1.0434782608695652"/>
    <n v="281.36749171570978"/>
    <n v="2000.2"/>
    <x v="4"/>
    <x v="0"/>
  </r>
  <r>
    <x v="142"/>
    <n v="8688.6452186651804"/>
    <n v="38"/>
    <n v="75960"/>
    <n v="228.64855838592581"/>
    <n v="1.0434782608695652"/>
    <n v="238.58980005487911"/>
    <n v="1998.9473684210527"/>
    <x v="4"/>
    <x v="0"/>
  </r>
  <r>
    <x v="143"/>
    <n v="17639.128779908198"/>
    <n v="68"/>
    <n v="136240"/>
    <n v="259.39895264570879"/>
    <n v="1.0434782608695652"/>
    <n v="270.67716797813091"/>
    <n v="2003.5294117647059"/>
    <x v="4"/>
    <x v="0"/>
  </r>
  <r>
    <x v="144"/>
    <n v="22816.083020376402"/>
    <n v="140"/>
    <n v="278866"/>
    <n v="162.97202157411715"/>
    <n v="1.0434782608695652"/>
    <n v="170.05776164255701"/>
    <n v="1991.9"/>
    <x v="4"/>
    <x v="0"/>
  </r>
  <r>
    <x v="145"/>
    <n v="2822.7072162550398"/>
    <n v="16"/>
    <n v="31917"/>
    <n v="176.41920101593999"/>
    <n v="1.0434782608695652"/>
    <n v="184.08960106011128"/>
    <n v="1994.8125"/>
    <x v="4"/>
    <x v="0"/>
  </r>
  <r>
    <x v="146"/>
    <n v="16664.015290331801"/>
    <n v="79"/>
    <n v="157398"/>
    <n v="210.9369024092633"/>
    <n v="1.0434782608695652"/>
    <n v="220.10807207923125"/>
    <n v="1992.379746835443"/>
    <x v="4"/>
    <x v="0"/>
  </r>
  <r>
    <x v="147"/>
    <n v="37151.77665528503"/>
    <n v="131"/>
    <n v="262083"/>
    <n v="283.60134851362619"/>
    <n v="1.0434782608695652"/>
    <n v="295.9318419272621"/>
    <n v="2000.6335877862596"/>
    <x v="4"/>
    <x v="0"/>
  </r>
  <r>
    <x v="148"/>
    <n v="18204.775068274899"/>
    <n v="47"/>
    <n v="94367"/>
    <n v="387.33563975052977"/>
    <n v="1.0434782608695652"/>
    <n v="404.17631973968321"/>
    <n v="2007.8085106382978"/>
    <x v="4"/>
    <x v="0"/>
  </r>
  <r>
    <x v="149"/>
    <n v="27851.433417364198"/>
    <n v="97"/>
    <n v="193549"/>
    <n v="287.12817956045564"/>
    <n v="1.0434782608695652"/>
    <n v="299.61201345438849"/>
    <n v="1995.3505154639174"/>
    <x v="4"/>
    <x v="0"/>
  </r>
  <r>
    <x v="150"/>
    <n v="19913.425756797002"/>
    <n v="86"/>
    <n v="171629"/>
    <n v="231.55146228833723"/>
    <n v="1.0434782608695652"/>
    <n v="241.61891717043883"/>
    <n v="1995.6860465116279"/>
    <x v="4"/>
    <x v="0"/>
  </r>
  <r>
    <x v="151"/>
    <n v="69620.301778176887"/>
    <n v="277"/>
    <n v="554485"/>
    <n v="251.33682952410427"/>
    <n v="1.0434782608695652"/>
    <n v="262.26451776428269"/>
    <n v="2001.7509025270758"/>
    <x v="4"/>
    <x v="0"/>
  </r>
  <r>
    <x v="152"/>
    <n v="9199.3054545137402"/>
    <n v="39"/>
    <n v="77785"/>
    <n v="235.87962703881385"/>
    <n v="1.0434782608695652"/>
    <n v="246.13526299702315"/>
    <n v="1994.4871794871794"/>
    <x v="4"/>
    <x v="0"/>
  </r>
  <r>
    <x v="153"/>
    <n v="83753.197592827797"/>
    <n v="331"/>
    <n v="661776"/>
    <n v="253.03080843754623"/>
    <n v="1.0434782608695652"/>
    <n v="264.03214793483085"/>
    <n v="1999.3232628398791"/>
    <x v="4"/>
    <x v="0"/>
  </r>
  <r>
    <x v="154"/>
    <n v="62041.330414032098"/>
    <n v="265"/>
    <n v="529979"/>
    <n v="234.11822797747962"/>
    <n v="1.0434782608695652"/>
    <n v="244.29728136780483"/>
    <n v="1999.920754716981"/>
    <x v="4"/>
    <x v="0"/>
  </r>
  <r>
    <x v="155"/>
    <n v="18112.703563812302"/>
    <n v="48"/>
    <n v="95825"/>
    <n v="377.3479909127563"/>
    <n v="1.0434782608695652"/>
    <n v="393.75442530026743"/>
    <n v="1996.3541666666667"/>
    <x v="4"/>
    <x v="0"/>
  </r>
  <r>
    <x v="156"/>
    <n v="105846.458049408"/>
    <n v="255"/>
    <n v="510817"/>
    <n v="415.0841492133647"/>
    <n v="1.0434782608695652"/>
    <n v="433.13128613568489"/>
    <n v="2003.2039215686275"/>
    <x v="4"/>
    <x v="0"/>
  </r>
  <r>
    <x v="157"/>
    <n v="27487.951951623902"/>
    <n v="85"/>
    <n v="169951"/>
    <n v="323.38767001910475"/>
    <n v="1.0434782608695652"/>
    <n v="337.44800349819627"/>
    <n v="1999.4235294117648"/>
    <x v="4"/>
    <x v="0"/>
  </r>
  <r>
    <x v="158"/>
    <n v="31278.679739556101"/>
    <n v="92"/>
    <n v="183924"/>
    <n v="339.98564934300111"/>
    <n v="1.0434782608695652"/>
    <n v="354.76763409704461"/>
    <n v="1999.1739130434783"/>
    <x v="4"/>
    <x v="0"/>
  </r>
  <r>
    <x v="159"/>
    <n v="69213.233619980601"/>
    <n v="197"/>
    <n v="394318"/>
    <n v="351.33621126893706"/>
    <n v="1.0434782608695652"/>
    <n v="366.61169871541256"/>
    <n v="2001.6142131979695"/>
    <x v="4"/>
    <x v="0"/>
  </r>
  <r>
    <x v="160"/>
    <n v="22860.297578322501"/>
    <n v="64"/>
    <n v="127946"/>
    <n v="357.19214966128908"/>
    <n v="1.0434782608695652"/>
    <n v="372.72224312482336"/>
    <n v="1999.15625"/>
    <x v="4"/>
    <x v="0"/>
  </r>
  <r>
    <x v="161"/>
    <n v="4210.5698957827699"/>
    <n v="12"/>
    <n v="23987"/>
    <n v="350.88082464856416"/>
    <n v="1.0434782608695652"/>
    <n v="366.13651267676261"/>
    <n v="1998.9166666666667"/>
    <x v="4"/>
    <x v="0"/>
  </r>
  <r>
    <x v="162"/>
    <n v="1137.50703828677"/>
    <n v="5"/>
    <n v="9969"/>
    <n v="227.50140765735401"/>
    <n v="1.0434782608695652"/>
    <n v="237.39277320767374"/>
    <n v="1993.8"/>
    <x v="4"/>
    <x v="0"/>
  </r>
  <r>
    <x v="163"/>
    <n v="29894.626325191901"/>
    <n v="88"/>
    <n v="176310"/>
    <n v="339.71166278627157"/>
    <n v="1.0434782608695652"/>
    <n v="354.48173508132686"/>
    <n v="2003.5227272727273"/>
    <x v="4"/>
    <x v="0"/>
  </r>
  <r>
    <x v="164"/>
    <n v="40496.687002193699"/>
    <n v="99"/>
    <n v="197359"/>
    <n v="409.05744446660304"/>
    <n v="1.0434782608695652"/>
    <n v="426.84255074775967"/>
    <n v="1993.5252525252524"/>
    <x v="4"/>
    <x v="0"/>
  </r>
  <r>
    <x v="165"/>
    <n v="66401.782960797005"/>
    <n v="141"/>
    <n v="282239"/>
    <n v="470.93463092763835"/>
    <n v="1.0434782608695652"/>
    <n v="491.4100496636226"/>
    <n v="2001.6950354609928"/>
    <x v="4"/>
    <x v="0"/>
  </r>
  <r>
    <x v="166"/>
    <n v="17608.081700785398"/>
    <n v="83"/>
    <n v="165541"/>
    <n v="212.14556266006505"/>
    <n v="1.0434782608695652"/>
    <n v="221.36928277572005"/>
    <n v="1994.4698795180723"/>
    <x v="4"/>
    <x v="0"/>
  </r>
  <r>
    <x v="167"/>
    <n v="57190.771011447301"/>
    <n v="235"/>
    <n v="471204"/>
    <n v="243.36498302743533"/>
    <n v="1.0434782608695652"/>
    <n v="253.94606924601948"/>
    <n v="2005.1234042553192"/>
    <x v="4"/>
    <x v="0"/>
  </r>
  <r>
    <x v="168"/>
    <n v="340370.58674560103"/>
    <n v="834"/>
    <n v="1671964"/>
    <n v="408.11820952709957"/>
    <n v="1.0434782608695652"/>
    <n v="425.86247950653865"/>
    <n v="2004.7529976019184"/>
    <x v="4"/>
    <x v="0"/>
  </r>
  <r>
    <x v="169"/>
    <n v="704.56626919877306"/>
    <n v="2"/>
    <n v="4003"/>
    <n v="352.28313459938653"/>
    <n v="1.0434782608695652"/>
    <n v="367.59979262544681"/>
    <n v="2001.5"/>
    <x v="4"/>
    <x v="0"/>
  </r>
  <r>
    <x v="170"/>
    <m/>
    <m/>
    <m/>
    <m/>
    <n v="1.0434782608695652"/>
    <n v="0"/>
    <m/>
    <x v="4"/>
    <x v="1"/>
  </r>
  <r>
    <x v="171"/>
    <n v="24367.1460439968"/>
    <n v="92"/>
    <n v="184325"/>
    <n v="264.86028308692175"/>
    <n v="1.0434782608695652"/>
    <n v="276.37594756896181"/>
    <n v="2003.5326086956522"/>
    <x v="4"/>
    <x v="0"/>
  </r>
  <r>
    <x v="172"/>
    <n v="19915.628559717399"/>
    <n v="78"/>
    <n v="156096"/>
    <n v="255.3285712784282"/>
    <n v="1.0434782608695652"/>
    <n v="266.42981350792508"/>
    <n v="2001.2307692307693"/>
    <x v="4"/>
    <x v="0"/>
  </r>
  <r>
    <x v="173"/>
    <n v="19261.319496858941"/>
    <n v="115"/>
    <n v="229548"/>
    <n v="167.48973475529513"/>
    <n v="1.0434782608695652"/>
    <n v="174.77189713596013"/>
    <n v="1996.0695652173913"/>
    <x v="4"/>
    <x v="0"/>
  </r>
  <r>
    <x v="174"/>
    <n v="16519.9694668099"/>
    <n v="78"/>
    <n v="155772"/>
    <n v="211.79448034371666"/>
    <n v="1.0434782608695652"/>
    <n v="221.00293601083476"/>
    <n v="1997.0769230769231"/>
    <x v="4"/>
    <x v="0"/>
  </r>
  <r>
    <x v="175"/>
    <m/>
    <m/>
    <m/>
    <m/>
    <n v="1.0434782608695652"/>
    <n v="0"/>
    <m/>
    <x v="4"/>
    <x v="1"/>
  </r>
  <r>
    <x v="176"/>
    <m/>
    <m/>
    <m/>
    <m/>
    <n v="1.0434782608695652"/>
    <n v="0"/>
    <m/>
    <x v="4"/>
    <x v="1"/>
  </r>
  <r>
    <x v="177"/>
    <m/>
    <m/>
    <m/>
    <m/>
    <n v="1.0434782608695652"/>
    <n v="0"/>
    <m/>
    <x v="4"/>
    <x v="1"/>
  </r>
  <r>
    <x v="178"/>
    <n v="110025.78453664"/>
    <n v="283"/>
    <n v="566975"/>
    <n v="388.78369094219079"/>
    <n v="1.0434782608695652"/>
    <n v="405.68732967880777"/>
    <n v="2003.4452296819788"/>
    <x v="4"/>
    <x v="0"/>
  </r>
  <r>
    <x v="179"/>
    <n v="62319.732955953601"/>
    <n v="162"/>
    <n v="324618"/>
    <n v="384.68970960465185"/>
    <n v="1.0434782608695652"/>
    <n v="401.41534915268016"/>
    <n v="2003.8148148148148"/>
    <x v="4"/>
    <x v="0"/>
  </r>
  <r>
    <x v="180"/>
    <n v="92559.485532751394"/>
    <n v="275"/>
    <n v="551140"/>
    <n v="336.57994739182323"/>
    <n v="1.0434782608695652"/>
    <n v="351.21385814798947"/>
    <n v="2004.1454545454546"/>
    <x v="4"/>
    <x v="0"/>
  </r>
  <r>
    <x v="181"/>
    <n v="125990.27863941999"/>
    <n v="389"/>
    <n v="778952"/>
    <n v="323.88246436868894"/>
    <n v="1.0434782608695652"/>
    <n v="337.96431064558845"/>
    <n v="2002.4473007712081"/>
    <x v="4"/>
    <x v="0"/>
  </r>
  <r>
    <x v="182"/>
    <n v="17553.7109864212"/>
    <n v="64"/>
    <n v="128061"/>
    <n v="274.27673416283125"/>
    <n v="1.0434782608695652"/>
    <n v="286.20180956121521"/>
    <n v="2000.953125"/>
    <x v="4"/>
    <x v="0"/>
  </r>
  <r>
    <x v="183"/>
    <n v="51356.113152710001"/>
    <n v="134"/>
    <n v="268930"/>
    <n v="383.25457576649256"/>
    <n v="1.0434782608695652"/>
    <n v="399.91781819112265"/>
    <n v="2006.9402985074628"/>
    <x v="4"/>
    <x v="0"/>
  </r>
  <r>
    <x v="184"/>
    <n v="24250.133522905198"/>
    <n v="63"/>
    <n v="126690"/>
    <n v="384.92275433182857"/>
    <n v="1.0434782608695652"/>
    <n v="401.65852625929938"/>
    <n v="2010.952380952381"/>
    <x v="4"/>
    <x v="0"/>
  </r>
  <r>
    <x v="185"/>
    <n v="29802.883464203202"/>
    <n v="94"/>
    <n v="187703"/>
    <n v="317.05195174684258"/>
    <n v="1.0434782608695652"/>
    <n v="330.83681921409658"/>
    <n v="1996.8404255319149"/>
    <x v="4"/>
    <x v="0"/>
  </r>
  <r>
    <x v="186"/>
    <n v="70299.647979783098"/>
    <n v="196"/>
    <n v="392201"/>
    <n v="358.67167336624027"/>
    <n v="1.0434782608695652"/>
    <n v="374.26609394738114"/>
    <n v="2001.0255102040817"/>
    <x v="4"/>
    <x v="0"/>
  </r>
  <r>
    <x v="187"/>
    <n v="129851.755573195"/>
    <n v="295"/>
    <n v="591163"/>
    <n v="440.175442621"/>
    <n v="1.0434782608695652"/>
    <n v="459.31350534365214"/>
    <n v="2003.9423728813558"/>
    <x v="4"/>
    <x v="0"/>
  </r>
  <r>
    <x v="188"/>
    <n v="30763.018216446701"/>
    <n v="88"/>
    <n v="176085"/>
    <n v="349.5797524596216"/>
    <n v="1.0434782608695652"/>
    <n v="364.77887213177905"/>
    <n v="2000.965909090909"/>
    <x v="4"/>
    <x v="0"/>
  </r>
  <r>
    <x v="189"/>
    <n v="18018.689764607599"/>
    <n v="88"/>
    <n v="175184"/>
    <n v="204.75783823417726"/>
    <n v="1.0434782608695652"/>
    <n v="213.66035294001105"/>
    <n v="1990.7272727272727"/>
    <x v="4"/>
    <x v="0"/>
  </r>
  <r>
    <x v="190"/>
    <n v="71397.557206474099"/>
    <n v="220"/>
    <n v="439479"/>
    <n v="324.53435093851863"/>
    <n v="1.0434782608695652"/>
    <n v="338.64454010975857"/>
    <n v="1997.6318181818183"/>
    <x v="4"/>
    <x v="0"/>
  </r>
  <r>
    <x v="191"/>
    <n v="57529.883634871403"/>
    <n v="109"/>
    <n v="218332"/>
    <n v="527.79709756762759"/>
    <n v="1.0434782608695652"/>
    <n v="550.74479746187228"/>
    <n v="2003.045871559633"/>
    <x v="4"/>
    <x v="0"/>
  </r>
  <r>
    <x v="192"/>
    <n v="13905.1034257189"/>
    <n v="31"/>
    <n v="61962"/>
    <n v="448.55172341028708"/>
    <n v="1.0434782608695652"/>
    <n v="468.05397225421257"/>
    <n v="1998.7741935483871"/>
    <x v="4"/>
    <x v="0"/>
  </r>
  <r>
    <x v="193"/>
    <n v="106636.86732494801"/>
    <n v="222"/>
    <n v="444173"/>
    <n v="480.34624921147753"/>
    <n v="1.0434782608695652"/>
    <n v="501.2308687424113"/>
    <n v="2000.7792792792793"/>
    <x v="4"/>
    <x v="0"/>
  </r>
  <r>
    <x v="194"/>
    <n v="976.94583628432804"/>
    <n v="2"/>
    <n v="3992"/>
    <n v="488.47291814216402"/>
    <n v="1.0434782608695652"/>
    <n v="509.71087110486678"/>
    <n v="1996"/>
    <x v="4"/>
    <x v="0"/>
  </r>
  <r>
    <x v="195"/>
    <n v="21126.0092597312"/>
    <n v="86"/>
    <n v="172126"/>
    <n v="245.65127046199069"/>
    <n v="1.0434782608695652"/>
    <n v="256.33176048207724"/>
    <n v="2001.4651162790697"/>
    <x v="4"/>
    <x v="0"/>
  </r>
  <r>
    <x v="196"/>
    <n v="312581.68231402198"/>
    <n v="747"/>
    <n v="1497493"/>
    <n v="418.44937391435337"/>
    <n v="1.0434782608695652"/>
    <n v="436.64282495410788"/>
    <n v="2004.6760374832663"/>
    <x v="4"/>
    <x v="0"/>
  </r>
  <r>
    <x v="197"/>
    <n v="96884.222870400394"/>
    <n v="253"/>
    <n v="506876"/>
    <n v="382.94159237312408"/>
    <n v="1.0434782608695652"/>
    <n v="399.59122682412948"/>
    <n v="2003.4624505928855"/>
    <x v="4"/>
    <x v="0"/>
  </r>
  <r>
    <x v="198"/>
    <n v="95604.431383057294"/>
    <n v="232"/>
    <n v="465302"/>
    <n v="412.08806630628146"/>
    <n v="1.0434782608695652"/>
    <n v="430.00493875438065"/>
    <n v="2005.6120689655172"/>
    <x v="4"/>
    <x v="0"/>
  </r>
  <r>
    <x v="199"/>
    <n v="119787.98714195599"/>
    <n v="287"/>
    <n v="576039"/>
    <n v="417.37974613921949"/>
    <n v="1.0434782608695652"/>
    <n v="435.5266916235334"/>
    <n v="2007.1045296167247"/>
    <x v="4"/>
    <x v="0"/>
  </r>
  <r>
    <x v="200"/>
    <n v="35260.936587376898"/>
    <n v="134"/>
    <n v="267890"/>
    <n v="263.14131781624553"/>
    <n v="1.0434782608695652"/>
    <n v="274.58224467782139"/>
    <n v="1999.1791044776119"/>
    <x v="4"/>
    <x v="0"/>
  </r>
  <r>
    <x v="201"/>
    <n v="111934.51886974199"/>
    <n v="309"/>
    <n v="618813"/>
    <n v="362.24763388266018"/>
    <n v="1.0434782608695652"/>
    <n v="377.99753100799325"/>
    <n v="2002.6310679611649"/>
    <x v="4"/>
    <x v="0"/>
  </r>
  <r>
    <x v="202"/>
    <n v="42771.459144453402"/>
    <n v="164"/>
    <n v="327486"/>
    <n v="260.80158014910609"/>
    <n v="1.0434782608695652"/>
    <n v="272.14077928602376"/>
    <n v="1996.8658536585365"/>
    <x v="4"/>
    <x v="0"/>
  </r>
  <r>
    <x v="203"/>
    <n v="48519.370583843003"/>
    <n v="134"/>
    <n v="267944"/>
    <n v="362.08485510330598"/>
    <n v="1.0434782608695652"/>
    <n v="377.82767489040623"/>
    <n v="1999.5820895522388"/>
    <x v="4"/>
    <x v="0"/>
  </r>
  <r>
    <x v="204"/>
    <n v="25075.576511897099"/>
    <n v="61"/>
    <n v="122024"/>
    <n v="411.07502478519837"/>
    <n v="1.0434782608695652"/>
    <n v="428.9478519497722"/>
    <n v="2000.3934426229507"/>
    <x v="4"/>
    <x v="0"/>
  </r>
  <r>
    <x v="205"/>
    <n v="32428.2746477127"/>
    <n v="118"/>
    <n v="235014"/>
    <n v="274.81588684502287"/>
    <n v="1.0434782608695652"/>
    <n v="286.76440366437168"/>
    <n v="1991.6440677966102"/>
    <x v="4"/>
    <x v="0"/>
  </r>
  <r>
    <x v="206"/>
    <n v="9092.0860799811708"/>
    <n v="25"/>
    <n v="50013"/>
    <n v="363.68344319924682"/>
    <n v="1.0434782608695652"/>
    <n v="379.4957668166054"/>
    <n v="2000.52"/>
    <x v="4"/>
    <x v="0"/>
  </r>
  <r>
    <x v="207"/>
    <n v="35144.447982796701"/>
    <n v="116"/>
    <n v="231839"/>
    <n v="302.96937916204052"/>
    <n v="1.0434782608695652"/>
    <n v="316.14196086473794"/>
    <n v="1998.6120689655172"/>
    <x v="4"/>
    <x v="0"/>
  </r>
  <r>
    <x v="208"/>
    <n v="568.18181818181802"/>
    <n v="1"/>
    <n v="2015"/>
    <n v="568.18181818181802"/>
    <n v="1.0434782608695652"/>
    <n v="592.88537549407101"/>
    <n v="2015"/>
    <x v="4"/>
    <x v="0"/>
  </r>
  <r>
    <x v="209"/>
    <m/>
    <m/>
    <m/>
    <m/>
    <n v="1.0434782608695652"/>
    <n v="0"/>
    <m/>
    <x v="4"/>
    <x v="1"/>
  </r>
  <r>
    <x v="210"/>
    <n v="11060.7620903429"/>
    <n v="33"/>
    <n v="66197"/>
    <n v="335.17460879826967"/>
    <n v="1.0434782608695652"/>
    <n v="349.7474178764553"/>
    <n v="2005.969696969697"/>
    <x v="4"/>
    <x v="0"/>
  </r>
  <r>
    <x v="211"/>
    <n v="35014.091954504504"/>
    <n v="159"/>
    <n v="317404"/>
    <n v="220.21441480820442"/>
    <n v="1.0434782608695652"/>
    <n v="229.78895458247416"/>
    <n v="1996.251572327044"/>
    <x v="4"/>
    <x v="0"/>
  </r>
  <r>
    <x v="212"/>
    <n v="26663.212199830599"/>
    <n v="115"/>
    <n v="229584"/>
    <n v="231.85401912896174"/>
    <n v="1.0434782608695652"/>
    <n v="241.93462865630789"/>
    <n v="1996.3826086956522"/>
    <x v="4"/>
    <x v="0"/>
  </r>
  <r>
    <x v="213"/>
    <n v="418885.31822325598"/>
    <n v="644"/>
    <n v="1292004"/>
    <n v="650.44304071934152"/>
    <n v="1.0434782608695652"/>
    <n v="678.72317292453022"/>
    <n v="2006.2173913043478"/>
    <x v="4"/>
    <x v="0"/>
  </r>
  <r>
    <x v="214"/>
    <n v="45227.053351899602"/>
    <n v="120"/>
    <n v="240009"/>
    <n v="376.89211126583001"/>
    <n v="1.0434782608695652"/>
    <n v="393.27872479912696"/>
    <n v="2000.075"/>
    <x v="4"/>
    <x v="0"/>
  </r>
  <r>
    <x v="215"/>
    <n v="73070.360954461401"/>
    <n v="342"/>
    <n v="681909"/>
    <n v="213.65602618263569"/>
    <n v="1.0434782608695652"/>
    <n v="222.94541862535897"/>
    <n v="1993.8859649122808"/>
    <x v="4"/>
    <x v="0"/>
  </r>
  <r>
    <x v="216"/>
    <n v="17107.232068808498"/>
    <n v="102"/>
    <n v="203457"/>
    <n v="167.71796145890684"/>
    <n v="1.0434782608695652"/>
    <n v="175.01004673972886"/>
    <n v="1994.6764705882354"/>
    <x v="4"/>
    <x v="0"/>
  </r>
  <r>
    <x v="217"/>
    <m/>
    <m/>
    <m/>
    <m/>
    <n v="1.0434782608695652"/>
    <n v="0"/>
    <m/>
    <x v="4"/>
    <x v="1"/>
  </r>
  <r>
    <x v="218"/>
    <n v="14757.367806164801"/>
    <n v="71"/>
    <n v="141993"/>
    <n v="207.85025079105353"/>
    <n v="1.0434782608695652"/>
    <n v="216.88721821675151"/>
    <n v="1999.9014084507041"/>
    <x v="4"/>
    <x v="0"/>
  </r>
  <r>
    <x v="219"/>
    <n v="12193.4733208615"/>
    <n v="60"/>
    <n v="120016"/>
    <n v="203.22455534769168"/>
    <n v="1.0434782608695652"/>
    <n v="212.06040558020001"/>
    <n v="2000.2666666666667"/>
    <x v="4"/>
    <x v="0"/>
  </r>
  <r>
    <x v="220"/>
    <n v="5755.4175625825701"/>
    <n v="23"/>
    <n v="46055"/>
    <n v="250.23554619924218"/>
    <n v="1.0434782608695652"/>
    <n v="261.11535255573096"/>
    <n v="2002.391304347826"/>
    <x v="4"/>
    <x v="0"/>
  </r>
  <r>
    <x v="221"/>
    <n v="476.50889831988201"/>
    <n v="3"/>
    <n v="5987"/>
    <n v="158.83629943996067"/>
    <n v="1.0434782608695652"/>
    <n v="165.74222550256766"/>
    <n v="1995.6666666666667"/>
    <x v="4"/>
    <x v="0"/>
  </r>
  <r>
    <x v="222"/>
    <n v="17691.500704540686"/>
    <n v="61"/>
    <n v="122247"/>
    <n v="290.02460171378175"/>
    <n v="1.0434782608695652"/>
    <n v="302.63436700568531"/>
    <n v="2004.049180327869"/>
    <x v="4"/>
    <x v="0"/>
  </r>
  <r>
    <x v="223"/>
    <n v="35775.973425392098"/>
    <n v="113"/>
    <n v="226462"/>
    <n v="316.60153473798317"/>
    <n v="1.0434782608695652"/>
    <n v="330.36681885702592"/>
    <n v="2004.0884955752213"/>
    <x v="4"/>
    <x v="0"/>
  </r>
  <r>
    <x v="224"/>
    <n v="1404.7497068956"/>
    <n v="8"/>
    <n v="15961"/>
    <n v="175.59371336194999"/>
    <n v="1.0434782608695652"/>
    <n v="183.2282226385565"/>
    <n v="1995.125"/>
    <x v="4"/>
    <x v="0"/>
  </r>
  <r>
    <x v="225"/>
    <n v="43044.015805615199"/>
    <n v="194"/>
    <n v="386428"/>
    <n v="221.87637013203712"/>
    <n v="1.0434782608695652"/>
    <n v="231.52316883343005"/>
    <n v="1991.8969072164948"/>
    <x v="4"/>
    <x v="0"/>
  </r>
  <r>
    <x v="226"/>
    <n v="24598.7495666664"/>
    <n v="98"/>
    <n v="196095"/>
    <n v="251.00764863945307"/>
    <n v="1.0434782608695652"/>
    <n v="261.92102466725538"/>
    <n v="2000.9693877551019"/>
    <x v="4"/>
    <x v="0"/>
  </r>
  <r>
    <x v="227"/>
    <n v="12669.0490824239"/>
    <n v="55"/>
    <n v="109939"/>
    <n v="230.34634695316183"/>
    <n v="1.0434782608695652"/>
    <n v="240.36140551634276"/>
    <n v="1998.8909090909092"/>
    <x v="4"/>
    <x v="0"/>
  </r>
  <r>
    <x v="228"/>
    <n v="24490.1235436477"/>
    <n v="73"/>
    <n v="146202"/>
    <n v="335.48114443353012"/>
    <n v="1.0434782608695652"/>
    <n v="350.06728114803144"/>
    <n v="2002.7671232876712"/>
    <x v="4"/>
    <x v="0"/>
  </r>
  <r>
    <x v="229"/>
    <n v="1753.6794765740699"/>
    <n v="6"/>
    <n v="12012"/>
    <n v="292.27991276234496"/>
    <n v="1.0434782608695652"/>
    <n v="304.98773505635995"/>
    <n v="2002"/>
    <x v="4"/>
    <x v="0"/>
  </r>
  <r>
    <x v="230"/>
    <n v="3628.9256288000402"/>
    <n v="18"/>
    <n v="35917"/>
    <n v="201.60697937778002"/>
    <n v="1.0434782608695652"/>
    <n v="210.37250022029218"/>
    <n v="1995.3888888888889"/>
    <x v="4"/>
    <x v="0"/>
  </r>
  <r>
    <x v="231"/>
    <n v="5436.7318604018701"/>
    <n v="22"/>
    <n v="43950"/>
    <n v="247.12417547281228"/>
    <n v="1.0434782608695652"/>
    <n v="257.86870484119544"/>
    <n v="1997.7272727272727"/>
    <x v="4"/>
    <x v="0"/>
  </r>
  <r>
    <x v="232"/>
    <n v="16709.1226649536"/>
    <n v="42"/>
    <n v="84119"/>
    <n v="397.83625392746666"/>
    <n v="1.0434782608695652"/>
    <n v="415.13348235909564"/>
    <n v="2002.8333333333333"/>
    <x v="4"/>
    <x v="0"/>
  </r>
  <r>
    <x v="233"/>
    <n v="18362.161604661698"/>
    <n v="47"/>
    <n v="94143"/>
    <n v="390.68428946088721"/>
    <n v="1.0434782608695652"/>
    <n v="407.67056291570839"/>
    <n v="2003.0425531914893"/>
    <x v="4"/>
    <x v="0"/>
  </r>
  <r>
    <x v="234"/>
    <n v="10862.387986383101"/>
    <n v="44"/>
    <n v="87919"/>
    <n v="246.87245423597957"/>
    <n v="1.0434782608695652"/>
    <n v="257.60603920276128"/>
    <n v="1998.159090909091"/>
    <x v="4"/>
    <x v="0"/>
  </r>
  <r>
    <x v="235"/>
    <m/>
    <m/>
    <m/>
    <m/>
    <n v="1.0434782608695652"/>
    <n v="0"/>
    <m/>
    <x v="4"/>
    <x v="1"/>
  </r>
  <r>
    <x v="236"/>
    <n v="4782.2577760238401"/>
    <n v="13"/>
    <n v="26095"/>
    <n v="367.86598277106464"/>
    <n v="1.0434782608695652"/>
    <n v="383.86015593502395"/>
    <n v="2007.3076923076924"/>
    <x v="4"/>
    <x v="0"/>
  </r>
  <r>
    <x v="237"/>
    <n v="33012.382658764203"/>
    <n v="64"/>
    <n v="128542"/>
    <n v="515.81847904319068"/>
    <n v="1.0434782608695652"/>
    <n v="538.24536943637281"/>
    <n v="2008.46875"/>
    <x v="4"/>
    <x v="0"/>
  </r>
  <r>
    <x v="238"/>
    <n v="27593.410453717901"/>
    <n v="79"/>
    <n v="158414"/>
    <n v="349.2836766293405"/>
    <n v="1.0434782608695652"/>
    <n v="364.4699234393118"/>
    <n v="2005.2405063291139"/>
    <x v="4"/>
    <x v="0"/>
  </r>
  <r>
    <x v="239"/>
    <n v="47704.142158233597"/>
    <n v="127"/>
    <n v="254530"/>
    <n v="375.62316660026454"/>
    <n v="1.0434782608695652"/>
    <n v="391.95460862636298"/>
    <n v="2004.1732283464567"/>
    <x v="4"/>
    <x v="0"/>
  </r>
  <r>
    <x v="240"/>
    <n v="2007.94026496418"/>
    <n v="12"/>
    <n v="23794"/>
    <n v="167.32835541368166"/>
    <n v="1.0434782608695652"/>
    <n v="174.60350130123302"/>
    <n v="1982.8333333333333"/>
    <x v="4"/>
    <x v="0"/>
  </r>
  <r>
    <x v="241"/>
    <n v="96642.874289663407"/>
    <n v="174"/>
    <n v="349747"/>
    <n v="555.41881775668628"/>
    <n v="1.0434782608695652"/>
    <n v="579.56746200697694"/>
    <n v="2010.0402298850574"/>
    <x v="4"/>
    <x v="0"/>
  </r>
  <r>
    <x v="242"/>
    <n v="83690.858529938996"/>
    <n v="297"/>
    <n v="594826"/>
    <n v="281.78740245770706"/>
    <n v="1.0434782608695652"/>
    <n v="294.03902865152043"/>
    <n v="2002.7811447811448"/>
    <x v="4"/>
    <x v="0"/>
  </r>
  <r>
    <x v="243"/>
    <n v="19872.455443588198"/>
    <n v="81"/>
    <n v="161990"/>
    <n v="245.33895609368145"/>
    <n v="1.0434782608695652"/>
    <n v="256.00586722818935"/>
    <n v="1999.8765432098764"/>
    <x v="4"/>
    <x v="0"/>
  </r>
  <r>
    <x v="244"/>
    <n v="63355.007589616202"/>
    <n v="160"/>
    <n v="320655"/>
    <n v="395.96879743510124"/>
    <n v="1.0434782608695652"/>
    <n v="413.18483210619257"/>
    <n v="2004.09375"/>
    <x v="4"/>
    <x v="0"/>
  </r>
  <r>
    <x v="245"/>
    <n v="66400.220205947393"/>
    <n v="158"/>
    <n v="317129"/>
    <n v="420.25455826548983"/>
    <n v="1.0434782608695652"/>
    <n v="438.52649558138069"/>
    <n v="2007.1455696202531"/>
    <x v="4"/>
    <x v="0"/>
  </r>
  <r>
    <x v="246"/>
    <n v="26381.804573395799"/>
    <n v="81"/>
    <n v="162087"/>
    <n v="325.70129102957776"/>
    <n v="1.0434782608695652"/>
    <n v="339.8622167265159"/>
    <n v="2001.0740740740741"/>
    <x v="4"/>
    <x v="0"/>
  </r>
  <r>
    <x v="247"/>
    <n v="27521.102700421899"/>
    <n v="123"/>
    <n v="246131"/>
    <n v="223.74880244245446"/>
    <n v="1.0434782608695652"/>
    <n v="233.47701124430031"/>
    <n v="2001.0650406504064"/>
    <x v="4"/>
    <x v="0"/>
  </r>
  <r>
    <x v="248"/>
    <n v="41079.576798128102"/>
    <n v="178"/>
    <n v="354977"/>
    <n v="230.78413931532643"/>
    <n v="1.0434782608695652"/>
    <n v="240.81823232903628"/>
    <n v="1994.2528089887639"/>
    <x v="4"/>
    <x v="0"/>
  </r>
  <r>
    <x v="249"/>
    <n v="14174.2773955884"/>
    <n v="66"/>
    <n v="131893"/>
    <n v="214.76177872103636"/>
    <n v="1.0434782608695652"/>
    <n v="224.09924736108141"/>
    <n v="1998.378787878788"/>
    <x v="4"/>
    <x v="0"/>
  </r>
  <r>
    <x v="250"/>
    <n v="32942.030265219801"/>
    <n v="122"/>
    <n v="244421"/>
    <n v="270.01664151819512"/>
    <n v="1.0434782608695652"/>
    <n v="281.75649549724704"/>
    <n v="2003.450819672131"/>
    <x v="4"/>
    <x v="0"/>
  </r>
  <r>
    <x v="251"/>
    <n v="41088.266832358502"/>
    <n v="128"/>
    <n v="256427"/>
    <n v="321.0020846278008"/>
    <n v="1.0434782608695652"/>
    <n v="334.95869700292258"/>
    <n v="2003.3359375"/>
    <x v="4"/>
    <x v="0"/>
  </r>
  <r>
    <x v="252"/>
    <n v="7303.31897146959"/>
    <n v="47"/>
    <n v="93630"/>
    <n v="155.38976535041681"/>
    <n v="1.0434782608695652"/>
    <n v="162.14584210478276"/>
    <n v="1992.127659574468"/>
    <x v="4"/>
    <x v="0"/>
  </r>
  <r>
    <x v="253"/>
    <n v="35163.2886279507"/>
    <n v="212"/>
    <n v="421670"/>
    <n v="165.86456899976744"/>
    <n v="1.0434782608695652"/>
    <n v="173.07607199975732"/>
    <n v="1989.0094339622642"/>
    <x v="4"/>
    <x v="0"/>
  </r>
  <r>
    <x v="254"/>
    <n v="3773.4628791639698"/>
    <n v="14"/>
    <n v="28002"/>
    <n v="269.5330627974264"/>
    <n v="1.0434782608695652"/>
    <n v="281.25189161470581"/>
    <n v="2000.1428571428571"/>
    <x v="4"/>
    <x v="0"/>
  </r>
  <r>
    <x v="255"/>
    <n v="17836.6175469958"/>
    <n v="47"/>
    <n v="94187"/>
    <n v="379.50250099991064"/>
    <n v="1.0434782608695652"/>
    <n v="396.00260973903715"/>
    <n v="2003.9787234042553"/>
    <x v="4"/>
    <x v="0"/>
  </r>
  <r>
    <x v="256"/>
    <n v="17104.817096137402"/>
    <n v="80"/>
    <n v="160040"/>
    <n v="213.81021370171752"/>
    <n v="1.0434782608695652"/>
    <n v="223.10630994961826"/>
    <n v="2000.5"/>
    <x v="4"/>
    <x v="0"/>
  </r>
  <r>
    <x v="257"/>
    <n v="136482.75262997401"/>
    <n v="434"/>
    <n v="869346"/>
    <n v="314.47638854832724"/>
    <n v="1.0434782608695652"/>
    <n v="328.14927500695018"/>
    <n v="2003.1013824884792"/>
    <x v="4"/>
    <x v="0"/>
  </r>
  <r>
    <x v="258"/>
    <n v="880.28169014084494"/>
    <n v="2"/>
    <n v="4002"/>
    <n v="440.14084507042247"/>
    <n v="1.0434782608695652"/>
    <n v="459.27740355174518"/>
    <n v="2001"/>
    <x v="4"/>
    <x v="0"/>
  </r>
  <r>
    <x v="259"/>
    <n v="2456.6429616395499"/>
    <n v="10"/>
    <n v="20076"/>
    <n v="245.66429616395499"/>
    <n v="1.0434782608695652"/>
    <n v="256.34535251890952"/>
    <n v="2007.6"/>
    <x v="4"/>
    <x v="0"/>
  </r>
  <r>
    <x v="260"/>
    <n v="34688.179180590298"/>
    <n v="113"/>
    <n v="226237"/>
    <n v="306.97503699637434"/>
    <n v="1.0434782608695652"/>
    <n v="320.32177773534715"/>
    <n v="2002.0973451327434"/>
    <x v="4"/>
    <x v="0"/>
  </r>
  <r>
    <x v="261"/>
    <n v="22992.406191818001"/>
    <n v="116"/>
    <n v="231570"/>
    <n v="198.21039820532761"/>
    <n v="1.0434782608695652"/>
    <n v="206.82824160555924"/>
    <n v="1996.2931034482758"/>
    <x v="4"/>
    <x v="0"/>
  </r>
  <r>
    <x v="262"/>
    <n v="24640.088927043798"/>
    <n v="105"/>
    <n v="210145"/>
    <n v="234.66751359089332"/>
    <n v="1.0434782608695652"/>
    <n v="244.87044896441043"/>
    <n v="2001.3809523809523"/>
    <x v="4"/>
    <x v="0"/>
  </r>
  <r>
    <x v="263"/>
    <n v="16271.2529542021"/>
    <n v="63"/>
    <n v="126091"/>
    <n v="258.27385641590638"/>
    <n v="1.0434782608695652"/>
    <n v="269.50315452094577"/>
    <n v="2001.4444444444443"/>
    <x v="4"/>
    <x v="0"/>
  </r>
  <r>
    <x v="264"/>
    <n v="4121.7841095735903"/>
    <n v="19"/>
    <n v="38095"/>
    <n v="216.93600576703108"/>
    <n v="1.0434782608695652"/>
    <n v="226.36800601777156"/>
    <n v="2005"/>
    <x v="4"/>
    <x v="0"/>
  </r>
  <r>
    <x v="265"/>
    <n v="7454.7351652995903"/>
    <n v="39"/>
    <n v="77321"/>
    <n v="191.14705552050231"/>
    <n v="1.0434782608695652"/>
    <n v="199.45779706487195"/>
    <n v="1982.5897435897436"/>
    <x v="4"/>
    <x v="0"/>
  </r>
  <r>
    <x v="266"/>
    <n v="19479.6887332263"/>
    <n v="53"/>
    <n v="106240"/>
    <n v="367.5412968533264"/>
    <n v="1.0434782608695652"/>
    <n v="383.52135323825365"/>
    <n v="2004.5283018867924"/>
    <x v="4"/>
    <x v="0"/>
  </r>
  <r>
    <x v="267"/>
    <n v="190041.693859388"/>
    <n v="464"/>
    <n v="931722"/>
    <n v="409.57261607626725"/>
    <n v="1.0434782608695652"/>
    <n v="427.38012112306149"/>
    <n v="2008.0215517241379"/>
    <x v="4"/>
    <x v="0"/>
  </r>
  <r>
    <x v="268"/>
    <n v="37640.234484276101"/>
    <n v="80"/>
    <n v="160759"/>
    <n v="470.50293105345128"/>
    <n v="1.0434782608695652"/>
    <n v="490.9595802296883"/>
    <n v="2009.4875"/>
    <x v="4"/>
    <x v="0"/>
  </r>
  <r>
    <x v="269"/>
    <n v="50621.2173033855"/>
    <n v="95"/>
    <n v="190922"/>
    <n v="532.85491898300529"/>
    <n v="1.0434782608695652"/>
    <n v="556.02252415617943"/>
    <n v="2009.7052631578947"/>
    <x v="4"/>
    <x v="0"/>
  </r>
  <r>
    <x v="270"/>
    <n v="18276.529627274402"/>
    <n v="46"/>
    <n v="91787"/>
    <n v="397.31586146248702"/>
    <n v="1.0434782608695652"/>
    <n v="414.59046413476904"/>
    <n v="1995.3695652173913"/>
    <x v="4"/>
    <x v="0"/>
  </r>
  <r>
    <x v="271"/>
    <n v="22063.122132248001"/>
    <n v="60"/>
    <n v="119912"/>
    <n v="367.71870220413336"/>
    <n v="1.0434782608695652"/>
    <n v="383.70647186518261"/>
    <n v="1998.5333333333333"/>
    <x v="4"/>
    <x v="0"/>
  </r>
  <r>
    <x v="272"/>
    <n v="98752.307508558297"/>
    <n v="203"/>
    <n v="406087"/>
    <n v="486.46456900767635"/>
    <n v="1.0434782608695652"/>
    <n v="507.61520244279268"/>
    <n v="2000.4285714285713"/>
    <x v="4"/>
    <x v="0"/>
  </r>
  <r>
    <x v="273"/>
    <n v="265766.12467839802"/>
    <n v="572"/>
    <n v="1144662"/>
    <n v="464.62609209510146"/>
    <n v="1.0434782608695652"/>
    <n v="484.82722653401891"/>
    <n v="2001.1573426573427"/>
    <x v="4"/>
    <x v="0"/>
  </r>
  <r>
    <x v="274"/>
    <n v="2537.7723370224699"/>
    <n v="9"/>
    <n v="17952"/>
    <n v="281.97470411360774"/>
    <n v="1.0434782608695652"/>
    <n v="294.23447385767764"/>
    <n v="1994.6666666666667"/>
    <x v="4"/>
    <x v="0"/>
  </r>
  <r>
    <x v="275"/>
    <n v="166121.84332686701"/>
    <n v="310"/>
    <n v="623364"/>
    <n v="535.87691395763545"/>
    <n v="1.0434782608695652"/>
    <n v="559.17591021666306"/>
    <n v="2010.8516129032257"/>
    <x v="4"/>
    <x v="0"/>
  </r>
  <r>
    <x v="276"/>
    <m/>
    <m/>
    <m/>
    <m/>
    <n v="1.0434782608695652"/>
    <n v="0"/>
    <m/>
    <x v="4"/>
    <x v="1"/>
  </r>
  <r>
    <x v="277"/>
    <n v="193235.17784498699"/>
    <n v="396"/>
    <n v="793512"/>
    <n v="487.9676208206742"/>
    <n v="1.0434782608695652"/>
    <n v="509.18360433461652"/>
    <n v="2003.8181818181818"/>
    <x v="4"/>
    <x v="0"/>
  </r>
  <r>
    <x v="278"/>
    <n v="78411.992744342002"/>
    <n v="172"/>
    <n v="344512"/>
    <n v="455.88367874617444"/>
    <n v="1.0434782608695652"/>
    <n v="475.70470825687767"/>
    <n v="2002.9767441860465"/>
    <x v="4"/>
    <x v="0"/>
  </r>
  <r>
    <x v="279"/>
    <n v="133445.66208901801"/>
    <n v="478"/>
    <n v="957325"/>
    <n v="279.17502529083265"/>
    <n v="1.0434782608695652"/>
    <n v="291.31306986869492"/>
    <n v="2002.7719665271966"/>
    <x v="4"/>
    <x v="0"/>
  </r>
  <r>
    <x v="280"/>
    <n v="67508.127968279907"/>
    <n v="176"/>
    <n v="352704"/>
    <n v="383.56890891068127"/>
    <n v="1.0434782608695652"/>
    <n v="400.24581799375437"/>
    <n v="2004"/>
    <x v="4"/>
    <x v="0"/>
  </r>
  <r>
    <x v="281"/>
    <n v="66466.679799425707"/>
    <n v="232"/>
    <n v="463542"/>
    <n v="286.49430948028322"/>
    <n v="1.0434782608695652"/>
    <n v="298.95058380551291"/>
    <n v="1998.0258620689656"/>
    <x v="4"/>
    <x v="0"/>
  </r>
  <r>
    <x v="282"/>
    <n v="6216.7181031788296"/>
    <n v="17"/>
    <n v="33989"/>
    <n v="365.68930018698995"/>
    <n v="1.0434782608695652"/>
    <n v="381.58883497772865"/>
    <n v="1999.3529411764705"/>
    <x v="4"/>
    <x v="0"/>
  </r>
  <r>
    <x v="283"/>
    <n v="30584.6332214865"/>
    <n v="83"/>
    <n v="166238"/>
    <n v="368.4895568853795"/>
    <n v="1.0434782608695652"/>
    <n v="384.51084196735252"/>
    <n v="2002.867469879518"/>
    <x v="4"/>
    <x v="0"/>
  </r>
  <r>
    <x v="284"/>
    <n v="35495.271488153798"/>
    <n v="76"/>
    <n v="152857"/>
    <n v="467.04304589676047"/>
    <n v="1.0434782608695652"/>
    <n v="487.34926528357613"/>
    <n v="2011.2763157894738"/>
    <x v="4"/>
    <x v="0"/>
  </r>
  <r>
    <x v="285"/>
    <n v="32601.8103179881"/>
    <n v="98"/>
    <n v="196245"/>
    <n v="332.67153385702142"/>
    <n v="1.0434782608695652"/>
    <n v="347.13551358993539"/>
    <n v="2002.5"/>
    <x v="4"/>
    <x v="0"/>
  </r>
  <r>
    <x v="286"/>
    <n v="120122.641581319"/>
    <n v="342"/>
    <n v="684201"/>
    <n v="351.23579409742399"/>
    <n v="1.0434782608695652"/>
    <n v="366.5069155799207"/>
    <n v="2000.5877192982457"/>
    <x v="4"/>
    <x v="0"/>
  </r>
  <r>
    <x v="287"/>
    <n v="16709.613224388901"/>
    <n v="72"/>
    <n v="143916"/>
    <n v="232.07796144984584"/>
    <n v="1.0434782608695652"/>
    <n v="242.16830759983912"/>
    <n v="1998.8333333333333"/>
    <x v="4"/>
    <x v="0"/>
  </r>
  <r>
    <x v="288"/>
    <n v="36338.709116817503"/>
    <n v="172"/>
    <n v="342438"/>
    <n v="211.2715646326599"/>
    <n v="1.0434782608695652"/>
    <n v="220.4572848340799"/>
    <n v="1990.9186046511627"/>
    <x v="4"/>
    <x v="0"/>
  </r>
  <r>
    <x v="289"/>
    <m/>
    <m/>
    <m/>
    <m/>
    <n v="1.0434782608695652"/>
    <n v="0"/>
    <m/>
    <x v="4"/>
    <x v="1"/>
  </r>
  <r>
    <x v="290"/>
    <n v="6068.5235661024999"/>
    <n v="17"/>
    <n v="33937"/>
    <n v="356.97197447661762"/>
    <n v="1.0434782608695652"/>
    <n v="372.49249510603579"/>
    <n v="1996.2941176470588"/>
    <x v="4"/>
    <x v="0"/>
  </r>
  <r>
    <x v="291"/>
    <n v="1434.4644089101"/>
    <n v="4"/>
    <n v="7978"/>
    <n v="358.616102227525"/>
    <n v="1.0434782608695652"/>
    <n v="374.20810667220002"/>
    <n v="1994.5"/>
    <x v="4"/>
    <x v="0"/>
  </r>
  <r>
    <x v="292"/>
    <n v="10416.2531237278"/>
    <n v="24"/>
    <n v="47988"/>
    <n v="434.01054682199168"/>
    <n v="1.0434782608695652"/>
    <n v="452.88057059686088"/>
    <n v="1999.5"/>
    <x v="4"/>
    <x v="0"/>
  </r>
  <r>
    <x v="293"/>
    <n v="33957.113378836497"/>
    <n v="76"/>
    <n v="152538"/>
    <n v="446.80412340574338"/>
    <n v="1.0434782608695652"/>
    <n v="466.23038964077568"/>
    <n v="2007.078947368421"/>
    <x v="4"/>
    <x v="0"/>
  </r>
  <r>
    <x v="294"/>
    <n v="6136.33397051262"/>
    <n v="23"/>
    <n v="46041"/>
    <n v="266.79712915272262"/>
    <n v="1.0434782608695652"/>
    <n v="278.39700433327579"/>
    <n v="2001.7826086956522"/>
    <x v="4"/>
    <x v="0"/>
  </r>
  <r>
    <x v="295"/>
    <n v="48430.663584733098"/>
    <n v="115"/>
    <n v="230818"/>
    <n v="421.13620508463566"/>
    <n v="1.0434782608695652"/>
    <n v="439.44647487092413"/>
    <n v="2007.1130434782608"/>
    <x v="4"/>
    <x v="0"/>
  </r>
  <r>
    <x v="296"/>
    <n v="29116.5367574349"/>
    <n v="114"/>
    <n v="228171"/>
    <n v="255.40821717048158"/>
    <n v="1.0434782608695652"/>
    <n v="266.51292226485032"/>
    <n v="2001.5"/>
    <x v="4"/>
    <x v="0"/>
  </r>
  <r>
    <x v="297"/>
    <n v="4576.79106904741"/>
    <n v="15"/>
    <n v="30005"/>
    <n v="305.11940460316066"/>
    <n v="1.0434782608695652"/>
    <n v="318.38546567286329"/>
    <n v="2000.3333333333333"/>
    <x v="4"/>
    <x v="0"/>
  </r>
  <r>
    <x v="298"/>
    <n v="30046.973328972901"/>
    <n v="141"/>
    <n v="282012"/>
    <n v="213.09910162392129"/>
    <n v="1.0434782608695652"/>
    <n v="222.36427995539611"/>
    <n v="2000.0851063829787"/>
    <x v="4"/>
    <x v="0"/>
  </r>
  <r>
    <x v="299"/>
    <n v="68686.355443063294"/>
    <n v="210"/>
    <n v="420724"/>
    <n v="327.07788306220618"/>
    <n v="1.0434782608695652"/>
    <n v="341.29866058664993"/>
    <n v="2003.4476190476191"/>
    <x v="4"/>
    <x v="0"/>
  </r>
  <r>
    <x v="300"/>
    <n v="41613.389227251602"/>
    <n v="83"/>
    <n v="166764"/>
    <n v="501.36613526809157"/>
    <n v="1.0434782608695652"/>
    <n v="523.16466288844333"/>
    <n v="2009.2048192771085"/>
    <x v="4"/>
    <x v="0"/>
  </r>
  <r>
    <x v="301"/>
    <n v="40565.597029737903"/>
    <n v="95"/>
    <n v="190519"/>
    <n v="427.00628452355687"/>
    <n v="1.0434782608695652"/>
    <n v="445.57177515501587"/>
    <n v="2005.4631578947369"/>
    <x v="4"/>
    <x v="0"/>
  </r>
  <r>
    <x v="302"/>
    <n v="35013.8098804029"/>
    <n v="125"/>
    <n v="249932"/>
    <n v="280.11047904322322"/>
    <n v="1.0434782608695652"/>
    <n v="292.28919552336333"/>
    <n v="1999.4559999999999"/>
    <x v="4"/>
    <x v="0"/>
  </r>
  <r>
    <x v="303"/>
    <n v="2555.0530643983502"/>
    <n v="12"/>
    <n v="23866"/>
    <n v="212.92108869986251"/>
    <n v="1.0434782608695652"/>
    <n v="222.17852733898695"/>
    <n v="1988.8333333333333"/>
    <x v="4"/>
    <x v="0"/>
  </r>
  <r>
    <x v="304"/>
    <m/>
    <m/>
    <m/>
    <m/>
    <n v="1.0434782608695652"/>
    <n v="0"/>
    <m/>
    <x v="4"/>
    <x v="1"/>
  </r>
  <r>
    <x v="305"/>
    <n v="4202.9715828959397"/>
    <n v="14"/>
    <n v="28022"/>
    <n v="300.21225592113854"/>
    <n v="1.0434782608695652"/>
    <n v="313.26496270031845"/>
    <n v="2001.5714285714287"/>
    <x v="4"/>
    <x v="0"/>
  </r>
  <r>
    <x v="306"/>
    <n v="2618.9963401396799"/>
    <n v="12"/>
    <n v="23934"/>
    <n v="218.24969501164"/>
    <n v="1.0434782608695652"/>
    <n v="227.73881218605914"/>
    <n v="1994.5"/>
    <x v="4"/>
    <x v="0"/>
  </r>
  <r>
    <x v="307"/>
    <n v="59118.997251885798"/>
    <n v="174"/>
    <n v="348340"/>
    <n v="339.76435202233216"/>
    <n v="1.0434782608695652"/>
    <n v="354.53671515373787"/>
    <n v="2001.9540229885058"/>
    <x v="4"/>
    <x v="0"/>
  </r>
  <r>
    <x v="308"/>
    <m/>
    <m/>
    <m/>
    <m/>
    <n v="1.0434782608695652"/>
    <n v="0"/>
    <m/>
    <x v="4"/>
    <x v="1"/>
  </r>
  <r>
    <x v="309"/>
    <n v="16094.826585766799"/>
    <n v="69"/>
    <n v="137704"/>
    <n v="233.25835631546087"/>
    <n v="1.0434782608695652"/>
    <n v="243.40002398135047"/>
    <n v="1995.7101449275362"/>
    <x v="4"/>
    <x v="0"/>
  </r>
  <r>
    <x v="310"/>
    <n v="29562.5629306052"/>
    <n v="126"/>
    <n v="251930"/>
    <n v="234.6235153222635"/>
    <n v="1.0434782608695652"/>
    <n v="244.8245377275793"/>
    <n v="1999.4444444444443"/>
    <x v="4"/>
    <x v="0"/>
  </r>
  <r>
    <x v="311"/>
    <n v="17292.2799230741"/>
    <n v="73"/>
    <n v="146089"/>
    <n v="236.88054689142604"/>
    <n v="1.0434782608695652"/>
    <n v="247.17970110409672"/>
    <n v="2001.2191780821918"/>
    <x v="4"/>
    <x v="0"/>
  </r>
  <r>
    <x v="312"/>
    <n v="41587.399962290037"/>
    <n v="157"/>
    <n v="314108"/>
    <n v="264.88789784898114"/>
    <n v="1.0434782608695652"/>
    <n v="276.40476297284988"/>
    <n v="2000.687898089172"/>
    <x v="4"/>
    <x v="0"/>
  </r>
  <r>
    <x v="313"/>
    <n v="17376.680044585199"/>
    <n v="76"/>
    <n v="151759"/>
    <n v="228.64052690243682"/>
    <n v="1.0434782608695652"/>
    <n v="238.58141937645581"/>
    <n v="1996.828947368421"/>
    <x v="4"/>
    <x v="0"/>
  </r>
  <r>
    <x v="314"/>
    <n v="3804.7783070140299"/>
    <n v="13"/>
    <n v="26099"/>
    <n v="292.67525438569459"/>
    <n v="1.0434782608695652"/>
    <n v="305.40026544594218"/>
    <n v="2007.6153846153845"/>
    <x v="4"/>
    <x v="0"/>
  </r>
  <r>
    <x v="315"/>
    <m/>
    <m/>
    <m/>
    <m/>
    <n v="1.0434782608695652"/>
    <n v="0"/>
    <m/>
    <x v="4"/>
    <x v="1"/>
  </r>
  <r>
    <x v="316"/>
    <n v="5323.9820931491804"/>
    <n v="29"/>
    <n v="57422"/>
    <n v="183.58558941893725"/>
    <n v="1.0434782608695652"/>
    <n v="191.5675715675867"/>
    <n v="1980.0689655172414"/>
    <x v="4"/>
    <x v="0"/>
  </r>
  <r>
    <x v="317"/>
    <n v="6424.9431605607897"/>
    <n v="23"/>
    <n v="45925"/>
    <n v="279.34535480699088"/>
    <n v="1.0434782608695652"/>
    <n v="291.49080501599047"/>
    <n v="1996.7391304347825"/>
    <x v="4"/>
    <x v="0"/>
  </r>
  <r>
    <x v="318"/>
    <n v="9843.0312783117297"/>
    <n v="30"/>
    <n v="60064"/>
    <n v="328.101042610391"/>
    <n v="1.0434782608695652"/>
    <n v="342.36630533258193"/>
    <n v="2002.1333333333334"/>
    <x v="4"/>
    <x v="0"/>
  </r>
  <r>
    <x v="319"/>
    <n v="24831.223732078201"/>
    <n v="83"/>
    <n v="165924"/>
    <n v="299.17137026600244"/>
    <n v="1.0434782608695652"/>
    <n v="312.17882114713296"/>
    <n v="1999.0843373493976"/>
    <x v="4"/>
    <x v="0"/>
  </r>
  <r>
    <x v="320"/>
    <n v="49144.674368000597"/>
    <n v="245"/>
    <n v="489286"/>
    <n v="200.59050762449223"/>
    <n v="1.0434782608695652"/>
    <n v="209.31183404294842"/>
    <n v="1997.0857142857142"/>
    <x v="4"/>
    <x v="0"/>
  </r>
  <r>
    <x v="321"/>
    <n v="36053.534886022797"/>
    <n v="102"/>
    <n v="204026"/>
    <n v="353.46602829434113"/>
    <n v="1.0434782608695652"/>
    <n v="368.83411648105158"/>
    <n v="2000.2549019607843"/>
    <x v="4"/>
    <x v="0"/>
  </r>
  <r>
    <x v="322"/>
    <n v="22533.826509942501"/>
    <n v="64"/>
    <n v="127444"/>
    <n v="352.09103921785157"/>
    <n v="1.0434782608695652"/>
    <n v="367.39934527080163"/>
    <n v="1991.3125"/>
    <x v="4"/>
    <x v="0"/>
  </r>
  <r>
    <x v="323"/>
    <m/>
    <m/>
    <m/>
    <m/>
    <n v="1.0434782608695652"/>
    <n v="0"/>
    <m/>
    <x v="4"/>
    <x v="1"/>
  </r>
  <r>
    <x v="324"/>
    <n v="30130.5439330544"/>
    <n v="46"/>
    <n v="91678"/>
    <n v="655.0118246316174"/>
    <n v="1.0434782608695652"/>
    <n v="683.49059961560079"/>
    <n v="1993"/>
    <x v="4"/>
    <x v="0"/>
  </r>
  <r>
    <x v="325"/>
    <n v="64319.119059692603"/>
    <n v="161"/>
    <n v="322829"/>
    <n v="399.49763391113419"/>
    <n v="1.0434782608695652"/>
    <n v="416.86709625509656"/>
    <n v="2005.1490683229813"/>
    <x v="4"/>
    <x v="0"/>
  </r>
  <r>
    <x v="326"/>
    <n v="91711.094815452394"/>
    <n v="249"/>
    <n v="498942"/>
    <n v="368.31764986125461"/>
    <n v="1.0434782608695652"/>
    <n v="384.33146072478741"/>
    <n v="2003.7831325301204"/>
    <x v="4"/>
    <x v="0"/>
  </r>
  <r>
    <x v="327"/>
    <n v="16171.8878642567"/>
    <n v="43"/>
    <n v="85868"/>
    <n v="376.09041544783025"/>
    <n v="1.0434782608695652"/>
    <n v="392.44217264121414"/>
    <n v="1996.9302325581396"/>
    <x v="4"/>
    <x v="0"/>
  </r>
  <r>
    <x v="328"/>
    <n v="43663.533414515099"/>
    <n v="104"/>
    <n v="208319"/>
    <n v="419.84166744726059"/>
    <n v="1.0434782608695652"/>
    <n v="438.09565298844581"/>
    <n v="2003.0673076923076"/>
    <x v="4"/>
    <x v="0"/>
  </r>
  <r>
    <x v="329"/>
    <m/>
    <m/>
    <m/>
    <m/>
    <n v="1.0434782608695652"/>
    <n v="0"/>
    <m/>
    <x v="4"/>
    <x v="1"/>
  </r>
  <r>
    <x v="330"/>
    <m/>
    <m/>
    <m/>
    <m/>
    <n v="1.0434782608695652"/>
    <n v="0"/>
    <m/>
    <x v="4"/>
    <x v="1"/>
  </r>
  <r>
    <x v="331"/>
    <m/>
    <m/>
    <m/>
    <m/>
    <n v="1.0434782608695652"/>
    <n v="0"/>
    <m/>
    <x v="4"/>
    <x v="1"/>
  </r>
  <r>
    <x v="332"/>
    <m/>
    <m/>
    <m/>
    <m/>
    <n v="1.0434782608695652"/>
    <n v="0"/>
    <m/>
    <x v="4"/>
    <x v="1"/>
  </r>
  <r>
    <x v="333"/>
    <m/>
    <m/>
    <m/>
    <m/>
    <n v="1.0434782608695652"/>
    <n v="0"/>
    <m/>
    <x v="4"/>
    <x v="1"/>
  </r>
  <r>
    <x v="334"/>
    <n v="258456.542517458"/>
    <n v="537"/>
    <n v="1076852"/>
    <n v="481.29709966007078"/>
    <n v="1.0434782608695652"/>
    <n v="502.22306051485646"/>
    <n v="2005.3109869646182"/>
    <x v="4"/>
    <x v="0"/>
  </r>
  <r>
    <x v="335"/>
    <n v="15619.2129506375"/>
    <n v="34"/>
    <n v="68146"/>
    <n v="459.38861619522061"/>
    <n v="1.0434782608695652"/>
    <n v="479.36203429066495"/>
    <n v="2004.2941176470588"/>
    <x v="4"/>
    <x v="0"/>
  </r>
  <r>
    <x v="336"/>
    <n v="42582.687779805099"/>
    <n v="136"/>
    <n v="271615"/>
    <n v="313.10799838091987"/>
    <n v="1.0434782608695652"/>
    <n v="326.72138961487292"/>
    <n v="1997.1691176470588"/>
    <x v="4"/>
    <x v="0"/>
  </r>
  <r>
    <x v="337"/>
    <n v="40420.847257959897"/>
    <n v="126"/>
    <n v="252008"/>
    <n v="320.80037506317376"/>
    <n v="1.0434782608695652"/>
    <n v="334.74821745722477"/>
    <n v="2000.063492063492"/>
    <x v="4"/>
    <x v="0"/>
  </r>
  <r>
    <x v="338"/>
    <n v="32840.528619321703"/>
    <n v="168"/>
    <n v="335619"/>
    <n v="195.47933701977203"/>
    <n v="1.0434782608695652"/>
    <n v="203.97843862932734"/>
    <n v="1997.7321428571429"/>
    <x v="4"/>
    <x v="0"/>
  </r>
  <r>
    <x v="339"/>
    <n v="31009.2165533601"/>
    <n v="139"/>
    <n v="277883"/>
    <n v="223.08788887309424"/>
    <n v="1.0434782608695652"/>
    <n v="232.78736230235921"/>
    <n v="1999.158273381295"/>
    <x v="4"/>
    <x v="0"/>
  </r>
  <r>
    <x v="340"/>
    <n v="8667.4574397433898"/>
    <n v="44"/>
    <n v="87693"/>
    <n v="196.98766908507704"/>
    <n v="1.0434782608695652"/>
    <n v="205.55235034964559"/>
    <n v="1993.0227272727273"/>
    <x v="4"/>
    <x v="0"/>
  </r>
  <r>
    <x v="341"/>
    <n v="117278.25000271101"/>
    <n v="311"/>
    <n v="622427"/>
    <n v="377.10048232382962"/>
    <n v="1.0434782608695652"/>
    <n v="393.49615546834394"/>
    <n v="2001.3729903536978"/>
    <x v="4"/>
    <x v="0"/>
  </r>
  <r>
    <x v="342"/>
    <n v="23844.841776777401"/>
    <n v="75"/>
    <n v="150098"/>
    <n v="317.93122369036536"/>
    <n v="1.0434782608695652"/>
    <n v="331.75432037255513"/>
    <n v="2001.3066666666666"/>
    <x v="4"/>
    <x v="0"/>
  </r>
  <r>
    <x v="343"/>
    <n v="36615.343675041498"/>
    <n v="107"/>
    <n v="214415"/>
    <n v="342.19947359851869"/>
    <n v="1.0434782608695652"/>
    <n v="357.077711581063"/>
    <n v="2003.8785046728972"/>
    <x v="4"/>
    <x v="0"/>
  </r>
  <r>
    <x v="344"/>
    <n v="2938.8525196945602"/>
    <n v="10"/>
    <n v="20064"/>
    <n v="293.88525196945602"/>
    <n v="1.0434782608695652"/>
    <n v="306.66287162030193"/>
    <n v="2006.4"/>
    <x v="4"/>
    <x v="0"/>
  </r>
  <r>
    <x v="345"/>
    <n v="9854.5544824891804"/>
    <n v="38"/>
    <n v="76121"/>
    <n v="259.3303811181363"/>
    <n v="1.0434782608695652"/>
    <n v="270.6056150797944"/>
    <n v="2003.1842105263158"/>
    <x v="4"/>
    <x v="0"/>
  </r>
  <r>
    <x v="346"/>
    <n v="41917.302947844299"/>
    <n v="181"/>
    <n v="361994"/>
    <n v="231.58730910411214"/>
    <n v="1.0434782608695652"/>
    <n v="241.65632254342137"/>
    <n v="1999.9668508287293"/>
    <x v="4"/>
    <x v="0"/>
  </r>
  <r>
    <x v="347"/>
    <n v="18653.256091233401"/>
    <n v="86"/>
    <n v="171756"/>
    <n v="216.89832664224886"/>
    <n v="1.0434782608695652"/>
    <n v="226.32868867017271"/>
    <n v="1997.1627906976744"/>
    <x v="4"/>
    <x v="0"/>
  </r>
  <r>
    <x v="348"/>
    <n v="27075.880659705799"/>
    <n v="121"/>
    <n v="242057"/>
    <n v="223.76760875789915"/>
    <n v="1.0434782608695652"/>
    <n v="233.4966352256339"/>
    <n v="2000.4710743801652"/>
    <x v="4"/>
    <x v="0"/>
  </r>
  <r>
    <x v="349"/>
    <n v="36417.287834497998"/>
    <n v="111"/>
    <n v="222438"/>
    <n v="328.08367418466668"/>
    <n v="1.0434782608695652"/>
    <n v="342.34818175791304"/>
    <n v="2003.9459459459461"/>
    <x v="4"/>
    <x v="0"/>
  </r>
  <r>
    <x v="350"/>
    <n v="49594.531209443099"/>
    <n v="109"/>
    <n v="218997"/>
    <n v="454.99569916920274"/>
    <n v="1.0434782608695652"/>
    <n v="474.77812087221156"/>
    <n v="2009.1467889908256"/>
    <x v="4"/>
    <x v="0"/>
  </r>
  <r>
    <x v="351"/>
    <m/>
    <m/>
    <m/>
    <m/>
    <n v="1.0434782608695652"/>
    <n v="0"/>
    <m/>
    <x v="4"/>
    <x v="1"/>
  </r>
  <r>
    <x v="352"/>
    <n v="856.57218111291297"/>
    <n v="3"/>
    <n v="6008"/>
    <n v="285.52406037097097"/>
    <n v="1.0434782608695652"/>
    <n v="297.93814995231753"/>
    <n v="2002.6666666666667"/>
    <x v="4"/>
    <x v="0"/>
  </r>
  <r>
    <x v="353"/>
    <n v="27086.5700902709"/>
    <n v="93"/>
    <n v="186090"/>
    <n v="291.25344183086986"/>
    <n v="1.0434782608695652"/>
    <n v="303.91663495395113"/>
    <n v="2000.9677419354839"/>
    <x v="4"/>
    <x v="0"/>
  </r>
  <r>
    <x v="354"/>
    <m/>
    <m/>
    <m/>
    <m/>
    <n v="1.0434782608695652"/>
    <n v="0"/>
    <m/>
    <x v="4"/>
    <x v="1"/>
  </r>
  <r>
    <x v="355"/>
    <m/>
    <m/>
    <m/>
    <m/>
    <n v="1.0434782608695652"/>
    <n v="0"/>
    <m/>
    <x v="4"/>
    <x v="1"/>
  </r>
  <r>
    <x v="356"/>
    <n v="1565.3975984741201"/>
    <n v="6"/>
    <n v="11996"/>
    <n v="260.89959974568666"/>
    <n v="1.0434782608695652"/>
    <n v="272.24306060419474"/>
    <n v="1999.3333333333333"/>
    <x v="4"/>
    <x v="0"/>
  </r>
  <r>
    <x v="357"/>
    <n v="21058.076819100599"/>
    <n v="87"/>
    <n v="174035"/>
    <n v="242.04685998966207"/>
    <n v="1.0434782608695652"/>
    <n v="252.57063651095172"/>
    <n v="2000.4022988505747"/>
    <x v="4"/>
    <x v="0"/>
  </r>
  <r>
    <x v="358"/>
    <n v="45419.313423461397"/>
    <n v="121"/>
    <n v="242591"/>
    <n v="375.36622664017682"/>
    <n v="1.0434782608695652"/>
    <n v="391.68649736366274"/>
    <n v="2004.8842975206612"/>
    <x v="4"/>
    <x v="0"/>
  </r>
  <r>
    <x v="359"/>
    <n v="65084.640219589201"/>
    <n v="162"/>
    <n v="325062"/>
    <n v="401.75703839252594"/>
    <n v="1.0434782608695652"/>
    <n v="419.22473571394011"/>
    <n v="2006.5555555555557"/>
    <x v="4"/>
    <x v="0"/>
  </r>
  <r>
    <x v="360"/>
    <n v="43446.679216459102"/>
    <n v="114"/>
    <n v="228715"/>
    <n v="381.11122119700968"/>
    <n v="1.0434782608695652"/>
    <n v="397.68127429253184"/>
    <n v="2006.2719298245613"/>
    <x v="4"/>
    <x v="0"/>
  </r>
  <r>
    <x v="361"/>
    <n v="117751.53299322656"/>
    <n v="309"/>
    <n v="619553"/>
    <n v="381.07292230817654"/>
    <n v="1.0434782608695652"/>
    <n v="397.64131023461897"/>
    <n v="2005.0258899676376"/>
    <x v="4"/>
    <x v="0"/>
  </r>
  <r>
    <x v="362"/>
    <n v="3938.35690092186"/>
    <n v="13"/>
    <n v="25958"/>
    <n v="302.95053084014307"/>
    <n v="1.0434782608695652"/>
    <n v="316.12229305058406"/>
    <n v="1996.7692307692307"/>
    <x v="4"/>
    <x v="0"/>
  </r>
  <r>
    <x v="363"/>
    <n v="37395.125755593399"/>
    <n v="98"/>
    <n v="196291"/>
    <n v="381.58291587340204"/>
    <n v="1.0434782608695652"/>
    <n v="398.17347743311518"/>
    <n v="2002.9693877551019"/>
    <x v="4"/>
    <x v="0"/>
  </r>
  <r>
    <x v="364"/>
    <n v="43872.716740042"/>
    <n v="142"/>
    <n v="284101"/>
    <n v="308.96279394395776"/>
    <n v="1.0434782608695652"/>
    <n v="322.39595889804286"/>
    <n v="2000.7112676056338"/>
    <x v="4"/>
    <x v="0"/>
  </r>
  <r>
    <x v="365"/>
    <n v="28966.241104590699"/>
    <n v="109"/>
    <n v="217644"/>
    <n v="265.74533123477704"/>
    <n v="1.0434782608695652"/>
    <n v="277.29947607107169"/>
    <n v="1996.7339449541284"/>
    <x v="4"/>
    <x v="0"/>
  </r>
  <r>
    <x v="366"/>
    <n v="45210.039185561101"/>
    <n v="205"/>
    <n v="409191"/>
    <n v="220.5367765149322"/>
    <n v="1.0434782608695652"/>
    <n v="230.12533201558142"/>
    <n v="1996.0536585365853"/>
    <x v="4"/>
    <x v="0"/>
  </r>
  <r>
    <x v="367"/>
    <n v="456.02078354638701"/>
    <n v="3"/>
    <n v="5981"/>
    <n v="152.00692784879567"/>
    <n v="1.0434782608695652"/>
    <n v="158.61592471178679"/>
    <n v="1993.6666666666667"/>
    <x v="4"/>
    <x v="0"/>
  </r>
  <r>
    <x v="368"/>
    <n v="13900.8445010825"/>
    <n v="52"/>
    <n v="104158"/>
    <n v="267.32393271312498"/>
    <n v="1.0434782608695652"/>
    <n v="278.94671239630429"/>
    <n v="2003.0384615384614"/>
    <x v="4"/>
    <x v="0"/>
  </r>
  <r>
    <x v="369"/>
    <n v="43297.087747861602"/>
    <n v="197"/>
    <n v="393591"/>
    <n v="219.78217130894214"/>
    <n v="1.0434782608695652"/>
    <n v="229.3379178875918"/>
    <n v="1997.9238578680204"/>
    <x v="4"/>
    <x v="0"/>
  </r>
  <r>
    <x v="370"/>
    <n v="10969.477401741"/>
    <n v="53"/>
    <n v="105990"/>
    <n v="206.97127173096226"/>
    <n v="1.0434782608695652"/>
    <n v="215.97002267578671"/>
    <n v="1999.8113207547169"/>
    <x v="4"/>
    <x v="0"/>
  </r>
  <r>
    <x v="371"/>
    <m/>
    <m/>
    <m/>
    <m/>
    <n v="1.0434782608695652"/>
    <n v="0"/>
    <m/>
    <x v="4"/>
    <x v="0"/>
  </r>
  <r>
    <x v="372"/>
    <n v="24071.948439656298"/>
    <n v="103"/>
    <n v="205657"/>
    <n v="233.7082372782165"/>
    <n v="1.0434782608695652"/>
    <n v="243.86946498596504"/>
    <n v="1996.6699029126214"/>
    <x v="4"/>
    <x v="0"/>
  </r>
  <r>
    <x v="373"/>
    <n v="6491.7614097504102"/>
    <n v="17"/>
    <n v="34108"/>
    <n v="381.86831822061237"/>
    <n v="1.0434782608695652"/>
    <n v="398.47128857803028"/>
    <n v="2006.3529411764705"/>
    <x v="4"/>
    <x v="0"/>
  </r>
  <r>
    <x v="374"/>
    <n v="5029.6157798812001"/>
    <n v="23"/>
    <n v="45962"/>
    <n v="218.67894695135652"/>
    <n v="1.0434782608695652"/>
    <n v="228.1867272535894"/>
    <n v="1998.3478260869565"/>
    <x v="4"/>
    <x v="0"/>
  </r>
  <r>
    <x v="375"/>
    <n v="1230.3085080840001"/>
    <n v="5"/>
    <n v="9963"/>
    <n v="246.06170161680001"/>
    <n v="1.0434782608695652"/>
    <n v="256.76003646970435"/>
    <n v="1992.6"/>
    <x v="4"/>
    <x v="0"/>
  </r>
  <r>
    <x v="376"/>
    <n v="3758.5559756266798"/>
    <n v="12"/>
    <n v="24018"/>
    <n v="313.21299796888997"/>
    <n v="1.0434782608695652"/>
    <n v="326.83095440231995"/>
    <n v="2001.5"/>
    <x v="4"/>
    <x v="0"/>
  </r>
  <r>
    <x v="377"/>
    <n v="112509.155111548"/>
    <n v="271"/>
    <n v="543547"/>
    <n v="415.16293399095201"/>
    <n v="1.0434782608695652"/>
    <n v="433.21349633838469"/>
    <n v="2005.7084870848707"/>
    <x v="4"/>
    <x v="0"/>
  </r>
  <r>
    <x v="378"/>
    <n v="140341.87919901501"/>
    <n v="329"/>
    <n v="660072"/>
    <n v="426.57106139518237"/>
    <n v="1.0434782608695652"/>
    <n v="445.1176292819294"/>
    <n v="2006.2978723404256"/>
    <x v="4"/>
    <x v="0"/>
  </r>
  <r>
    <x v="379"/>
    <n v="24644.2714893257"/>
    <n v="76"/>
    <n v="152213"/>
    <n v="324.26673012270658"/>
    <n v="1.0434782608695652"/>
    <n v="338.36528360630251"/>
    <n v="2002.8026315789473"/>
    <x v="4"/>
    <x v="0"/>
  </r>
  <r>
    <x v="380"/>
    <n v="39508.088853961497"/>
    <n v="74"/>
    <n v="148488"/>
    <n v="533.89309262110135"/>
    <n v="1.0434782608695652"/>
    <n v="557.1058357785405"/>
    <n v="2006.5945945945946"/>
    <x v="4"/>
    <x v="0"/>
  </r>
  <r>
    <x v="381"/>
    <n v="61595.4187536194"/>
    <n v="131"/>
    <n v="261984"/>
    <n v="470.194036287171"/>
    <n v="1.0434782608695652"/>
    <n v="490.63725525617843"/>
    <n v="1999.8778625954199"/>
    <x v="4"/>
    <x v="0"/>
  </r>
  <r>
    <x v="382"/>
    <n v="11238.956831499499"/>
    <n v="43"/>
    <n v="85865"/>
    <n v="261.37108910463951"/>
    <n v="1.0434782608695652"/>
    <n v="272.7350495004934"/>
    <n v="1996.8604651162791"/>
    <x v="4"/>
    <x v="0"/>
  </r>
  <r>
    <x v="383"/>
    <n v="29405.0691523928"/>
    <n v="102"/>
    <n v="203579"/>
    <n v="288.28499169012548"/>
    <n v="1.0434782608695652"/>
    <n v="300.81912176360919"/>
    <n v="1995.8725490196077"/>
    <x v="4"/>
    <x v="0"/>
  </r>
  <r>
    <x v="384"/>
    <n v="5444.9274955836199"/>
    <n v="18"/>
    <n v="36021"/>
    <n v="302.49597197686779"/>
    <n v="1.0434782608695652"/>
    <n v="315.64797075847071"/>
    <n v="2001.1666666666667"/>
    <x v="4"/>
    <x v="0"/>
  </r>
  <r>
    <x v="385"/>
    <n v="79367.977355077994"/>
    <n v="212"/>
    <n v="424003"/>
    <n v="374.37725167489617"/>
    <n v="1.0434782608695652"/>
    <n v="390.65452348684818"/>
    <n v="2000.0141509433963"/>
    <x v="4"/>
    <x v="0"/>
  </r>
  <r>
    <x v="386"/>
    <n v="38143.955736946496"/>
    <n v="128"/>
    <n v="255967"/>
    <n v="297.9996541948945"/>
    <n v="1.0434782608695652"/>
    <n v="310.95616089902035"/>
    <n v="1999.7421875"/>
    <x v="4"/>
    <x v="0"/>
  </r>
  <r>
    <x v="387"/>
    <n v="40088.945150421801"/>
    <n v="143"/>
    <n v="285916"/>
    <n v="280.34227377917341"/>
    <n v="1.0434782608695652"/>
    <n v="292.53106829131139"/>
    <n v="1999.4125874125873"/>
    <x v="4"/>
    <x v="0"/>
  </r>
  <r>
    <x v="388"/>
    <n v="34400.970125719003"/>
    <n v="115"/>
    <n v="229284"/>
    <n v="299.13887065842613"/>
    <n v="1.0434782608695652"/>
    <n v="312.14490851314031"/>
    <n v="1993.7739130434782"/>
    <x v="4"/>
    <x v="0"/>
  </r>
  <r>
    <x v="389"/>
    <n v="29683.312646247199"/>
    <n v="85"/>
    <n v="169953"/>
    <n v="349.21544289702587"/>
    <n v="1.0434782608695652"/>
    <n v="364.39872302298352"/>
    <n v="1999.4470588235295"/>
    <x v="4"/>
    <x v="0"/>
  </r>
  <r>
    <x v="390"/>
    <n v="34304.844700318601"/>
    <n v="93"/>
    <n v="186081"/>
    <n v="368.86929785288817"/>
    <n v="1.0434782608695652"/>
    <n v="384.90709341170935"/>
    <n v="2000.8709677419354"/>
    <x v="4"/>
    <x v="0"/>
  </r>
  <r>
    <x v="391"/>
    <n v="2065.52894682738"/>
    <n v="7"/>
    <n v="13990"/>
    <n v="295.07556383248283"/>
    <n v="1.0434782608695652"/>
    <n v="307.90493617302553"/>
    <n v="1998.5714285714287"/>
    <x v="4"/>
    <x v="0"/>
  </r>
  <r>
    <x v="392"/>
    <n v="15523.1766829141"/>
    <n v="49"/>
    <n v="98049"/>
    <n v="316.79952414110409"/>
    <n v="1.0434782608695652"/>
    <n v="330.57341649506515"/>
    <n v="2001"/>
    <x v="4"/>
    <x v="0"/>
  </r>
  <r>
    <x v="393"/>
    <m/>
    <m/>
    <m/>
    <m/>
    <n v="1.0434782608695652"/>
    <n v="0"/>
    <m/>
    <x v="4"/>
    <x v="1"/>
  </r>
  <r>
    <x v="394"/>
    <n v="16241.726368301001"/>
    <n v="34"/>
    <n v="68176"/>
    <n v="477.69783436179415"/>
    <n v="1.0434782608695652"/>
    <n v="498.46730542100255"/>
    <n v="2005.1764705882354"/>
    <x v="4"/>
    <x v="0"/>
  </r>
  <r>
    <x v="395"/>
    <n v="33287.525814496803"/>
    <n v="108"/>
    <n v="215397"/>
    <n v="308.21783161571113"/>
    <n v="1.0434782608695652"/>
    <n v="321.61860690335072"/>
    <n v="1994.4166666666667"/>
    <x v="4"/>
    <x v="0"/>
  </r>
  <r>
    <x v="396"/>
    <n v="214560.88571193899"/>
    <n v="511"/>
    <n v="1023255"/>
    <n v="419.88431646172012"/>
    <n v="1.0434782608695652"/>
    <n v="438.14015630788185"/>
    <n v="2002.4559686888454"/>
    <x v="4"/>
    <x v="0"/>
  </r>
  <r>
    <x v="397"/>
    <n v="14989.9594441144"/>
    <n v="40"/>
    <n v="80112"/>
    <n v="374.74898610285999"/>
    <n v="1.0434782608695652"/>
    <n v="391.0424202812452"/>
    <n v="2002.8"/>
    <x v="4"/>
    <x v="0"/>
  </r>
  <r>
    <x v="398"/>
    <n v="17143.5841577297"/>
    <n v="33"/>
    <n v="66339"/>
    <n v="519.50255023423335"/>
    <n v="1.0434782608695652"/>
    <n v="542.08961763572177"/>
    <n v="2010.2727272727273"/>
    <x v="4"/>
    <x v="0"/>
  </r>
  <r>
    <x v="399"/>
    <n v="31186.8338093559"/>
    <n v="95"/>
    <n v="189819"/>
    <n v="328.28246115111472"/>
    <n v="1.0434782608695652"/>
    <n v="342.55561163594581"/>
    <n v="1998.0947368421052"/>
    <x v="4"/>
    <x v="0"/>
  </r>
  <r>
    <x v="400"/>
    <n v="43763.651166149299"/>
    <n v="122"/>
    <n v="244274"/>
    <n v="358.71845218155164"/>
    <n v="1.0434782608695652"/>
    <n v="374.31490662422777"/>
    <n v="2002.2459016393443"/>
    <x v="4"/>
    <x v="0"/>
  </r>
  <r>
    <x v="401"/>
    <n v="9524.2813884574698"/>
    <n v="43"/>
    <n v="85807"/>
    <n v="221.49491601063883"/>
    <n v="1.0434782608695652"/>
    <n v="231.12512975023182"/>
    <n v="1995.5116279069769"/>
    <x v="4"/>
    <x v="0"/>
  </r>
  <r>
    <x v="402"/>
    <n v="41975.045979151699"/>
    <n v="186"/>
    <n v="371913"/>
    <n v="225.672290210493"/>
    <n v="1.0434782608695652"/>
    <n v="235.48412891529705"/>
    <n v="1999.5322580645161"/>
    <x v="4"/>
    <x v="0"/>
  </r>
  <r>
    <x v="403"/>
    <n v="11666.3363067599"/>
    <n v="46"/>
    <n v="91763"/>
    <n v="253.61600666869347"/>
    <n v="1.0434782608695652"/>
    <n v="264.64278956733233"/>
    <n v="1994.8478260869565"/>
    <x v="4"/>
    <x v="0"/>
  </r>
  <r>
    <x v="404"/>
    <n v="7019.6528704884804"/>
    <n v="27"/>
    <n v="53929"/>
    <n v="259.98714335142517"/>
    <n v="1.0434782608695652"/>
    <n v="271.2909321927915"/>
    <n v="1997.3703703703704"/>
    <x v="4"/>
    <x v="0"/>
  </r>
  <r>
    <x v="405"/>
    <n v="16486.035621913801"/>
    <n v="68"/>
    <n v="135733"/>
    <n v="242.4417003222618"/>
    <n v="1.0434782608695652"/>
    <n v="252.98264381453404"/>
    <n v="1996.0735294117646"/>
    <x v="4"/>
    <x v="0"/>
  </r>
  <r>
    <x v="406"/>
    <n v="200815.670039983"/>
    <n v="553"/>
    <n v="1109351"/>
    <n v="363.13864383360396"/>
    <n v="1.0434782608695652"/>
    <n v="378.92728052202153"/>
    <n v="2006.0596745027124"/>
    <x v="4"/>
    <x v="0"/>
  </r>
  <r>
    <x v="407"/>
    <n v="90118.201892253899"/>
    <n v="304"/>
    <n v="609634"/>
    <n v="296.44145359294043"/>
    <n v="1.0434782608695652"/>
    <n v="309.33021244480739"/>
    <n v="2005.375"/>
    <x v="4"/>
    <x v="0"/>
  </r>
  <r>
    <x v="408"/>
    <n v="28243.426409781801"/>
    <n v="98"/>
    <n v="196276"/>
    <n v="288.19822867124287"/>
    <n v="1.0434782608695652"/>
    <n v="300.72858643955777"/>
    <n v="2002.8163265306123"/>
    <x v="4"/>
    <x v="0"/>
  </r>
  <r>
    <x v="409"/>
    <n v="64661.980509615598"/>
    <n v="222"/>
    <n v="444954"/>
    <n v="291.27018247574591"/>
    <n v="1.0434782608695652"/>
    <n v="303.93410345295223"/>
    <n v="2004.2972972972973"/>
    <x v="4"/>
    <x v="0"/>
  </r>
  <r>
    <x v="410"/>
    <n v="43010.740778250503"/>
    <n v="161"/>
    <n v="322381"/>
    <n v="267.14745825000313"/>
    <n v="1.0434782608695652"/>
    <n v="278.76256513043802"/>
    <n v="2002.3664596273293"/>
    <x v="4"/>
    <x v="0"/>
  </r>
  <r>
    <x v="411"/>
    <n v="130613.115987736"/>
    <n v="442"/>
    <n v="885595"/>
    <n v="295.50478730257015"/>
    <n v="1.0434782608695652"/>
    <n v="308.3528215331167"/>
    <n v="2003.6085972850678"/>
    <x v="4"/>
    <x v="0"/>
  </r>
  <r>
    <x v="412"/>
    <n v="135880.73619853301"/>
    <n v="532"/>
    <n v="1065385"/>
    <n v="255.41491766641542"/>
    <n v="1.0434782608695652"/>
    <n v="266.51991408669437"/>
    <n v="2002.6033834586467"/>
    <x v="4"/>
    <x v="0"/>
  </r>
  <r>
    <x v="413"/>
    <n v="45338.326486202102"/>
    <n v="87"/>
    <n v="174853"/>
    <n v="521.13018949657589"/>
    <n v="1.0434782608695652"/>
    <n v="543.78802382251399"/>
    <n v="2009.8045977011495"/>
    <x v="4"/>
    <x v="0"/>
  </r>
  <r>
    <x v="414"/>
    <n v="17780.340179234801"/>
    <n v="33"/>
    <n v="66378"/>
    <n v="538.79818724953941"/>
    <n v="1.0434782608695652"/>
    <n v="562.22419539082375"/>
    <n v="2011.4545454545455"/>
    <x v="4"/>
    <x v="0"/>
  </r>
  <r>
    <x v="415"/>
    <n v="8371.8360245470794"/>
    <n v="25"/>
    <n v="50179"/>
    <n v="334.87344098188316"/>
    <n v="1.0434782608695652"/>
    <n v="349.4331558071824"/>
    <n v="2007.16"/>
    <x v="4"/>
    <x v="0"/>
  </r>
  <r>
    <x v="416"/>
    <n v="1422.3241168883101"/>
    <n v="8"/>
    <n v="15933"/>
    <n v="177.79051461103876"/>
    <n v="1.0434782608695652"/>
    <n v="185.52053698543173"/>
    <n v="1991.625"/>
    <x v="4"/>
    <x v="0"/>
  </r>
  <r>
    <x v="417"/>
    <n v="35087.081496542298"/>
    <n v="89"/>
    <n v="178207"/>
    <n v="394.23687074766627"/>
    <n v="1.0434782608695652"/>
    <n v="411.37760425843436"/>
    <n v="2002.3258426966293"/>
    <x v="4"/>
    <x v="0"/>
  </r>
  <r>
    <x v="418"/>
    <n v="129767.16184502099"/>
    <n v="350"/>
    <n v="701603"/>
    <n v="370.76331955720286"/>
    <n v="1.0434782608695652"/>
    <n v="386.88346388577691"/>
    <n v="2004.58"/>
    <x v="4"/>
    <x v="0"/>
  </r>
  <r>
    <x v="419"/>
    <n v="15784.405917132501"/>
    <n v="37"/>
    <n v="74160"/>
    <n v="426.60556532790542"/>
    <n v="1.0434782608695652"/>
    <n v="445.15363338564043"/>
    <n v="2004.3243243243244"/>
    <x v="4"/>
    <x v="0"/>
  </r>
  <r>
    <x v="420"/>
    <n v="42739.676401249701"/>
    <n v="124"/>
    <n v="248473"/>
    <n v="344.6748096874976"/>
    <n v="1.0434782608695652"/>
    <n v="359.66067097825834"/>
    <n v="2003.8145161290322"/>
    <x v="4"/>
    <x v="0"/>
  </r>
  <r>
    <x v="421"/>
    <n v="30631.6408271693"/>
    <n v="112"/>
    <n v="223432"/>
    <n v="273.49679309972589"/>
    <n v="1.0434782608695652"/>
    <n v="285.38795801710529"/>
    <n v="1994.9285714285713"/>
    <x v="4"/>
    <x v="0"/>
  </r>
  <r>
    <x v="0"/>
    <n v="967.55623300000002"/>
    <n v="2"/>
    <n v="4024"/>
    <n v="483.77811650000001"/>
    <n v="0.86956521739130443"/>
    <n v="420.67662304347829"/>
    <n v="2012"/>
    <x v="5"/>
    <x v="0"/>
  </r>
  <r>
    <x v="1"/>
    <n v="141003.04930000001"/>
    <n v="302"/>
    <n v="606413"/>
    <n v="466.89751410000002"/>
    <n v="0.86956521739130443"/>
    <n v="405.99783834782613"/>
    <n v="2007.9900660000001"/>
    <x v="5"/>
    <x v="0"/>
  </r>
  <r>
    <x v="2"/>
    <n v="87716.326119999998"/>
    <n v="194"/>
    <n v="388939"/>
    <n v="452.14601090000002"/>
    <n v="0.86956521739130443"/>
    <n v="393.1704442608696"/>
    <n v="2004.8402060000001"/>
    <x v="5"/>
    <x v="0"/>
  </r>
  <r>
    <x v="3"/>
    <n v="35662.645900000003"/>
    <n v="78"/>
    <n v="156776"/>
    <n v="457.21340889999999"/>
    <n v="0.86956521739130443"/>
    <n v="397.57687730434787"/>
    <n v="2009.9487180000001"/>
    <x v="5"/>
    <x v="0"/>
  </r>
  <r>
    <x v="4"/>
    <n v="28252.533350000002"/>
    <n v="59"/>
    <n v="118628"/>
    <n v="478.85649740000002"/>
    <n v="0.86956521739130443"/>
    <n v="416.39695426086962"/>
    <n v="2010.6440680000001"/>
    <x v="5"/>
    <x v="0"/>
  </r>
  <r>
    <x v="5"/>
    <n v="45347.547160000002"/>
    <n v="114"/>
    <n v="228612"/>
    <n v="397.78550139999999"/>
    <n v="0.86956521739130443"/>
    <n v="345.90043600000001"/>
    <n v="2005.3684209999999"/>
    <x v="5"/>
    <x v="0"/>
  </r>
  <r>
    <x v="6"/>
    <m/>
    <m/>
    <m/>
    <m/>
    <n v="0.86956521739130443"/>
    <n v="0"/>
    <m/>
    <x v="5"/>
    <x v="1"/>
  </r>
  <r>
    <x v="7"/>
    <m/>
    <m/>
    <m/>
    <m/>
    <n v="0.86956521739130443"/>
    <n v="0"/>
    <m/>
    <x v="5"/>
    <x v="1"/>
  </r>
  <r>
    <x v="8"/>
    <n v="12421.384099999999"/>
    <n v="35"/>
    <n v="69926"/>
    <n v="354.89668870000003"/>
    <n v="0.86956521739130443"/>
    <n v="308.60581626086963"/>
    <n v="1997.885714"/>
    <x v="5"/>
    <x v="0"/>
  </r>
  <r>
    <x v="9"/>
    <n v="68938.94773"/>
    <n v="246"/>
    <n v="492663"/>
    <n v="280.23962490000002"/>
    <n v="0.86956521739130443"/>
    <n v="243.68663034782614"/>
    <n v="2002.6951220000001"/>
    <x v="5"/>
    <x v="0"/>
  </r>
  <r>
    <x v="10"/>
    <n v="89930.780150000006"/>
    <n v="262"/>
    <n v="525687"/>
    <n v="343.2472525"/>
    <n v="0.86956521739130443"/>
    <n v="298.47587173913047"/>
    <n v="2006.4389309999999"/>
    <x v="5"/>
    <x v="0"/>
  </r>
  <r>
    <x v="11"/>
    <n v="1552.515723"/>
    <n v="6"/>
    <n v="12096"/>
    <n v="258.75262049999998"/>
    <n v="0.86956521739130443"/>
    <n v="225.00227869565217"/>
    <n v="2016"/>
    <x v="5"/>
    <x v="1"/>
  </r>
  <r>
    <x v="12"/>
    <n v="36857.255080000003"/>
    <n v="140"/>
    <n v="280054"/>
    <n v="263.26610770000002"/>
    <n v="0.86956521739130443"/>
    <n v="228.92705017391307"/>
    <n v="2000.385714"/>
    <x v="5"/>
    <x v="0"/>
  </r>
  <r>
    <x v="13"/>
    <n v="40137.205900000001"/>
    <n v="146"/>
    <n v="292665"/>
    <n v="274.91236909999998"/>
    <n v="0.86956521739130443"/>
    <n v="239.05423400000001"/>
    <n v="2004.554795"/>
    <x v="5"/>
    <x v="0"/>
  </r>
  <r>
    <x v="14"/>
    <n v="31199.466670000002"/>
    <n v="104"/>
    <n v="208518"/>
    <n v="299.9948718"/>
    <n v="0.86956521739130443"/>
    <n v="260.86510591304352"/>
    <n v="2004.980769"/>
    <x v="5"/>
    <x v="0"/>
  </r>
  <r>
    <x v="15"/>
    <n v="3746.8467919999998"/>
    <n v="9"/>
    <n v="18102"/>
    <n v="416.31631019999998"/>
    <n v="0.86956521739130443"/>
    <n v="362.01418278260871"/>
    <n v="2011.333333"/>
    <x v="5"/>
    <x v="0"/>
  </r>
  <r>
    <x v="16"/>
    <n v="10182.11616"/>
    <n v="25"/>
    <n v="49895"/>
    <n v="407.28464650000001"/>
    <n v="0.86956521739130443"/>
    <n v="354.16056217391309"/>
    <n v="1995.8"/>
    <x v="5"/>
    <x v="0"/>
  </r>
  <r>
    <x v="17"/>
    <n v="175343.58559999999"/>
    <n v="338"/>
    <n v="677105"/>
    <n v="518.76800479999997"/>
    <n v="0.86956521739130443"/>
    <n v="451.10261286956523"/>
    <n v="2003.269231"/>
    <x v="5"/>
    <x v="0"/>
  </r>
  <r>
    <x v="18"/>
    <n v="23978.515579999999"/>
    <n v="64"/>
    <n v="128133"/>
    <n v="374.66430600000001"/>
    <n v="0.86956521739130443"/>
    <n v="325.79504869565221"/>
    <n v="2002.078125"/>
    <x v="5"/>
    <x v="0"/>
  </r>
  <r>
    <x v="19"/>
    <n v="16938.28817"/>
    <n v="42"/>
    <n v="84204"/>
    <n v="403.29257539999998"/>
    <n v="0.86956521739130443"/>
    <n v="350.68919600000004"/>
    <n v="2004.857143"/>
    <x v="5"/>
    <x v="0"/>
  </r>
  <r>
    <x v="20"/>
    <n v="5186.300878"/>
    <n v="20"/>
    <n v="39727"/>
    <n v="259.31504389999998"/>
    <n v="0.86956521739130443"/>
    <n v="225.49134252173914"/>
    <n v="1986.35"/>
    <x v="5"/>
    <x v="0"/>
  </r>
  <r>
    <x v="21"/>
    <n v="3163.3593070000002"/>
    <n v="12"/>
    <n v="23834"/>
    <n v="263.61327560000001"/>
    <n v="0.86956521739130443"/>
    <n v="229.22893530434786"/>
    <n v="1986.166667"/>
    <x v="5"/>
    <x v="0"/>
  </r>
  <r>
    <x v="22"/>
    <n v="16927.961770000002"/>
    <n v="51"/>
    <n v="102124"/>
    <n v="331.92081910000002"/>
    <n v="0.86956521739130443"/>
    <n v="288.62679921739135"/>
    <n v="2002.4313729999999"/>
    <x v="5"/>
    <x v="0"/>
  </r>
  <r>
    <x v="23"/>
    <n v="17054.403610000001"/>
    <n v="67"/>
    <n v="133859"/>
    <n v="254.54333750000001"/>
    <n v="0.86956521739130443"/>
    <n v="221.34203260869569"/>
    <n v="1997.895522"/>
    <x v="5"/>
    <x v="0"/>
  </r>
  <r>
    <x v="24"/>
    <n v="45246.294119999999"/>
    <n v="122"/>
    <n v="244129"/>
    <n v="370.87126330000001"/>
    <n v="0.86956521739130443"/>
    <n v="322.49675069565222"/>
    <n v="2001.0573770000001"/>
    <x v="5"/>
    <x v="0"/>
  </r>
  <r>
    <x v="25"/>
    <n v="59265.464910000002"/>
    <n v="181"/>
    <n v="363019"/>
    <n v="327.43350779999997"/>
    <n v="0.86956521739130443"/>
    <n v="284.72478939130434"/>
    <n v="2005.6298340000001"/>
    <x v="5"/>
    <x v="0"/>
  </r>
  <r>
    <x v="26"/>
    <n v="22672.01987"/>
    <n v="70"/>
    <n v="140236"/>
    <n v="323.88599820000002"/>
    <n v="0.86956521739130443"/>
    <n v="281.63999843478263"/>
    <n v="2003.371429"/>
    <x v="5"/>
    <x v="0"/>
  </r>
  <r>
    <x v="27"/>
    <n v="86447.626180000007"/>
    <n v="244"/>
    <n v="490161"/>
    <n v="354.29354990000002"/>
    <n v="0.86956521739130443"/>
    <n v="308.08134773913048"/>
    <n v="2008.8565570000001"/>
    <x v="5"/>
    <x v="0"/>
  </r>
  <r>
    <x v="28"/>
    <n v="30453.432100000002"/>
    <n v="72"/>
    <n v="144136"/>
    <n v="422.96433469999999"/>
    <n v="0.86956521739130443"/>
    <n v="367.79507365217393"/>
    <n v="2001.8888890000001"/>
    <x v="5"/>
    <x v="0"/>
  </r>
  <r>
    <x v="29"/>
    <n v="329.78183660000002"/>
    <n v="1"/>
    <n v="2002"/>
    <n v="329.78183660000002"/>
    <n v="0.86956521739130443"/>
    <n v="286.76681443478265"/>
    <n v="2002"/>
    <x v="5"/>
    <x v="0"/>
  </r>
  <r>
    <x v="30"/>
    <n v="14154.2011"/>
    <n v="53"/>
    <n v="105937"/>
    <n v="267.06039809999999"/>
    <n v="0.86956521739130443"/>
    <n v="232.2264331304348"/>
    <n v="1998.8113209999999"/>
    <x v="5"/>
    <x v="0"/>
  </r>
  <r>
    <x v="31"/>
    <m/>
    <m/>
    <m/>
    <m/>
    <n v="0.86956521739130443"/>
    <n v="0"/>
    <m/>
    <x v="5"/>
    <x v="0"/>
  </r>
  <r>
    <x v="32"/>
    <n v="28284.039659999999"/>
    <n v="73"/>
    <n v="146477"/>
    <n v="387.45259809999999"/>
    <n v="0.86956521739130443"/>
    <n v="336.9153026956522"/>
    <n v="2006.5342470000001"/>
    <x v="5"/>
    <x v="0"/>
  </r>
  <r>
    <x v="33"/>
    <n v="20148.312129999998"/>
    <n v="72"/>
    <n v="143680"/>
    <n v="279.83766850000001"/>
    <n v="0.86956521739130443"/>
    <n v="243.33710304347829"/>
    <n v="1995.555556"/>
    <x v="5"/>
    <x v="0"/>
  </r>
  <r>
    <x v="34"/>
    <n v="17073.95882"/>
    <n v="72"/>
    <n v="143623"/>
    <n v="237.138317"/>
    <n v="0.86956521739130443"/>
    <n v="206.20723217391307"/>
    <n v="1994.7638890000001"/>
    <x v="5"/>
    <x v="0"/>
  </r>
  <r>
    <x v="35"/>
    <n v="6679.8417120000004"/>
    <n v="17"/>
    <n v="34105"/>
    <n v="392.93186539999999"/>
    <n v="0.86956521739130443"/>
    <n v="341.67988295652179"/>
    <n v="2006.176471"/>
    <x v="5"/>
    <x v="0"/>
  </r>
  <r>
    <x v="36"/>
    <n v="74161.606060000006"/>
    <n v="248"/>
    <n v="497042"/>
    <n v="299.0387341"/>
    <n v="0.86956521739130443"/>
    <n v="260.03368182608699"/>
    <n v="2004.201613"/>
    <x v="5"/>
    <x v="0"/>
  </r>
  <r>
    <x v="37"/>
    <n v="130816.5794"/>
    <n v="267"/>
    <n v="535986"/>
    <n v="489.94973549999997"/>
    <n v="0.86956521739130443"/>
    <n v="426.04324826086958"/>
    <n v="2007.438202"/>
    <x v="5"/>
    <x v="0"/>
  </r>
  <r>
    <x v="38"/>
    <n v="86514.914439999993"/>
    <n v="209"/>
    <n v="419229"/>
    <n v="413.94695899999999"/>
    <n v="0.86956521739130443"/>
    <n v="359.95387739130439"/>
    <n v="2005.8803829999999"/>
    <x v="5"/>
    <x v="0"/>
  </r>
  <r>
    <x v="39"/>
    <n v="82925.207769999994"/>
    <n v="190"/>
    <n v="381110"/>
    <n v="436.44846200000001"/>
    <n v="0.86956521739130443"/>
    <n v="379.52040173913048"/>
    <n v="2005.8421049999999"/>
    <x v="5"/>
    <x v="0"/>
  </r>
  <r>
    <x v="40"/>
    <n v="51866.116580000002"/>
    <n v="121"/>
    <n v="242671"/>
    <n v="428.64559150000002"/>
    <n v="0.86956521739130443"/>
    <n v="372.73529695652178"/>
    <n v="2005.5454549999999"/>
    <x v="5"/>
    <x v="0"/>
  </r>
  <r>
    <x v="41"/>
    <n v="9708.9781619999994"/>
    <n v="39"/>
    <n v="77915"/>
    <n v="248.94815800000001"/>
    <n v="0.86956521739130443"/>
    <n v="216.4766591304348"/>
    <n v="1997.8205129999999"/>
    <x v="5"/>
    <x v="0"/>
  </r>
  <r>
    <x v="42"/>
    <n v="26216.852889999998"/>
    <n v="79"/>
    <n v="158020"/>
    <n v="331.85889730000002"/>
    <n v="0.86956521739130443"/>
    <n v="288.5729541739131"/>
    <n v="2000.2531650000001"/>
    <x v="5"/>
    <x v="0"/>
  </r>
  <r>
    <x v="43"/>
    <n v="9428.6086739999992"/>
    <n v="23"/>
    <n v="45998"/>
    <n v="409.93950760000001"/>
    <n v="0.86956521739130443"/>
    <n v="356.46913704347833"/>
    <n v="1999.913043"/>
    <x v="5"/>
    <x v="0"/>
  </r>
  <r>
    <x v="44"/>
    <n v="180847.70110000001"/>
    <n v="363"/>
    <n v="729090"/>
    <n v="498.20303330000002"/>
    <n v="0.86956521739130443"/>
    <n v="433.22002895652179"/>
    <n v="2008.512397"/>
    <x v="5"/>
    <x v="0"/>
  </r>
  <r>
    <x v="45"/>
    <n v="3291.4342219999999"/>
    <n v="14"/>
    <n v="27942"/>
    <n v="235.10244449999999"/>
    <n v="0.86956521739130443"/>
    <n v="204.43690826086959"/>
    <n v="1995.857143"/>
    <x v="5"/>
    <x v="0"/>
  </r>
  <r>
    <x v="46"/>
    <n v="1615.925902"/>
    <n v="4"/>
    <n v="8018"/>
    <n v="403.98147549999999"/>
    <n v="0.86956521739130443"/>
    <n v="351.2882395652174"/>
    <n v="2004.5"/>
    <x v="5"/>
    <x v="0"/>
  </r>
  <r>
    <x v="47"/>
    <n v="10730.55776"/>
    <n v="27"/>
    <n v="54019"/>
    <n v="397.42806519999999"/>
    <n v="0.86956521739130443"/>
    <n v="345.58962191304352"/>
    <n v="2000.703704"/>
    <x v="5"/>
    <x v="0"/>
  </r>
  <r>
    <x v="48"/>
    <n v="37398.323680000001"/>
    <n v="130"/>
    <n v="260066"/>
    <n v="287.67941289999999"/>
    <n v="0.86956521739130443"/>
    <n v="250.15601121739132"/>
    <n v="2000.5076919999999"/>
    <x v="5"/>
    <x v="0"/>
  </r>
  <r>
    <x v="49"/>
    <n v="2648.7453959999998"/>
    <n v="14"/>
    <n v="27921"/>
    <n v="189.19609969999999"/>
    <n v="0.86956521739130443"/>
    <n v="164.5183475652174"/>
    <n v="1994.357143"/>
    <x v="5"/>
    <x v="0"/>
  </r>
  <r>
    <x v="50"/>
    <n v="680.18221419999998"/>
    <n v="4"/>
    <n v="7942"/>
    <n v="170.04555360000001"/>
    <n v="0.86956521739130443"/>
    <n v="147.86569878260872"/>
    <n v="1985.5"/>
    <x v="5"/>
    <x v="0"/>
  </r>
  <r>
    <x v="51"/>
    <n v="19050.787919999999"/>
    <n v="60"/>
    <n v="120252"/>
    <n v="317.51313190000002"/>
    <n v="0.86956521739130443"/>
    <n v="276.09837556521745"/>
    <n v="2004.2"/>
    <x v="5"/>
    <x v="0"/>
  </r>
  <r>
    <x v="52"/>
    <n v="21296.399649999999"/>
    <n v="64"/>
    <n v="127729"/>
    <n v="332.75624449999998"/>
    <n v="0.86956521739130443"/>
    <n v="289.35325608695655"/>
    <n v="1995.765625"/>
    <x v="5"/>
    <x v="0"/>
  </r>
  <r>
    <x v="53"/>
    <n v="99272.705870000005"/>
    <n v="184"/>
    <n v="369630"/>
    <n v="539.52557539999998"/>
    <n v="0.86956521739130443"/>
    <n v="469.15267426086962"/>
    <n v="2008.858696"/>
    <x v="5"/>
    <x v="0"/>
  </r>
  <r>
    <x v="54"/>
    <n v="244.60188930000001"/>
    <n v="1"/>
    <n v="2007"/>
    <n v="244.60188930000001"/>
    <n v="0.86956521739130443"/>
    <n v="212.69729504347828"/>
    <n v="2007"/>
    <x v="5"/>
    <x v="1"/>
  </r>
  <r>
    <x v="55"/>
    <n v="36348.494279999999"/>
    <n v="91"/>
    <n v="182124"/>
    <n v="399.43400309999998"/>
    <n v="0.86956521739130443"/>
    <n v="347.33391573913048"/>
    <n v="2001.3626369999999"/>
    <x v="5"/>
    <x v="0"/>
  </r>
  <r>
    <x v="56"/>
    <n v="22618.272229999999"/>
    <n v="82"/>
    <n v="163491"/>
    <n v="275.83258819999998"/>
    <n v="0.86956521739130443"/>
    <n v="239.85442452173913"/>
    <n v="1993.7926829999999"/>
    <x v="5"/>
    <x v="0"/>
  </r>
  <r>
    <x v="57"/>
    <n v="77812.701319999993"/>
    <n v="227"/>
    <n v="455090"/>
    <n v="342.78723050000002"/>
    <n v="0.86956521739130443"/>
    <n v="298.0758526086957"/>
    <n v="2004.8017620000001"/>
    <x v="5"/>
    <x v="0"/>
  </r>
  <r>
    <x v="58"/>
    <n v="97446.193840000007"/>
    <n v="194"/>
    <n v="388494"/>
    <n v="502.29996820000002"/>
    <n v="0.86956521739130443"/>
    <n v="436.78258104347833"/>
    <n v="2002.546392"/>
    <x v="5"/>
    <x v="0"/>
  </r>
  <r>
    <x v="59"/>
    <n v="98417.768349999998"/>
    <n v="167"/>
    <n v="334961"/>
    <n v="589.32795420000002"/>
    <n v="0.86956521739130443"/>
    <n v="512.45909060869576"/>
    <n v="2005.7544909999999"/>
    <x v="5"/>
    <x v="0"/>
  </r>
  <r>
    <x v="60"/>
    <n v="40162.035839999997"/>
    <n v="74"/>
    <n v="148779"/>
    <n v="542.73021410000001"/>
    <n v="0.86956521739130443"/>
    <n v="471.93931660869572"/>
    <n v="2010.5270270000001"/>
    <x v="5"/>
    <x v="0"/>
  </r>
  <r>
    <x v="61"/>
    <n v="52395.33167"/>
    <n v="135"/>
    <n v="270531"/>
    <n v="388.11356790000002"/>
    <n v="0.86956521739130443"/>
    <n v="337.49005904347831"/>
    <n v="2003.9333329999999"/>
    <x v="5"/>
    <x v="0"/>
  </r>
  <r>
    <x v="62"/>
    <n v="7210.226764"/>
    <n v="15"/>
    <n v="30177"/>
    <n v="480.6817843"/>
    <n v="0.86956521739130443"/>
    <n v="417.9841602608696"/>
    <n v="2011.8"/>
    <x v="5"/>
    <x v="0"/>
  </r>
  <r>
    <x v="63"/>
    <n v="3347.7885900000001"/>
    <n v="12"/>
    <n v="23981"/>
    <n v="278.98238250000003"/>
    <n v="0.86956521739130443"/>
    <n v="242.59337608695657"/>
    <n v="1998.416667"/>
    <x v="5"/>
    <x v="0"/>
  </r>
  <r>
    <x v="64"/>
    <n v="27191.51511"/>
    <n v="42"/>
    <n v="84564"/>
    <n v="647.41702640000005"/>
    <n v="0.86956521739130443"/>
    <n v="562.97132730434794"/>
    <n v="2013.4285709999999"/>
    <x v="5"/>
    <x v="0"/>
  </r>
  <r>
    <x v="65"/>
    <n v="51434.065419999999"/>
    <n v="86"/>
    <n v="172982"/>
    <n v="598.07052810000005"/>
    <n v="0.86956521739130443"/>
    <n v="520.06132878260883"/>
    <n v="2011.4186050000001"/>
    <x v="5"/>
    <x v="0"/>
  </r>
  <r>
    <x v="66"/>
    <n v="5806.0498159999997"/>
    <n v="18"/>
    <n v="35996"/>
    <n v="322.5583231"/>
    <n v="0.86956521739130443"/>
    <n v="280.48549834782614"/>
    <n v="1999.7777779999999"/>
    <x v="5"/>
    <x v="0"/>
  </r>
  <r>
    <x v="67"/>
    <n v="25887.830760000001"/>
    <n v="80"/>
    <n v="160162"/>
    <n v="323.59788450000002"/>
    <n v="0.86956521739130443"/>
    <n v="281.38946478260874"/>
    <n v="2002.0250000000001"/>
    <x v="5"/>
    <x v="0"/>
  </r>
  <r>
    <x v="68"/>
    <n v="23458.112150000001"/>
    <n v="67"/>
    <n v="134243"/>
    <n v="350.12107689999999"/>
    <n v="0.86956521739130443"/>
    <n v="304.45311034782611"/>
    <n v="2003.6268660000001"/>
    <x v="5"/>
    <x v="0"/>
  </r>
  <r>
    <x v="69"/>
    <n v="139884.0839"/>
    <n v="267"/>
    <n v="536135"/>
    <n v="523.91042649999997"/>
    <n v="0.86956521739130443"/>
    <n v="455.57428391304347"/>
    <n v="2007.996255"/>
    <x v="5"/>
    <x v="0"/>
  </r>
  <r>
    <x v="70"/>
    <n v="126734.0701"/>
    <n v="400"/>
    <n v="801030"/>
    <n v="316.8351753"/>
    <n v="0.86956521739130443"/>
    <n v="275.50884808695656"/>
    <n v="2002.575"/>
    <x v="5"/>
    <x v="0"/>
  </r>
  <r>
    <x v="71"/>
    <n v="4705.7076699999998"/>
    <n v="8"/>
    <n v="15943"/>
    <n v="588.21345880000001"/>
    <n v="0.86956521739130443"/>
    <n v="511.48996417391311"/>
    <n v="1992.875"/>
    <x v="5"/>
    <x v="0"/>
  </r>
  <r>
    <x v="72"/>
    <n v="35539.626810000002"/>
    <n v="84"/>
    <n v="167795"/>
    <n v="423.09079530000002"/>
    <n v="0.86956521739130443"/>
    <n v="367.9050393913044"/>
    <n v="1997.559524"/>
    <x v="5"/>
    <x v="0"/>
  </r>
  <r>
    <x v="73"/>
    <n v="146601.83100000001"/>
    <n v="251"/>
    <n v="503201"/>
    <n v="584.07103979999999"/>
    <n v="0.86956521739130443"/>
    <n v="507.88786069565219"/>
    <n v="2004.7848610000001"/>
    <x v="5"/>
    <x v="0"/>
  </r>
  <r>
    <x v="74"/>
    <n v="10970.3786"/>
    <n v="35"/>
    <n v="70039"/>
    <n v="313.43938850000001"/>
    <n v="0.86956521739130443"/>
    <n v="272.55599000000001"/>
    <n v="2001.114286"/>
    <x v="5"/>
    <x v="0"/>
  </r>
  <r>
    <x v="75"/>
    <n v="4179.7977879999999"/>
    <n v="12"/>
    <n v="24005"/>
    <n v="348.31648239999998"/>
    <n v="0.86956521739130443"/>
    <n v="302.88389773913048"/>
    <n v="2000.416667"/>
    <x v="5"/>
    <x v="0"/>
  </r>
  <r>
    <x v="76"/>
    <n v="54609.34519"/>
    <n v="84"/>
    <n v="168474"/>
    <n v="650.11125230000005"/>
    <n v="0.86956521739130443"/>
    <n v="565.31413243478266"/>
    <n v="2005.642857"/>
    <x v="5"/>
    <x v="0"/>
  </r>
  <r>
    <x v="77"/>
    <n v="8055.7162829999997"/>
    <n v="17"/>
    <n v="33964"/>
    <n v="473.86566370000003"/>
    <n v="0.86956521739130443"/>
    <n v="412.05709886956527"/>
    <n v="1997.882353"/>
    <x v="5"/>
    <x v="0"/>
  </r>
  <r>
    <x v="78"/>
    <n v="13512.855519999999"/>
    <n v="34"/>
    <n v="68234"/>
    <n v="397.43692709999999"/>
    <n v="0.86956521739130443"/>
    <n v="345.5973279130435"/>
    <n v="2006.882353"/>
    <x v="5"/>
    <x v="0"/>
  </r>
  <r>
    <x v="79"/>
    <n v="40053.130879999997"/>
    <n v="122"/>
    <n v="244752"/>
    <n v="328.3043515"/>
    <n v="0.86956521739130443"/>
    <n v="285.48204478260874"/>
    <n v="2006.1639339999999"/>
    <x v="5"/>
    <x v="0"/>
  </r>
  <r>
    <x v="80"/>
    <n v="4116.4078799999997"/>
    <n v="17"/>
    <n v="34081"/>
    <n v="242.14164"/>
    <n v="0.86956521739130443"/>
    <n v="210.55794782608697"/>
    <n v="2004.7647059999999"/>
    <x v="5"/>
    <x v="0"/>
  </r>
  <r>
    <x v="81"/>
    <n v="16165.54602"/>
    <n v="40"/>
    <n v="80173"/>
    <n v="404.13865040000002"/>
    <n v="0.86956521739130443"/>
    <n v="351.42491339130441"/>
    <n v="2004.325"/>
    <x v="5"/>
    <x v="0"/>
  </r>
  <r>
    <x v="82"/>
    <n v="39693.048860000003"/>
    <n v="95"/>
    <n v="190844"/>
    <n v="417.82156689999999"/>
    <n v="0.86956521739130443"/>
    <n v="363.32310165217393"/>
    <n v="2008.8842110000001"/>
    <x v="5"/>
    <x v="0"/>
  </r>
  <r>
    <x v="83"/>
    <n v="30016.549419999999"/>
    <n v="95"/>
    <n v="190394"/>
    <n v="315.96367809999998"/>
    <n v="0.86956521739130443"/>
    <n v="274.75102443478261"/>
    <n v="2004.1473679999999"/>
    <x v="5"/>
    <x v="0"/>
  </r>
  <r>
    <x v="84"/>
    <n v="41101.855309999999"/>
    <n v="104"/>
    <n v="208789"/>
    <n v="395.21014719999999"/>
    <n v="0.86956521739130443"/>
    <n v="343.66099756521743"/>
    <n v="2007.586538"/>
    <x v="5"/>
    <x v="0"/>
  </r>
  <r>
    <x v="85"/>
    <n v="27878.95449"/>
    <n v="76"/>
    <n v="152602"/>
    <n v="366.82834860000003"/>
    <n v="0.86956521739130443"/>
    <n v="318.98117269565222"/>
    <n v="2007.921053"/>
    <x v="5"/>
    <x v="0"/>
  </r>
  <r>
    <x v="86"/>
    <n v="3375.5778319999999"/>
    <n v="11"/>
    <n v="21962"/>
    <n v="306.87071200000003"/>
    <n v="0.86956521739130443"/>
    <n v="266.84409739130439"/>
    <n v="1996.5454549999999"/>
    <x v="5"/>
    <x v="0"/>
  </r>
  <r>
    <x v="87"/>
    <n v="9589.1280549999992"/>
    <n v="25"/>
    <n v="50206"/>
    <n v="383.56512220000002"/>
    <n v="0.86956521739130443"/>
    <n v="333.53488886956529"/>
    <n v="2008.24"/>
    <x v="5"/>
    <x v="0"/>
  </r>
  <r>
    <x v="88"/>
    <n v="31259.066900000002"/>
    <n v="74"/>
    <n v="148439"/>
    <n v="422.41982289999999"/>
    <n v="0.86956521739130443"/>
    <n v="367.32158513043481"/>
    <n v="2005.9324320000001"/>
    <x v="5"/>
    <x v="0"/>
  </r>
  <r>
    <x v="89"/>
    <n v="20506.37038"/>
    <n v="28"/>
    <n v="56372"/>
    <n v="732.37037080000005"/>
    <n v="0.86956521739130443"/>
    <n v="636.84380069565225"/>
    <n v="2013.2857140000001"/>
    <x v="5"/>
    <x v="0"/>
  </r>
  <r>
    <x v="90"/>
    <m/>
    <m/>
    <m/>
    <m/>
    <n v="0.86956521739130443"/>
    <n v="0"/>
    <m/>
    <x v="5"/>
    <x v="1"/>
  </r>
  <r>
    <x v="91"/>
    <n v="95806.200800000006"/>
    <n v="205"/>
    <n v="411581"/>
    <n v="467.34732100000002"/>
    <n v="0.86956521739130443"/>
    <n v="406.38897478260873"/>
    <n v="2007.7121950000001"/>
    <x v="5"/>
    <x v="0"/>
  </r>
  <r>
    <x v="92"/>
    <n v="52181.692320000002"/>
    <n v="103"/>
    <n v="206885"/>
    <n v="506.61837200000002"/>
    <n v="0.86956521739130443"/>
    <n v="440.53771478260876"/>
    <n v="2008.5922330000001"/>
    <x v="5"/>
    <x v="0"/>
  </r>
  <r>
    <x v="93"/>
    <n v="140851.6115"/>
    <n v="334"/>
    <n v="670167"/>
    <n v="421.71141160000002"/>
    <n v="0.86956521739130443"/>
    <n v="366.70557530434786"/>
    <n v="2006.488024"/>
    <x v="5"/>
    <x v="0"/>
  </r>
  <r>
    <x v="94"/>
    <n v="9264.1744639999997"/>
    <n v="21"/>
    <n v="42204"/>
    <n v="441.15116490000003"/>
    <n v="0.86956521739130443"/>
    <n v="383.60970860869571"/>
    <n v="2009.7142859999999"/>
    <x v="5"/>
    <x v="0"/>
  </r>
  <r>
    <x v="95"/>
    <n v="29072.692139999999"/>
    <n v="51"/>
    <n v="102397"/>
    <n v="570.05278699999997"/>
    <n v="0.86956521739130443"/>
    <n v="495.69807565217394"/>
    <n v="2007.784314"/>
    <x v="5"/>
    <x v="0"/>
  </r>
  <r>
    <x v="96"/>
    <n v="55826.58582"/>
    <n v="180"/>
    <n v="360104"/>
    <n v="310.14769899999999"/>
    <n v="0.86956521739130443"/>
    <n v="269.69365130434784"/>
    <n v="2000.5777780000001"/>
    <x v="5"/>
    <x v="0"/>
  </r>
  <r>
    <x v="97"/>
    <n v="71186.66012"/>
    <n v="229"/>
    <n v="458058"/>
    <n v="310.85877779999998"/>
    <n v="0.86956521739130443"/>
    <n v="270.31198069565221"/>
    <n v="2000.253275"/>
    <x v="5"/>
    <x v="0"/>
  </r>
  <r>
    <x v="98"/>
    <n v="32366.699079999999"/>
    <n v="87"/>
    <n v="174812"/>
    <n v="372.03102389999998"/>
    <n v="0.86956521739130443"/>
    <n v="323.50523817391309"/>
    <n v="2009.333333"/>
    <x v="5"/>
    <x v="0"/>
  </r>
  <r>
    <x v="99"/>
    <n v="31481.399440000001"/>
    <n v="92"/>
    <n v="184366"/>
    <n v="342.18912440000003"/>
    <n v="0.86956521739130443"/>
    <n v="297.55576034782615"/>
    <n v="2003.978261"/>
    <x v="5"/>
    <x v="0"/>
  </r>
  <r>
    <x v="100"/>
    <n v="138426.7452"/>
    <n v="338"/>
    <n v="677046"/>
    <n v="409.5465835"/>
    <n v="0.86956521739130443"/>
    <n v="356.12746391304353"/>
    <n v="2003.0946750000001"/>
    <x v="5"/>
    <x v="0"/>
  </r>
  <r>
    <x v="101"/>
    <n v="108187.3946"/>
    <n v="282"/>
    <n v="564173"/>
    <n v="383.64324340000002"/>
    <n v="0.86956521739130443"/>
    <n v="333.60282034782614"/>
    <n v="2000.6134750000001"/>
    <x v="5"/>
    <x v="0"/>
  </r>
  <r>
    <x v="102"/>
    <n v="34222.692519999997"/>
    <n v="96"/>
    <n v="192789"/>
    <n v="356.48638039999997"/>
    <n v="0.86956521739130443"/>
    <n v="309.98815686956522"/>
    <n v="2008.21875"/>
    <x v="5"/>
    <x v="0"/>
  </r>
  <r>
    <x v="103"/>
    <n v="24964.50894"/>
    <n v="60"/>
    <n v="120519"/>
    <n v="416.07514900000001"/>
    <n v="0.86956521739130443"/>
    <n v="361.80447739130437"/>
    <n v="2008.65"/>
    <x v="5"/>
    <x v="0"/>
  </r>
  <r>
    <x v="104"/>
    <n v="20821.980899999999"/>
    <n v="55"/>
    <n v="110382"/>
    <n v="378.58147100000002"/>
    <n v="0.86956521739130443"/>
    <n v="329.20127913043484"/>
    <n v="2006.945455"/>
    <x v="5"/>
    <x v="0"/>
  </r>
  <r>
    <x v="105"/>
    <n v="18657.68693"/>
    <n v="58"/>
    <n v="116025"/>
    <n v="321.68425739999998"/>
    <n v="0.86956521739130443"/>
    <n v="279.72544121739134"/>
    <n v="2000.431034"/>
    <x v="5"/>
    <x v="0"/>
  </r>
  <r>
    <x v="106"/>
    <n v="101678.6823"/>
    <n v="232"/>
    <n v="466048"/>
    <n v="438.27018249999998"/>
    <n v="0.86956521739130443"/>
    <n v="381.10450652173915"/>
    <n v="2008.8275860000001"/>
    <x v="5"/>
    <x v="0"/>
  </r>
  <r>
    <x v="107"/>
    <n v="28586.577929999999"/>
    <n v="86"/>
    <n v="172403"/>
    <n v="332.40206890000002"/>
    <n v="0.86956521739130443"/>
    <n v="289.04527730434785"/>
    <n v="2004.6860469999999"/>
    <x v="5"/>
    <x v="0"/>
  </r>
  <r>
    <x v="108"/>
    <n v="492.23778870000001"/>
    <n v="1"/>
    <n v="1991"/>
    <n v="492.23778870000001"/>
    <n v="0.86956521739130443"/>
    <n v="428.03285973913046"/>
    <n v="1991"/>
    <x v="5"/>
    <x v="0"/>
  </r>
  <r>
    <x v="109"/>
    <n v="31347.756979999998"/>
    <n v="78"/>
    <n v="156369"/>
    <n v="401.89432019999998"/>
    <n v="0.86956521739130443"/>
    <n v="349.47332191304349"/>
    <n v="2004.730769"/>
    <x v="5"/>
    <x v="0"/>
  </r>
  <r>
    <x v="110"/>
    <n v="2638.333071"/>
    <n v="11"/>
    <n v="21849"/>
    <n v="239.84846099999999"/>
    <n v="0.86956521739130443"/>
    <n v="208.5638791304348"/>
    <n v="1986.272727"/>
    <x v="5"/>
    <x v="0"/>
  </r>
  <r>
    <x v="111"/>
    <n v="6758.2236309999998"/>
    <n v="18"/>
    <n v="35938"/>
    <n v="375.45686840000002"/>
    <n v="0.86956521739130443"/>
    <n v="326.48423339130437"/>
    <n v="1996.555556"/>
    <x v="5"/>
    <x v="0"/>
  </r>
  <r>
    <x v="112"/>
    <n v="418413.6384"/>
    <n v="874"/>
    <n v="1755719"/>
    <n v="478.73414000000002"/>
    <n v="0.86956521739130443"/>
    <n v="416.29055652173918"/>
    <n v="2008.8318079999999"/>
    <x v="5"/>
    <x v="0"/>
  </r>
  <r>
    <x v="113"/>
    <n v="102840.341"/>
    <n v="240"/>
    <n v="481701"/>
    <n v="428.50142080000001"/>
    <n v="0.86956521739130443"/>
    <n v="372.6099311304348"/>
    <n v="2007.0875000000001"/>
    <x v="5"/>
    <x v="0"/>
  </r>
  <r>
    <x v="114"/>
    <n v="154329.9313"/>
    <n v="382"/>
    <n v="766630"/>
    <n v="404.0050559"/>
    <n v="0.86956521739130443"/>
    <n v="351.30874426086962"/>
    <n v="2006.8848170000001"/>
    <x v="5"/>
    <x v="0"/>
  </r>
  <r>
    <x v="115"/>
    <m/>
    <m/>
    <m/>
    <m/>
    <n v="0.86956521739130443"/>
    <n v="0"/>
    <m/>
    <x v="5"/>
    <x v="1"/>
  </r>
  <r>
    <x v="116"/>
    <n v="222.8826152"/>
    <n v="2"/>
    <n v="3962"/>
    <n v="111.4413076"/>
    <n v="0.86956521739130443"/>
    <n v="96.905484869565228"/>
    <n v="1981"/>
    <x v="5"/>
    <x v="0"/>
  </r>
  <r>
    <x v="117"/>
    <n v="50084.202120000002"/>
    <n v="136"/>
    <n v="272813"/>
    <n v="368.26619199999999"/>
    <n v="0.86956521739130443"/>
    <n v="320.23147130434785"/>
    <n v="2005.9779410000001"/>
    <x v="5"/>
    <x v="0"/>
  </r>
  <r>
    <x v="118"/>
    <n v="41832.48401"/>
    <n v="93"/>
    <n v="186904"/>
    <n v="449.81165600000003"/>
    <n v="0.86956521739130443"/>
    <n v="391.14057043478266"/>
    <n v="2009.7204300000001"/>
    <x v="5"/>
    <x v="0"/>
  </r>
  <r>
    <x v="119"/>
    <n v="5372.0942109999996"/>
    <n v="7"/>
    <n v="14080"/>
    <n v="767.44203019999998"/>
    <n v="0.86956521739130443"/>
    <n v="667.34089582608703"/>
    <n v="2011.4285709999999"/>
    <x v="5"/>
    <x v="1"/>
  </r>
  <r>
    <x v="120"/>
    <n v="138667.1887"/>
    <n v="284"/>
    <n v="569844"/>
    <n v="488.26474880000001"/>
    <n v="0.86956521739130443"/>
    <n v="424.57804243478267"/>
    <n v="2006.492958"/>
    <x v="5"/>
    <x v="0"/>
  </r>
  <r>
    <x v="121"/>
    <m/>
    <m/>
    <m/>
    <m/>
    <n v="0.86956521739130443"/>
    <n v="0"/>
    <m/>
    <x v="5"/>
    <x v="1"/>
  </r>
  <r>
    <x v="122"/>
    <n v="30848.126970000001"/>
    <n v="89"/>
    <n v="178194"/>
    <n v="346.6081681"/>
    <n v="0.86956521739130443"/>
    <n v="301.3984070434783"/>
    <n v="2002.1797750000001"/>
    <x v="5"/>
    <x v="0"/>
  </r>
  <r>
    <x v="123"/>
    <n v="31123.54479"/>
    <n v="89"/>
    <n v="178414"/>
    <n v="349.70275040000001"/>
    <n v="0.86956521739130443"/>
    <n v="304.08934817391309"/>
    <n v="2004.651685"/>
    <x v="5"/>
    <x v="0"/>
  </r>
  <r>
    <x v="124"/>
    <n v="77534.304010000007"/>
    <n v="151"/>
    <n v="302598"/>
    <n v="513.47221200000001"/>
    <n v="0.86956521739130443"/>
    <n v="446.49757565217396"/>
    <n v="2003.9602649999999"/>
    <x v="5"/>
    <x v="0"/>
  </r>
  <r>
    <x v="125"/>
    <m/>
    <m/>
    <m/>
    <m/>
    <n v="0.86956521739130443"/>
    <n v="0"/>
    <m/>
    <x v="5"/>
    <x v="1"/>
  </r>
  <r>
    <x v="126"/>
    <m/>
    <m/>
    <m/>
    <m/>
    <n v="0.86956521739130443"/>
    <n v="0"/>
    <m/>
    <x v="5"/>
    <x v="1"/>
  </r>
  <r>
    <x v="127"/>
    <n v="54583.137329999998"/>
    <n v="114"/>
    <n v="227937"/>
    <n v="478.79945029999999"/>
    <n v="0.86956521739130443"/>
    <n v="416.34734808695657"/>
    <n v="1999.4473680000001"/>
    <x v="5"/>
    <x v="0"/>
  </r>
  <r>
    <x v="128"/>
    <m/>
    <m/>
    <m/>
    <m/>
    <n v="0.86956521739130443"/>
    <n v="0"/>
    <m/>
    <x v="5"/>
    <x v="1"/>
  </r>
  <r>
    <x v="129"/>
    <n v="76706.075500000006"/>
    <n v="217"/>
    <n v="434939"/>
    <n v="353.48421889999997"/>
    <n v="0.86956521739130443"/>
    <n v="307.37758165217394"/>
    <n v="2004.3271890000001"/>
    <x v="5"/>
    <x v="0"/>
  </r>
  <r>
    <x v="130"/>
    <n v="165108.8977"/>
    <n v="281"/>
    <n v="564122"/>
    <n v="587.57614839999997"/>
    <n v="0.86956521739130443"/>
    <n v="510.93578121739131"/>
    <n v="2007.5516009999999"/>
    <x v="5"/>
    <x v="0"/>
  </r>
  <r>
    <x v="131"/>
    <n v="102358.14079999999"/>
    <n v="238"/>
    <n v="476169"/>
    <n v="430.0762216"/>
    <n v="0.86956521739130443"/>
    <n v="373.97932313043481"/>
    <n v="2000.7100840000001"/>
    <x v="5"/>
    <x v="0"/>
  </r>
  <r>
    <x v="132"/>
    <n v="57562.521200000003"/>
    <n v="164"/>
    <n v="327020"/>
    <n v="350.99098290000001"/>
    <n v="0.86956521739130443"/>
    <n v="305.20955034782611"/>
    <n v="1994.02439"/>
    <x v="5"/>
    <x v="0"/>
  </r>
  <r>
    <x v="133"/>
    <n v="203374.0919"/>
    <n v="339"/>
    <n v="680922"/>
    <n v="599.92357489999995"/>
    <n v="0.86956521739130443"/>
    <n v="521.67267382608702"/>
    <n v="2008.619469"/>
    <x v="5"/>
    <x v="0"/>
  </r>
  <r>
    <x v="134"/>
    <n v="90722.371109999993"/>
    <n v="152"/>
    <n v="305242"/>
    <n v="596.8577047"/>
    <n v="0.86956521739130443"/>
    <n v="519.00669973913045"/>
    <n v="2008.171053"/>
    <x v="5"/>
    <x v="0"/>
  </r>
  <r>
    <x v="135"/>
    <n v="109301.072"/>
    <n v="229"/>
    <n v="459588"/>
    <n v="477.29725780000001"/>
    <n v="0.86956521739130443"/>
    <n v="415.04109373913047"/>
    <n v="2006.9344980000001"/>
    <x v="5"/>
    <x v="0"/>
  </r>
  <r>
    <x v="136"/>
    <n v="231135.59969999999"/>
    <n v="564"/>
    <n v="1130188"/>
    <n v="409.81489299999998"/>
    <n v="0.86956521739130443"/>
    <n v="356.36077652173913"/>
    <n v="2003.8794330000001"/>
    <x v="5"/>
    <x v="0"/>
  </r>
  <r>
    <x v="137"/>
    <n v="22189.137750000002"/>
    <n v="94"/>
    <n v="187906"/>
    <n v="236.0546569"/>
    <n v="0.86956521739130443"/>
    <n v="205.26491904347827"/>
    <n v="1999"/>
    <x v="5"/>
    <x v="0"/>
  </r>
  <r>
    <x v="138"/>
    <n v="33200.006269999998"/>
    <n v="136"/>
    <n v="272094"/>
    <n v="244.11769319999999"/>
    <n v="0.86956521739130443"/>
    <n v="212.27625495652174"/>
    <n v="2000.691176"/>
    <x v="5"/>
    <x v="0"/>
  </r>
  <r>
    <x v="139"/>
    <n v="3224.7320159999999"/>
    <n v="15"/>
    <n v="29964"/>
    <n v="214.98213440000001"/>
    <n v="0.86956521739130443"/>
    <n v="186.94098643478264"/>
    <n v="1997.6"/>
    <x v="5"/>
    <x v="0"/>
  </r>
  <r>
    <x v="140"/>
    <n v="81886.317679999993"/>
    <n v="228"/>
    <n v="457309"/>
    <n v="359.15051620000003"/>
    <n v="0.86956521739130443"/>
    <n v="312.30479669565221"/>
    <n v="2005.7412280000001"/>
    <x v="5"/>
    <x v="0"/>
  </r>
  <r>
    <x v="141"/>
    <n v="39405.412850000001"/>
    <n v="114"/>
    <n v="228431"/>
    <n v="345.66151630000002"/>
    <n v="0.86956521739130443"/>
    <n v="300.57523156521745"/>
    <n v="2003.780702"/>
    <x v="5"/>
    <x v="0"/>
  </r>
  <r>
    <x v="142"/>
    <n v="8459.1692609999991"/>
    <n v="30"/>
    <n v="60061"/>
    <n v="281.97230869999999"/>
    <n v="0.86956521739130443"/>
    <n v="245.19331191304349"/>
    <n v="2002.0333330000001"/>
    <x v="5"/>
    <x v="0"/>
  </r>
  <r>
    <x v="143"/>
    <n v="19038.370269999999"/>
    <n v="65"/>
    <n v="130370"/>
    <n v="292.8980042"/>
    <n v="0.86956521739130443"/>
    <n v="254.69391669565221"/>
    <n v="2005.6923079999999"/>
    <x v="5"/>
    <x v="0"/>
  </r>
  <r>
    <x v="144"/>
    <n v="12559.21056"/>
    <n v="63"/>
    <n v="125460"/>
    <n v="199.35254850000001"/>
    <n v="0.86956521739130443"/>
    <n v="173.35004217391307"/>
    <n v="1991.4285709999999"/>
    <x v="5"/>
    <x v="0"/>
  </r>
  <r>
    <x v="145"/>
    <n v="1362.9955769999999"/>
    <n v="7"/>
    <n v="13960"/>
    <n v="194.7136539"/>
    <n v="0.86956521739130443"/>
    <n v="169.31622078260872"/>
    <n v="1994.2857140000001"/>
    <x v="5"/>
    <x v="0"/>
  </r>
  <r>
    <x v="146"/>
    <n v="16937.73646"/>
    <n v="69"/>
    <n v="137551"/>
    <n v="245.47444150000001"/>
    <n v="0.86956521739130443"/>
    <n v="213.45603608695654"/>
    <n v="1993.4927540000001"/>
    <x v="5"/>
    <x v="0"/>
  </r>
  <r>
    <x v="147"/>
    <n v="61528.199860000001"/>
    <n v="178"/>
    <n v="356628"/>
    <n v="345.66404410000001"/>
    <n v="0.86956521739130443"/>
    <n v="300.57742965217398"/>
    <n v="2003.52809"/>
    <x v="5"/>
    <x v="0"/>
  </r>
  <r>
    <x v="148"/>
    <n v="24647.624329999999"/>
    <n v="55"/>
    <n v="110500"/>
    <n v="448.13862419999998"/>
    <n v="0.86956521739130443"/>
    <n v="389.68576017391308"/>
    <n v="2009.090909"/>
    <x v="5"/>
    <x v="0"/>
  </r>
  <r>
    <x v="149"/>
    <n v="21057.589469999999"/>
    <n v="67"/>
    <n v="133756"/>
    <n v="314.29238020000003"/>
    <n v="0.86956521739130443"/>
    <n v="273.29772191304352"/>
    <n v="1996.358209"/>
    <x v="5"/>
    <x v="0"/>
  </r>
  <r>
    <x v="150"/>
    <n v="31775.522659999999"/>
    <n v="99"/>
    <n v="198013"/>
    <n v="320.96487539999998"/>
    <n v="0.86956521739130443"/>
    <n v="279.09989165217394"/>
    <n v="2000.1313130000001"/>
    <x v="5"/>
    <x v="0"/>
  </r>
  <r>
    <x v="151"/>
    <n v="79820.726779999997"/>
    <n v="260"/>
    <n v="520785"/>
    <n v="307.0027953"/>
    <n v="0.86956521739130443"/>
    <n v="266.95895243478265"/>
    <n v="2003.019231"/>
    <x v="5"/>
    <x v="0"/>
  </r>
  <r>
    <x v="152"/>
    <n v="8941.9920870000005"/>
    <n v="39"/>
    <n v="77727"/>
    <n v="229.2818484"/>
    <n v="0.86956521739130443"/>
    <n v="199.3755203478261"/>
    <n v="1993"/>
    <x v="5"/>
    <x v="0"/>
  </r>
  <r>
    <x v="153"/>
    <n v="79603.226330000005"/>
    <n v="245"/>
    <n v="490418"/>
    <n v="324.9111279"/>
    <n v="0.86956521739130443"/>
    <n v="282.5314155652174"/>
    <n v="2001.7061220000001"/>
    <x v="5"/>
    <x v="0"/>
  </r>
  <r>
    <x v="154"/>
    <n v="87092.571630000006"/>
    <n v="277"/>
    <n v="555147"/>
    <n v="314.41361599999999"/>
    <n v="0.86956521739130443"/>
    <n v="273.40314434782613"/>
    <n v="2004.1407939999999"/>
    <x v="5"/>
    <x v="0"/>
  </r>
  <r>
    <x v="155"/>
    <n v="10181.307070000001"/>
    <n v="30"/>
    <n v="59968"/>
    <n v="339.37690240000001"/>
    <n v="0.86956521739130443"/>
    <n v="295.11034991304354"/>
    <n v="1998.9333329999999"/>
    <x v="5"/>
    <x v="0"/>
  </r>
  <r>
    <x v="156"/>
    <n v="114981.16280000001"/>
    <n v="249"/>
    <n v="499208"/>
    <n v="461.77173809999999"/>
    <n v="0.86956521739130443"/>
    <n v="401.54064182608698"/>
    <n v="2004.851406"/>
    <x v="5"/>
    <x v="0"/>
  </r>
  <r>
    <x v="157"/>
    <n v="26360.378840000001"/>
    <n v="70"/>
    <n v="140066"/>
    <n v="376.57684060000003"/>
    <n v="0.86956521739130443"/>
    <n v="327.45812226086963"/>
    <n v="2000.942857"/>
    <x v="5"/>
    <x v="0"/>
  </r>
  <r>
    <x v="158"/>
    <n v="36012.824220000002"/>
    <n v="103"/>
    <n v="205744"/>
    <n v="349.63907010000003"/>
    <n v="0.86956521739130443"/>
    <n v="304.03397400000006"/>
    <n v="1997.514563"/>
    <x v="5"/>
    <x v="0"/>
  </r>
  <r>
    <x v="159"/>
    <n v="71005.548559999996"/>
    <n v="172"/>
    <n v="344897"/>
    <n v="412.82295670000002"/>
    <n v="0.86956521739130443"/>
    <n v="358.97648408695659"/>
    <n v="2005.2151160000001"/>
    <x v="5"/>
    <x v="0"/>
  </r>
  <r>
    <x v="160"/>
    <n v="37784.198859999997"/>
    <n v="99"/>
    <n v="197974"/>
    <n v="381.6585743"/>
    <n v="0.86956521739130443"/>
    <n v="331.8770211304348"/>
    <n v="1999.737374"/>
    <x v="5"/>
    <x v="0"/>
  </r>
  <r>
    <x v="161"/>
    <n v="7371.549943"/>
    <n v="22"/>
    <n v="43991"/>
    <n v="335.07045190000002"/>
    <n v="0.86956521739130443"/>
    <n v="291.36561034782613"/>
    <n v="1999.590909"/>
    <x v="5"/>
    <x v="0"/>
  </r>
  <r>
    <x v="162"/>
    <n v="152.1606817"/>
    <n v="1"/>
    <n v="1982"/>
    <n v="152.1606817"/>
    <n v="0.86956521739130443"/>
    <n v="132.31363626086957"/>
    <n v="1982"/>
    <x v="5"/>
    <x v="0"/>
  </r>
  <r>
    <x v="163"/>
    <n v="30914.534060000002"/>
    <n v="87"/>
    <n v="174321"/>
    <n v="355.339472"/>
    <n v="0.86956521739130443"/>
    <n v="308.99084521739132"/>
    <n v="2003.6896549999999"/>
    <x v="5"/>
    <x v="0"/>
  </r>
  <r>
    <x v="164"/>
    <n v="35472.050869999999"/>
    <n v="78"/>
    <n v="155473"/>
    <n v="454.76988290000003"/>
    <n v="0.86956521739130443"/>
    <n v="395.4520720869566"/>
    <n v="1993.24359"/>
    <x v="5"/>
    <x v="0"/>
  </r>
  <r>
    <x v="165"/>
    <n v="69967.848889999994"/>
    <n v="130"/>
    <n v="260445"/>
    <n v="538.21422229999996"/>
    <n v="0.86956521739130443"/>
    <n v="468.01236721739133"/>
    <n v="2003.4230769999999"/>
    <x v="5"/>
    <x v="0"/>
  </r>
  <r>
    <x v="166"/>
    <n v="14797.7271"/>
    <n v="64"/>
    <n v="127734"/>
    <n v="231.21448599999999"/>
    <n v="0.86956521739130443"/>
    <n v="201.0560747826087"/>
    <n v="1995.84375"/>
    <x v="5"/>
    <x v="0"/>
  </r>
  <r>
    <x v="167"/>
    <n v="41498.76741"/>
    <n v="183"/>
    <n v="366441"/>
    <n v="226.7692208"/>
    <n v="0.86956521739130443"/>
    <n v="197.19062678260872"/>
    <n v="2002.409836"/>
    <x v="5"/>
    <x v="0"/>
  </r>
  <r>
    <x v="168"/>
    <n v="329874.21519999998"/>
    <n v="755"/>
    <n v="1514032"/>
    <n v="436.91949039999997"/>
    <n v="0.86956521739130443"/>
    <n v="379.92999165217395"/>
    <n v="2005.3403969999999"/>
    <x v="5"/>
    <x v="0"/>
  </r>
  <r>
    <x v="169"/>
    <n v="456.9087758"/>
    <n v="1"/>
    <n v="2003"/>
    <n v="456.9087758"/>
    <n v="0.86956521739130443"/>
    <n v="397.31197895652178"/>
    <n v="2003"/>
    <x v="5"/>
    <x v="0"/>
  </r>
  <r>
    <x v="170"/>
    <m/>
    <m/>
    <m/>
    <m/>
    <n v="0.86956521739130443"/>
    <n v="0"/>
    <m/>
    <x v="5"/>
    <x v="1"/>
  </r>
  <r>
    <x v="171"/>
    <n v="16302.907230000001"/>
    <n v="65"/>
    <n v="130082"/>
    <n v="250.81395739999999"/>
    <n v="0.86956521739130443"/>
    <n v="218.09909339130436"/>
    <n v="2001.261538"/>
    <x v="5"/>
    <x v="0"/>
  </r>
  <r>
    <x v="172"/>
    <n v="14216.015439999999"/>
    <n v="45"/>
    <n v="90223"/>
    <n v="315.91145410000001"/>
    <n v="0.86956521739130443"/>
    <n v="274.7056122608696"/>
    <n v="2004.9555559999999"/>
    <x v="5"/>
    <x v="0"/>
  </r>
  <r>
    <x v="173"/>
    <n v="21497.10311"/>
    <n v="93"/>
    <n v="185893"/>
    <n v="231.1516464"/>
    <n v="0.86956521739130443"/>
    <n v="201.00143165217395"/>
    <n v="1998.8494619999999"/>
    <x v="5"/>
    <x v="0"/>
  </r>
  <r>
    <x v="174"/>
    <n v="21559.80098"/>
    <n v="84"/>
    <n v="167954"/>
    <n v="256.66429740000001"/>
    <n v="0.86956521739130443"/>
    <n v="223.18634556521741"/>
    <n v="1999.4523810000001"/>
    <x v="5"/>
    <x v="0"/>
  </r>
  <r>
    <x v="175"/>
    <m/>
    <m/>
    <m/>
    <m/>
    <n v="0.86956521739130443"/>
    <n v="0"/>
    <m/>
    <x v="5"/>
    <x v="1"/>
  </r>
  <r>
    <x v="176"/>
    <m/>
    <m/>
    <m/>
    <m/>
    <n v="0.86956521739130443"/>
    <n v="0"/>
    <m/>
    <x v="5"/>
    <x v="1"/>
  </r>
  <r>
    <x v="177"/>
    <m/>
    <m/>
    <m/>
    <m/>
    <n v="0.86956521739130443"/>
    <n v="0"/>
    <m/>
    <x v="5"/>
    <x v="1"/>
  </r>
  <r>
    <x v="178"/>
    <n v="107447.1516"/>
    <n v="252"/>
    <n v="505122"/>
    <n v="426.3775857"/>
    <n v="0.86956521739130443"/>
    <n v="370.76311800000002"/>
    <n v="2004.4523810000001"/>
    <x v="5"/>
    <x v="0"/>
  </r>
  <r>
    <x v="179"/>
    <n v="62724.735330000003"/>
    <n v="137"/>
    <n v="274939"/>
    <n v="457.84478339999998"/>
    <n v="0.86956521739130443"/>
    <n v="398.12589860869565"/>
    <n v="2006.8540149999999"/>
    <x v="5"/>
    <x v="0"/>
  </r>
  <r>
    <x v="180"/>
    <n v="145857.11480000001"/>
    <n v="321"/>
    <n v="644535"/>
    <n v="454.38353510000002"/>
    <n v="0.86956521739130443"/>
    <n v="395.11611747826095"/>
    <n v="2007.8971959999999"/>
    <x v="5"/>
    <x v="0"/>
  </r>
  <r>
    <x v="181"/>
    <n v="146554.71950000001"/>
    <n v="383"/>
    <n v="767923"/>
    <n v="382.64939820000001"/>
    <n v="0.86956521739130443"/>
    <n v="332.73860713043484"/>
    <n v="2005.020888"/>
    <x v="5"/>
    <x v="0"/>
  </r>
  <r>
    <x v="182"/>
    <n v="33394.174769999998"/>
    <n v="84"/>
    <n v="168692"/>
    <n v="397.5496996"/>
    <n v="0.86956521739130443"/>
    <n v="345.69539095652175"/>
    <n v="2008.2380949999999"/>
    <x v="5"/>
    <x v="0"/>
  </r>
  <r>
    <x v="183"/>
    <n v="56334.115330000001"/>
    <n v="130"/>
    <n v="261031"/>
    <n v="433.33934870000002"/>
    <n v="0.86956521739130443"/>
    <n v="376.81682495652177"/>
    <n v="2007.9307690000001"/>
    <x v="5"/>
    <x v="0"/>
  </r>
  <r>
    <x v="184"/>
    <n v="46313.884189999997"/>
    <n v="86"/>
    <n v="173014"/>
    <n v="538.53353709999999"/>
    <n v="0.86956521739130443"/>
    <n v="468.29003226086962"/>
    <n v="2011.790698"/>
    <x v="5"/>
    <x v="0"/>
  </r>
  <r>
    <x v="185"/>
    <n v="24349.438750000001"/>
    <n v="71"/>
    <n v="141764"/>
    <n v="342.94984160000001"/>
    <n v="0.86956521739130443"/>
    <n v="298.21725356521745"/>
    <n v="1996.676056"/>
    <x v="5"/>
    <x v="0"/>
  </r>
  <r>
    <x v="186"/>
    <n v="75720.603029999998"/>
    <n v="189"/>
    <n v="378493"/>
    <n v="400.63811129999999"/>
    <n v="0.86956521739130443"/>
    <n v="348.38096634782613"/>
    <n v="2002.6084659999999"/>
    <x v="5"/>
    <x v="0"/>
  </r>
  <r>
    <x v="187"/>
    <n v="179457.71729999999"/>
    <n v="349"/>
    <n v="700104"/>
    <n v="514.2054938"/>
    <n v="0.86956521739130443"/>
    <n v="447.13521200000002"/>
    <n v="2006.0286530000001"/>
    <x v="5"/>
    <x v="0"/>
  </r>
  <r>
    <x v="188"/>
    <n v="31616.607459999999"/>
    <n v="89"/>
    <n v="178343"/>
    <n v="355.24278049999998"/>
    <n v="0.86956521739130443"/>
    <n v="308.90676565217393"/>
    <n v="2003.8539330000001"/>
    <x v="5"/>
    <x v="0"/>
  </r>
  <r>
    <x v="189"/>
    <n v="13234.03601"/>
    <n v="58"/>
    <n v="115311"/>
    <n v="228.17303459999999"/>
    <n v="0.86956521739130443"/>
    <n v="198.41133443478262"/>
    <n v="1988.12069"/>
    <x v="5"/>
    <x v="0"/>
  </r>
  <r>
    <x v="190"/>
    <n v="67156.579979999995"/>
    <n v="187"/>
    <n v="374250"/>
    <n v="359.12609620000001"/>
    <n v="0.86956521739130443"/>
    <n v="312.28356191304351"/>
    <n v="2001.336898"/>
    <x v="5"/>
    <x v="0"/>
  </r>
  <r>
    <x v="191"/>
    <n v="114156.04859999999"/>
    <n v="161"/>
    <n v="323490"/>
    <n v="709.04377999999997"/>
    <n v="0.86956521739130443"/>
    <n v="616.55980869565224"/>
    <n v="2009.2546580000001"/>
    <x v="5"/>
    <x v="0"/>
  </r>
  <r>
    <x v="192"/>
    <n v="23205.11882"/>
    <n v="41"/>
    <n v="82180"/>
    <n v="565.97850770000002"/>
    <n v="0.86956521739130443"/>
    <n v="492.15522408695659"/>
    <n v="2004.3902439999999"/>
    <x v="5"/>
    <x v="0"/>
  </r>
  <r>
    <x v="193"/>
    <n v="146493.89369999999"/>
    <n v="263"/>
    <n v="526719"/>
    <n v="557.01100250000002"/>
    <n v="0.86956521739130443"/>
    <n v="484.35739347826092"/>
    <n v="2002.7338400000001"/>
    <x v="5"/>
    <x v="0"/>
  </r>
  <r>
    <x v="194"/>
    <n v="338.9830508"/>
    <n v="1"/>
    <n v="1979"/>
    <n v="338.9830508"/>
    <n v="0.86956521739130443"/>
    <n v="294.76787026086959"/>
    <n v="1979"/>
    <x v="5"/>
    <x v="0"/>
  </r>
  <r>
    <x v="195"/>
    <n v="28442.012890000002"/>
    <n v="95"/>
    <n v="190361"/>
    <n v="299.38960930000002"/>
    <n v="0.86956521739130443"/>
    <n v="260.33879069565222"/>
    <n v="2003.8"/>
    <x v="5"/>
    <x v="0"/>
  </r>
  <r>
    <x v="196"/>
    <n v="407517.07939999999"/>
    <n v="817"/>
    <n v="1639511"/>
    <n v="498.79691480000002"/>
    <n v="0.86956521739130443"/>
    <n v="433.73644765217398"/>
    <n v="2006.74541"/>
    <x v="5"/>
    <x v="0"/>
  </r>
  <r>
    <x v="197"/>
    <n v="113424.58779999999"/>
    <n v="274"/>
    <n v="549269"/>
    <n v="413.95834960000002"/>
    <n v="0.86956521739130443"/>
    <n v="359.96378226086961"/>
    <n v="2004.6313869999999"/>
    <x v="5"/>
    <x v="0"/>
  </r>
  <r>
    <x v="198"/>
    <n v="134189.03599999999"/>
    <n v="259"/>
    <n v="520432"/>
    <n v="518.10438620000002"/>
    <n v="0.86956521739130443"/>
    <n v="450.52555321739135"/>
    <n v="2009.3899610000001"/>
    <x v="5"/>
    <x v="0"/>
  </r>
  <r>
    <x v="199"/>
    <n v="110752.5843"/>
    <n v="269"/>
    <n v="539585"/>
    <n v="411.71964439999999"/>
    <n v="0.86956521739130443"/>
    <n v="358.01708208695658"/>
    <n v="2005.8921929999999"/>
    <x v="5"/>
    <x v="0"/>
  </r>
  <r>
    <x v="200"/>
    <n v="18062.707470000001"/>
    <n v="57"/>
    <n v="113947"/>
    <n v="316.88960479999997"/>
    <n v="0.86956521739130443"/>
    <n v="275.55617808695655"/>
    <n v="1999.0701750000001"/>
    <x v="5"/>
    <x v="0"/>
  </r>
  <r>
    <x v="201"/>
    <n v="107958.0154"/>
    <n v="271"/>
    <n v="542689"/>
    <n v="398.36906060000001"/>
    <n v="0.86956521739130443"/>
    <n v="346.40787878260875"/>
    <n v="2002.5424350000001"/>
    <x v="5"/>
    <x v="0"/>
  </r>
  <r>
    <x v="202"/>
    <n v="63111.785069999998"/>
    <n v="171"/>
    <n v="341878"/>
    <n v="369.07476650000001"/>
    <n v="0.86956521739130443"/>
    <n v="320.9345795652174"/>
    <n v="1999.28655"/>
    <x v="5"/>
    <x v="0"/>
  </r>
  <r>
    <x v="203"/>
    <n v="41941.092449999996"/>
    <n v="118"/>
    <n v="235978"/>
    <n v="355.4329869"/>
    <n v="0.86956521739130443"/>
    <n v="309.07216252173919"/>
    <n v="1999.8135589999999"/>
    <x v="5"/>
    <x v="0"/>
  </r>
  <r>
    <x v="204"/>
    <n v="19401.805400000001"/>
    <n v="50"/>
    <n v="99840"/>
    <n v="388.03610800000001"/>
    <n v="0.86956521739130443"/>
    <n v="337.42270260869572"/>
    <n v="1996.8"/>
    <x v="5"/>
    <x v="0"/>
  </r>
  <r>
    <x v="205"/>
    <n v="23587.10555"/>
    <n v="76"/>
    <n v="151460"/>
    <n v="310.356652"/>
    <n v="0.86956521739130443"/>
    <n v="269.87534956521739"/>
    <n v="1992.8947370000001"/>
    <x v="5"/>
    <x v="0"/>
  </r>
  <r>
    <x v="206"/>
    <n v="56745.944990000004"/>
    <n v="99"/>
    <n v="198981"/>
    <n v="573.19136349999997"/>
    <n v="0.86956521739130443"/>
    <n v="498.42727260869566"/>
    <n v="2009.909091"/>
    <x v="5"/>
    <x v="0"/>
  </r>
  <r>
    <x v="207"/>
    <n v="33643.234629999999"/>
    <n v="94"/>
    <n v="188000"/>
    <n v="357.90675140000002"/>
    <n v="0.86956521739130443"/>
    <n v="311.22326208695659"/>
    <n v="2000"/>
    <x v="5"/>
    <x v="0"/>
  </r>
  <r>
    <x v="208"/>
    <n v="26249.293829999999"/>
    <n v="38"/>
    <n v="76607"/>
    <n v="690.77089020000005"/>
    <n v="0.86956521739130443"/>
    <n v="600.67033930434798"/>
    <n v="2015.973684"/>
    <x v="5"/>
    <x v="0"/>
  </r>
  <r>
    <x v="209"/>
    <m/>
    <m/>
    <m/>
    <m/>
    <n v="0.86956521739130443"/>
    <n v="0"/>
    <m/>
    <x v="5"/>
    <x v="1"/>
  </r>
  <r>
    <x v="210"/>
    <n v="10692.383459999999"/>
    <n v="27"/>
    <n v="54142"/>
    <n v="396.0142022"/>
    <n v="0.86956521739130443"/>
    <n v="344.36017582608702"/>
    <n v="2005.2592589999999"/>
    <x v="5"/>
    <x v="0"/>
  </r>
  <r>
    <x v="211"/>
    <n v="23230.981449999999"/>
    <n v="92"/>
    <n v="183778"/>
    <n v="252.51066800000001"/>
    <n v="0.86956521739130443"/>
    <n v="219.57449391304351"/>
    <n v="1997.586957"/>
    <x v="5"/>
    <x v="0"/>
  </r>
  <r>
    <x v="212"/>
    <n v="30656.904750000002"/>
    <n v="121"/>
    <n v="242105"/>
    <n v="253.3628492"/>
    <n v="0.86956521739130443"/>
    <n v="220.31552104347827"/>
    <n v="2000.867769"/>
    <x v="5"/>
    <x v="0"/>
  </r>
  <r>
    <x v="213"/>
    <n v="353306.14199999999"/>
    <n v="676"/>
    <n v="1356979"/>
    <n v="522.64222189999998"/>
    <n v="0.86956521739130443"/>
    <n v="454.47149730434785"/>
    <n v="2007.3653850000001"/>
    <x v="5"/>
    <x v="0"/>
  </r>
  <r>
    <x v="214"/>
    <n v="56807.496729999999"/>
    <n v="133"/>
    <n v="266351"/>
    <n v="427.12403549999999"/>
    <n v="0.86956521739130443"/>
    <n v="371.41220478260874"/>
    <n v="2002.6390980000001"/>
    <x v="5"/>
    <x v="0"/>
  </r>
  <r>
    <x v="215"/>
    <n v="99947.171430000002"/>
    <n v="389"/>
    <n v="776145"/>
    <n v="256.93360269999999"/>
    <n v="0.86956521739130443"/>
    <n v="223.42052408695653"/>
    <n v="1995.231362"/>
    <x v="5"/>
    <x v="0"/>
  </r>
  <r>
    <x v="216"/>
    <n v="20218.079549999999"/>
    <n v="79"/>
    <n v="157979"/>
    <n v="255.9250576"/>
    <n v="0.86956521739130443"/>
    <n v="222.54352834782611"/>
    <n v="1999.734177"/>
    <x v="5"/>
    <x v="0"/>
  </r>
  <r>
    <x v="217"/>
    <m/>
    <m/>
    <m/>
    <m/>
    <n v="0.86956521739130443"/>
    <n v="0"/>
    <m/>
    <x v="5"/>
    <x v="1"/>
  </r>
  <r>
    <x v="218"/>
    <n v="27339.492979999999"/>
    <n v="105"/>
    <n v="210293"/>
    <n v="260.37612360000003"/>
    <n v="0.86956521739130443"/>
    <n v="226.41402052173919"/>
    <n v="2002.7904759999999"/>
    <x v="5"/>
    <x v="0"/>
  </r>
  <r>
    <x v="219"/>
    <n v="26934.30341"/>
    <n v="95"/>
    <n v="190315"/>
    <n v="283.5189833"/>
    <n v="0.86956521739130443"/>
    <n v="246.53824634782612"/>
    <n v="2003.315789"/>
    <x v="5"/>
    <x v="0"/>
  </r>
  <r>
    <x v="220"/>
    <n v="8626.3681680000009"/>
    <n v="27"/>
    <n v="54156"/>
    <n v="319.4951173"/>
    <n v="0.86956521739130443"/>
    <n v="277.82184113043479"/>
    <n v="2005.7777779999999"/>
    <x v="5"/>
    <x v="0"/>
  </r>
  <r>
    <x v="221"/>
    <n v="2441.0690669999999"/>
    <n v="11"/>
    <n v="22005"/>
    <n v="221.91536970000001"/>
    <n v="0.86956521739130443"/>
    <n v="192.96988669565221"/>
    <n v="2000.4545450000001"/>
    <x v="5"/>
    <x v="0"/>
  </r>
  <r>
    <x v="222"/>
    <n v="13631.9067"/>
    <n v="47"/>
    <n v="94217"/>
    <n v="290.04056800000001"/>
    <n v="0.86956521739130443"/>
    <n v="252.20918956521743"/>
    <n v="2004.617021"/>
    <x v="5"/>
    <x v="0"/>
  </r>
  <r>
    <x v="223"/>
    <n v="48261.468500000003"/>
    <n v="145"/>
    <n v="290414"/>
    <n v="332.83771380000002"/>
    <n v="0.86956521739130443"/>
    <n v="289.42409895652179"/>
    <n v="2002.855172"/>
    <x v="5"/>
    <x v="0"/>
  </r>
  <r>
    <x v="224"/>
    <n v="3348.201665"/>
    <n v="13"/>
    <n v="25977"/>
    <n v="257.55397420000003"/>
    <n v="0.86956521739130443"/>
    <n v="223.95997756521743"/>
    <n v="1998.230769"/>
    <x v="5"/>
    <x v="0"/>
  </r>
  <r>
    <x v="225"/>
    <n v="37526.952239999999"/>
    <n v="157"/>
    <n v="313024"/>
    <n v="239.02517349999999"/>
    <n v="0.86956521739130443"/>
    <n v="207.84797695652176"/>
    <n v="1993.783439"/>
    <x v="5"/>
    <x v="0"/>
  </r>
  <r>
    <x v="226"/>
    <n v="25552.30027"/>
    <n v="83"/>
    <n v="166353"/>
    <n v="307.85903930000001"/>
    <n v="0.86956521739130443"/>
    <n v="267.70351243478262"/>
    <n v="2004.2530119999999"/>
    <x v="5"/>
    <x v="0"/>
  </r>
  <r>
    <x v="227"/>
    <n v="23104.729139999999"/>
    <n v="65"/>
    <n v="130281"/>
    <n v="355.45737129999998"/>
    <n v="0.86956521739130443"/>
    <n v="309.09336634782608"/>
    <n v="2004.323077"/>
    <x v="5"/>
    <x v="0"/>
  </r>
  <r>
    <x v="228"/>
    <n v="42978.834390000004"/>
    <n v="95"/>
    <n v="190545"/>
    <n v="452.40878309999999"/>
    <n v="0.86956521739130443"/>
    <n v="393.39894182608697"/>
    <n v="2005.736842"/>
    <x v="5"/>
    <x v="0"/>
  </r>
  <r>
    <x v="229"/>
    <n v="6201.0951400000004"/>
    <n v="14"/>
    <n v="28101"/>
    <n v="442.93536710000001"/>
    <n v="0.86956521739130443"/>
    <n v="385.16118878260875"/>
    <n v="2007.2142859999999"/>
    <x v="5"/>
    <x v="0"/>
  </r>
  <r>
    <x v="230"/>
    <n v="10361.962030000001"/>
    <n v="28"/>
    <n v="56111"/>
    <n v="370.0700726"/>
    <n v="0.86956521739130443"/>
    <n v="321.80006313043481"/>
    <n v="2003.9642859999999"/>
    <x v="5"/>
    <x v="0"/>
  </r>
  <r>
    <x v="231"/>
    <n v="14446.167310000001"/>
    <n v="42"/>
    <n v="83988"/>
    <n v="343.95636450000001"/>
    <n v="0.86956521739130443"/>
    <n v="299.09249086956527"/>
    <n v="1999.7142859999999"/>
    <x v="5"/>
    <x v="0"/>
  </r>
  <r>
    <x v="232"/>
    <n v="13019.542100000001"/>
    <n v="39"/>
    <n v="77883"/>
    <n v="333.83441290000002"/>
    <n v="0.86956521739130443"/>
    <n v="290.290793826087"/>
    <n v="1997"/>
    <x v="5"/>
    <x v="0"/>
  </r>
  <r>
    <x v="233"/>
    <n v="8151.5718669999997"/>
    <n v="21"/>
    <n v="42105"/>
    <n v="388.1700889"/>
    <n v="0.86956521739130443"/>
    <n v="337.53920773913046"/>
    <n v="2005"/>
    <x v="5"/>
    <x v="0"/>
  </r>
  <r>
    <x v="234"/>
    <n v="13304.56568"/>
    <n v="48"/>
    <n v="96083"/>
    <n v="277.17845169999998"/>
    <n v="0.86956521739130443"/>
    <n v="241.02474060869565"/>
    <n v="2001.729167"/>
    <x v="5"/>
    <x v="0"/>
  </r>
  <r>
    <x v="235"/>
    <m/>
    <m/>
    <m/>
    <m/>
    <n v="0.86956521739130443"/>
    <n v="0"/>
    <m/>
    <x v="5"/>
    <x v="1"/>
  </r>
  <r>
    <x v="236"/>
    <n v="18557.31381"/>
    <n v="31"/>
    <n v="62340"/>
    <n v="598.62302609999995"/>
    <n v="0.86956521739130443"/>
    <n v="520.54176182608694"/>
    <n v="2010.967742"/>
    <x v="5"/>
    <x v="0"/>
  </r>
  <r>
    <x v="237"/>
    <n v="9160.5054529999998"/>
    <n v="21"/>
    <n v="42088"/>
    <n v="436.21454540000002"/>
    <n v="0.86956521739130443"/>
    <n v="379.31699600000007"/>
    <n v="2004.190476"/>
    <x v="5"/>
    <x v="0"/>
  </r>
  <r>
    <x v="238"/>
    <n v="35389.762560000003"/>
    <n v="89"/>
    <n v="178650"/>
    <n v="397.63778159999998"/>
    <n v="0.86956521739130443"/>
    <n v="345.77198400000003"/>
    <n v="2007.303371"/>
    <x v="5"/>
    <x v="0"/>
  </r>
  <r>
    <x v="239"/>
    <n v="38213.119120000003"/>
    <n v="84"/>
    <n v="168675"/>
    <n v="454.91808479999997"/>
    <n v="0.86956521739130443"/>
    <n v="395.58094330434784"/>
    <n v="2008.0357140000001"/>
    <x v="5"/>
    <x v="0"/>
  </r>
  <r>
    <x v="240"/>
    <n v="3063.5407409999998"/>
    <n v="11"/>
    <n v="21926"/>
    <n v="278.50370370000002"/>
    <n v="0.86956521739130443"/>
    <n v="242.17713365217395"/>
    <n v="1993.272727"/>
    <x v="5"/>
    <x v="0"/>
  </r>
  <r>
    <x v="241"/>
    <n v="149367.5643"/>
    <n v="234"/>
    <n v="470912"/>
    <n v="638.32292440000003"/>
    <n v="0.86956521739130443"/>
    <n v="555.06341252173922"/>
    <n v="2012.444444"/>
    <x v="5"/>
    <x v="0"/>
  </r>
  <r>
    <x v="242"/>
    <n v="81266.990250000003"/>
    <n v="242"/>
    <n v="485118"/>
    <n v="335.81400930000001"/>
    <n v="0.86956521739130443"/>
    <n v="292.01218200000005"/>
    <n v="2004.619835"/>
    <x v="5"/>
    <x v="0"/>
  </r>
  <r>
    <x v="243"/>
    <n v="50591.572169999999"/>
    <n v="134"/>
    <n v="268875"/>
    <n v="377.5490461"/>
    <n v="0.86956521739130443"/>
    <n v="328.30351834782613"/>
    <n v="2006.529851"/>
    <x v="5"/>
    <x v="0"/>
  </r>
  <r>
    <x v="244"/>
    <n v="72098.924010000002"/>
    <n v="145"/>
    <n v="291110"/>
    <n v="497.23395870000002"/>
    <n v="0.86956521739130443"/>
    <n v="432.37735539130438"/>
    <n v="2007.655172"/>
    <x v="5"/>
    <x v="0"/>
  </r>
  <r>
    <x v="245"/>
    <n v="79825.215920000002"/>
    <n v="167"/>
    <n v="335189"/>
    <n v="477.99530490000001"/>
    <n v="0.86956521739130443"/>
    <n v="415.64809121739137"/>
    <n v="2007.11976"/>
    <x v="5"/>
    <x v="0"/>
  </r>
  <r>
    <x v="246"/>
    <n v="37000.997380000001"/>
    <n v="91"/>
    <n v="182430"/>
    <n v="406.60436679999998"/>
    <n v="0.86956521739130443"/>
    <n v="353.56901460869568"/>
    <n v="2004.725275"/>
    <x v="5"/>
    <x v="0"/>
  </r>
  <r>
    <x v="247"/>
    <n v="42657.181790000002"/>
    <n v="147"/>
    <n v="294167"/>
    <n v="290.18491010000002"/>
    <n v="0.86956521739130443"/>
    <n v="252.33470443478265"/>
    <n v="2001.1360540000001"/>
    <x v="5"/>
    <x v="0"/>
  </r>
  <r>
    <x v="248"/>
    <n v="66109.739629999996"/>
    <n v="226"/>
    <n v="451181"/>
    <n v="292.52097179999998"/>
    <n v="0.86956521739130443"/>
    <n v="254.36606243478263"/>
    <n v="1996.3761059999999"/>
    <x v="5"/>
    <x v="0"/>
  </r>
  <r>
    <x v="249"/>
    <n v="17083.99438"/>
    <n v="74"/>
    <n v="147785"/>
    <n v="230.86478890000001"/>
    <n v="0.86956521739130443"/>
    <n v="200.75199034782611"/>
    <n v="1997.094595"/>
    <x v="5"/>
    <x v="0"/>
  </r>
  <r>
    <x v="250"/>
    <n v="24964.349709999999"/>
    <n v="93"/>
    <n v="186208"/>
    <n v="268.43386779999997"/>
    <n v="0.86956521739130443"/>
    <n v="233.42075460869566"/>
    <n v="2002.2365589999999"/>
    <x v="5"/>
    <x v="0"/>
  </r>
  <r>
    <x v="251"/>
    <n v="71214.880950000006"/>
    <n v="167"/>
    <n v="335339"/>
    <n v="426.43641289999999"/>
    <n v="0.86956521739130443"/>
    <n v="370.81427208695658"/>
    <n v="2008.0179639999999"/>
    <x v="5"/>
    <x v="0"/>
  </r>
  <r>
    <x v="252"/>
    <n v="5839.0632569999998"/>
    <n v="33"/>
    <n v="65639"/>
    <n v="176.9413108"/>
    <n v="0.86956521739130443"/>
    <n v="153.86200939130435"/>
    <n v="1989.060606"/>
    <x v="5"/>
    <x v="0"/>
  </r>
  <r>
    <x v="253"/>
    <n v="41508.654979999999"/>
    <n v="223"/>
    <n v="443528"/>
    <n v="186.1374663"/>
    <n v="0.86956521739130443"/>
    <n v="161.8586663478261"/>
    <n v="1988.914798"/>
    <x v="5"/>
    <x v="0"/>
  </r>
  <r>
    <x v="254"/>
    <n v="5086.4048190000003"/>
    <n v="14"/>
    <n v="28079"/>
    <n v="363.3146299"/>
    <n v="0.86956521739130443"/>
    <n v="315.9257651304348"/>
    <n v="2005.642857"/>
    <x v="5"/>
    <x v="0"/>
  </r>
  <r>
    <x v="255"/>
    <n v="14802.587949999999"/>
    <n v="33"/>
    <n v="66086"/>
    <n v="448.5632713"/>
    <n v="0.86956521739130443"/>
    <n v="390.05501852173916"/>
    <n v="2002.606061"/>
    <x v="5"/>
    <x v="0"/>
  </r>
  <r>
    <x v="256"/>
    <n v="25171.086589999999"/>
    <n v="106"/>
    <n v="212027"/>
    <n v="237.46308110000001"/>
    <n v="0.86956521739130443"/>
    <n v="206.48963573913048"/>
    <n v="2000.254717"/>
    <x v="5"/>
    <x v="0"/>
  </r>
  <r>
    <x v="257"/>
    <n v="201912.34469999999"/>
    <n v="486"/>
    <n v="975476"/>
    <n v="415.45749929999999"/>
    <n v="0.86956521739130443"/>
    <n v="361.26739069565218"/>
    <n v="2007.1522629999999"/>
    <x v="5"/>
    <x v="0"/>
  </r>
  <r>
    <x v="258"/>
    <m/>
    <m/>
    <m/>
    <m/>
    <n v="0.86956521739130443"/>
    <n v="0"/>
    <m/>
    <x v="5"/>
    <x v="0"/>
  </r>
  <r>
    <x v="259"/>
    <n v="1916.751454"/>
    <n v="8"/>
    <n v="16039"/>
    <n v="239.59393170000001"/>
    <n v="0.86956521739130443"/>
    <n v="208.34254930434787"/>
    <n v="2004.875"/>
    <x v="5"/>
    <x v="0"/>
  </r>
  <r>
    <x v="260"/>
    <n v="29413.61133"/>
    <n v="80"/>
    <n v="160204"/>
    <n v="367.67014160000002"/>
    <n v="0.86956521739130443"/>
    <n v="319.7131666086957"/>
    <n v="2002.55"/>
    <x v="5"/>
    <x v="0"/>
  </r>
  <r>
    <x v="261"/>
    <n v="24174.28976"/>
    <n v="108"/>
    <n v="215833"/>
    <n v="223.83601630000001"/>
    <n v="0.86956521739130443"/>
    <n v="194.64001417391307"/>
    <n v="1998.453704"/>
    <x v="5"/>
    <x v="0"/>
  </r>
  <r>
    <x v="262"/>
    <n v="22510.553459999999"/>
    <n v="90"/>
    <n v="180218"/>
    <n v="250.1172607"/>
    <n v="0.86956521739130443"/>
    <n v="217.49327017391306"/>
    <n v="2002.4222219999999"/>
    <x v="5"/>
    <x v="0"/>
  </r>
  <r>
    <x v="263"/>
    <n v="14979.09899"/>
    <n v="56"/>
    <n v="112081"/>
    <n v="267.48391049999998"/>
    <n v="0.86956521739130443"/>
    <n v="232.59470478260869"/>
    <n v="2001.4464290000001"/>
    <x v="5"/>
    <x v="0"/>
  </r>
  <r>
    <x v="264"/>
    <n v="5345.4566480000003"/>
    <n v="23"/>
    <n v="46014"/>
    <n v="232.41115859999999"/>
    <n v="0.86956521739130443"/>
    <n v="202.09665965217394"/>
    <n v="2000.608696"/>
    <x v="5"/>
    <x v="0"/>
  </r>
  <r>
    <x v="265"/>
    <n v="4370.513653"/>
    <n v="14"/>
    <n v="27877"/>
    <n v="312.17954659999998"/>
    <n v="0.86956521739130443"/>
    <n v="271.46047530434782"/>
    <n v="1991.2142859999999"/>
    <x v="5"/>
    <x v="0"/>
  </r>
  <r>
    <x v="266"/>
    <n v="12227.738380000001"/>
    <n v="32"/>
    <n v="64112"/>
    <n v="382.11682439999998"/>
    <n v="0.86956521739130443"/>
    <n v="332.27549947826088"/>
    <n v="2003.5"/>
    <x v="5"/>
    <x v="0"/>
  </r>
  <r>
    <x v="267"/>
    <n v="216924.4976"/>
    <n v="468"/>
    <n v="940230"/>
    <n v="463.51388370000001"/>
    <n v="0.86956521739130443"/>
    <n v="403.05555104347832"/>
    <n v="2009.038462"/>
    <x v="5"/>
    <x v="0"/>
  </r>
  <r>
    <x v="268"/>
    <n v="37354.227359999997"/>
    <n v="76"/>
    <n v="152767"/>
    <n v="491.50299150000001"/>
    <n v="0.86956521739130443"/>
    <n v="427.39390565217394"/>
    <n v="2010.0921049999999"/>
    <x v="5"/>
    <x v="0"/>
  </r>
  <r>
    <x v="269"/>
    <n v="32474.309580000001"/>
    <n v="76"/>
    <n v="152521"/>
    <n v="427.29354710000001"/>
    <n v="0.86956521739130443"/>
    <n v="371.5596061739131"/>
    <n v="2006.8552629999999"/>
    <x v="5"/>
    <x v="0"/>
  </r>
  <r>
    <x v="270"/>
    <n v="13250.58677"/>
    <n v="26"/>
    <n v="51795"/>
    <n v="509.63795279999999"/>
    <n v="0.86956521739130443"/>
    <n v="443.16343721739133"/>
    <n v="1992.1153850000001"/>
    <x v="5"/>
    <x v="0"/>
  </r>
  <r>
    <x v="271"/>
    <n v="19188.947219999998"/>
    <n v="49"/>
    <n v="97930"/>
    <n v="391.61116779999998"/>
    <n v="0.86956521739130443"/>
    <n v="340.53145026086958"/>
    <n v="1998.5714290000001"/>
    <x v="5"/>
    <x v="0"/>
  </r>
  <r>
    <x v="272"/>
    <n v="123979.6588"/>
    <n v="233"/>
    <n v="466449"/>
    <n v="532.10154009999997"/>
    <n v="0.86956521739130443"/>
    <n v="462.69699139130438"/>
    <n v="2001.9270389999999"/>
    <x v="5"/>
    <x v="0"/>
  </r>
  <r>
    <x v="273"/>
    <n v="367769.24170000001"/>
    <n v="636"/>
    <n v="1275194"/>
    <n v="578.25352480000004"/>
    <n v="0.86956521739130443"/>
    <n v="502.82915200000008"/>
    <n v="2005.022013"/>
    <x v="5"/>
    <x v="0"/>
  </r>
  <r>
    <x v="274"/>
    <n v="8026.1981429999996"/>
    <n v="14"/>
    <n v="28068"/>
    <n v="573.29986740000004"/>
    <n v="0.86956521739130443"/>
    <n v="498.52162382608702"/>
    <n v="2004.857143"/>
    <x v="5"/>
    <x v="0"/>
  </r>
  <r>
    <x v="275"/>
    <n v="159821.33240000001"/>
    <n v="267"/>
    <n v="537407"/>
    <n v="598.58176939999998"/>
    <n v="0.86956521739130443"/>
    <n v="520.50588643478261"/>
    <n v="2012.7602999999999"/>
    <x v="5"/>
    <x v="0"/>
  </r>
  <r>
    <x v="276"/>
    <m/>
    <m/>
    <m/>
    <m/>
    <n v="0.86956521739130443"/>
    <n v="0"/>
    <m/>
    <x v="5"/>
    <x v="1"/>
  </r>
  <r>
    <x v="277"/>
    <n v="152057.48480000001"/>
    <n v="279"/>
    <n v="559296"/>
    <n v="545.00890600000002"/>
    <n v="0.86956521739130443"/>
    <n v="473.92078782608701"/>
    <n v="2004.6451609999999"/>
    <x v="5"/>
    <x v="0"/>
  </r>
  <r>
    <x v="278"/>
    <n v="90850.218810000006"/>
    <n v="172"/>
    <n v="344704"/>
    <n v="528.1989466"/>
    <n v="0.86956521739130443"/>
    <n v="459.30343182608698"/>
    <n v="2004.0930229999999"/>
    <x v="5"/>
    <x v="0"/>
  </r>
  <r>
    <x v="279"/>
    <n v="144254.34239999999"/>
    <n v="429"/>
    <n v="859932"/>
    <n v="336.25720849999999"/>
    <n v="0.86956521739130443"/>
    <n v="292.39757260869567"/>
    <n v="2004.5034969999999"/>
    <x v="5"/>
    <x v="0"/>
  </r>
  <r>
    <x v="280"/>
    <n v="72258.8459"/>
    <n v="160"/>
    <n v="320885"/>
    <n v="451.6177869"/>
    <n v="0.86956521739130443"/>
    <n v="392.71111904347828"/>
    <n v="2005.53125"/>
    <x v="5"/>
    <x v="0"/>
  </r>
  <r>
    <x v="281"/>
    <n v="61251.966350000002"/>
    <n v="182"/>
    <n v="364232"/>
    <n v="336.54926569999998"/>
    <n v="0.86956521739130443"/>
    <n v="292.65153539130438"/>
    <n v="2001.274725"/>
    <x v="5"/>
    <x v="0"/>
  </r>
  <r>
    <x v="282"/>
    <n v="10728.107669999999"/>
    <n v="22"/>
    <n v="44117"/>
    <n v="487.64125790000003"/>
    <n v="0.86956521739130443"/>
    <n v="424.03587643478267"/>
    <n v="2005.318182"/>
    <x v="5"/>
    <x v="0"/>
  </r>
  <r>
    <x v="283"/>
    <n v="45828.364000000001"/>
    <n v="84"/>
    <n v="168754"/>
    <n v="545.57576189999997"/>
    <n v="0.86956521739130443"/>
    <n v="474.41370600000005"/>
    <n v="2008.9761900000001"/>
    <x v="5"/>
    <x v="0"/>
  </r>
  <r>
    <x v="284"/>
    <n v="45979.686280000002"/>
    <n v="79"/>
    <n v="158988"/>
    <n v="582.02134539999997"/>
    <n v="0.86956521739130443"/>
    <n v="506.10551773913045"/>
    <n v="2012.5063290000001"/>
    <x v="5"/>
    <x v="0"/>
  </r>
  <r>
    <x v="285"/>
    <n v="31688.94023"/>
    <n v="87"/>
    <n v="174289"/>
    <n v="364.24069229999998"/>
    <n v="0.86956521739130443"/>
    <n v="316.73103678260873"/>
    <n v="2003.321839"/>
    <x v="5"/>
    <x v="0"/>
  </r>
  <r>
    <x v="286"/>
    <n v="114490.37549999999"/>
    <n v="280"/>
    <n v="561038"/>
    <n v="408.89419830000003"/>
    <n v="0.86956521739130443"/>
    <n v="355.56017243478266"/>
    <n v="2003.7071430000001"/>
    <x v="5"/>
    <x v="0"/>
  </r>
  <r>
    <x v="287"/>
    <n v="15766.31983"/>
    <n v="58"/>
    <n v="116039"/>
    <n v="271.83310060000002"/>
    <n v="0.86956521739130443"/>
    <n v="236.37660921739135"/>
    <n v="2000.6724139999999"/>
    <x v="5"/>
    <x v="0"/>
  </r>
  <r>
    <x v="288"/>
    <n v="41336.227319999998"/>
    <n v="172"/>
    <n v="342798"/>
    <n v="240.32690299999999"/>
    <n v="0.86956521739130443"/>
    <n v="208.97991565217393"/>
    <n v="1993.011628"/>
    <x v="5"/>
    <x v="0"/>
  </r>
  <r>
    <x v="289"/>
    <m/>
    <m/>
    <m/>
    <m/>
    <n v="0.86956521739130443"/>
    <n v="0"/>
    <m/>
    <x v="5"/>
    <x v="1"/>
  </r>
  <r>
    <x v="290"/>
    <n v="9329.7213100000008"/>
    <n v="21"/>
    <n v="42045"/>
    <n v="444.27244330000002"/>
    <n v="0.86956521739130443"/>
    <n v="386.3238637391305"/>
    <n v="2002.142857"/>
    <x v="5"/>
    <x v="0"/>
  </r>
  <r>
    <x v="291"/>
    <n v="2161.8006439999999"/>
    <n v="6"/>
    <n v="11986"/>
    <n v="360.3001074"/>
    <n v="0.86956521739130443"/>
    <n v="313.30444121739134"/>
    <n v="1997.666667"/>
    <x v="5"/>
    <x v="0"/>
  </r>
  <r>
    <x v="292"/>
    <n v="18391.503909999999"/>
    <n v="27"/>
    <n v="54288"/>
    <n v="681.16681159999996"/>
    <n v="0.86956521739130443"/>
    <n v="592.31896660869563"/>
    <n v="2010.666667"/>
    <x v="5"/>
    <x v="0"/>
  </r>
  <r>
    <x v="293"/>
    <n v="57822.019379999998"/>
    <n v="109"/>
    <n v="218968"/>
    <n v="530.47724200000005"/>
    <n v="0.86956521739130443"/>
    <n v="461.28455826086963"/>
    <n v="2008.8807340000001"/>
    <x v="5"/>
    <x v="0"/>
  </r>
  <r>
    <x v="294"/>
    <n v="6440.6833399999996"/>
    <n v="18"/>
    <n v="36053"/>
    <n v="357.81574110000003"/>
    <n v="0.86956521739130443"/>
    <n v="311.14412269565224"/>
    <n v="2002.944444"/>
    <x v="5"/>
    <x v="0"/>
  </r>
  <r>
    <x v="295"/>
    <n v="59036.559639999999"/>
    <n v="123"/>
    <n v="247044"/>
    <n v="479.97202959999998"/>
    <n v="0.86956521739130443"/>
    <n v="417.36698226086958"/>
    <n v="2008.487805"/>
    <x v="5"/>
    <x v="0"/>
  </r>
  <r>
    <x v="296"/>
    <n v="26257.554499999998"/>
    <n v="96"/>
    <n v="192169"/>
    <n v="273.51619269999998"/>
    <n v="0.86956521739130443"/>
    <n v="237.8401675652174"/>
    <n v="2001.760417"/>
    <x v="5"/>
    <x v="0"/>
  </r>
  <r>
    <x v="297"/>
    <n v="10254.514810000001"/>
    <n v="27"/>
    <n v="54112"/>
    <n v="379.79684479999997"/>
    <n v="0.86956521739130443"/>
    <n v="330.2581259130435"/>
    <n v="2004.148148"/>
    <x v="5"/>
    <x v="0"/>
  </r>
  <r>
    <x v="298"/>
    <n v="28081.313579999998"/>
    <n v="112"/>
    <n v="224297"/>
    <n v="250.72601409999999"/>
    <n v="0.86956521739130443"/>
    <n v="218.02262095652176"/>
    <n v="2002.6517859999999"/>
    <x v="5"/>
    <x v="0"/>
  </r>
  <r>
    <x v="299"/>
    <n v="90768.373449999999"/>
    <n v="238"/>
    <n v="477251"/>
    <n v="381.3797204"/>
    <n v="0.86956521739130443"/>
    <n v="331.63453947826088"/>
    <n v="2005.2563029999999"/>
    <x v="5"/>
    <x v="0"/>
  </r>
  <r>
    <x v="300"/>
    <n v="78922.160829999993"/>
    <n v="130"/>
    <n v="261457"/>
    <n v="607.09354480000002"/>
    <n v="0.86956521739130443"/>
    <n v="527.90743026086966"/>
    <n v="2011.207692"/>
    <x v="5"/>
    <x v="0"/>
  </r>
  <r>
    <x v="301"/>
    <n v="20962.073929999999"/>
    <n v="53"/>
    <n v="106243"/>
    <n v="395.51082880000001"/>
    <n v="0.86956521739130443"/>
    <n v="343.92245982608699"/>
    <n v="2004.584906"/>
    <x v="5"/>
    <x v="0"/>
  </r>
  <r>
    <x v="302"/>
    <n v="32666.233329999999"/>
    <n v="123"/>
    <n v="246199"/>
    <n v="265.57913280000002"/>
    <n v="0.86956521739130443"/>
    <n v="230.93837634782614"/>
    <n v="2001.617886"/>
    <x v="5"/>
    <x v="0"/>
  </r>
  <r>
    <x v="303"/>
    <n v="1880.5813419999999"/>
    <n v="8"/>
    <n v="15914"/>
    <n v="235.07266770000001"/>
    <n v="0.86956521739130443"/>
    <n v="204.41101539130437"/>
    <n v="1989.25"/>
    <x v="5"/>
    <x v="0"/>
  </r>
  <r>
    <x v="304"/>
    <n v="127.5835672"/>
    <n v="1"/>
    <n v="1991"/>
    <n v="127.5835672"/>
    <n v="0.86956521739130443"/>
    <n v="110.94223234782611"/>
    <n v="1991"/>
    <x v="5"/>
    <x v="1"/>
  </r>
  <r>
    <x v="305"/>
    <n v="9831.4299609999998"/>
    <n v="25"/>
    <n v="50168"/>
    <n v="393.25719839999999"/>
    <n v="0.86956521739130443"/>
    <n v="341.96278121739135"/>
    <n v="2006.72"/>
    <x v="5"/>
    <x v="0"/>
  </r>
  <r>
    <x v="306"/>
    <n v="6264.4414489999999"/>
    <n v="21"/>
    <n v="42006"/>
    <n v="298.30673560000002"/>
    <n v="0.86956521739130443"/>
    <n v="259.39716139130439"/>
    <n v="2000.2857140000001"/>
    <x v="5"/>
    <x v="0"/>
  </r>
  <r>
    <x v="307"/>
    <n v="49504.629370000002"/>
    <n v="132"/>
    <n v="264500"/>
    <n v="375.03507100000002"/>
    <n v="0.86956521739130443"/>
    <n v="326.11745304347829"/>
    <n v="2003.787879"/>
    <x v="5"/>
    <x v="0"/>
  </r>
  <r>
    <x v="308"/>
    <m/>
    <m/>
    <m/>
    <m/>
    <n v="0.86956521739130443"/>
    <n v="0"/>
    <m/>
    <x v="5"/>
    <x v="1"/>
  </r>
  <r>
    <x v="309"/>
    <n v="13755.615250000001"/>
    <n v="51"/>
    <n v="101898"/>
    <n v="269.71794599999998"/>
    <n v="0.86956521739130443"/>
    <n v="234.53734434782609"/>
    <n v="1998"/>
    <x v="5"/>
    <x v="0"/>
  </r>
  <r>
    <x v="310"/>
    <n v="41181.4015"/>
    <n v="118"/>
    <n v="236528"/>
    <n v="348.99492800000002"/>
    <n v="0.86956521739130443"/>
    <n v="303.47385043478266"/>
    <n v="2004.4745760000001"/>
    <x v="5"/>
    <x v="0"/>
  </r>
  <r>
    <x v="311"/>
    <n v="13971.18497"/>
    <n v="53"/>
    <n v="106048"/>
    <n v="263.60726369999998"/>
    <n v="0.86956521739130443"/>
    <n v="229.22370756521738"/>
    <n v="2000.9056599999999"/>
    <x v="5"/>
    <x v="0"/>
  </r>
  <r>
    <x v="312"/>
    <n v="37574.273529999999"/>
    <n v="112"/>
    <n v="224222"/>
    <n v="335.4845851"/>
    <n v="0.86956521739130443"/>
    <n v="291.72572617391307"/>
    <n v="2001.982143"/>
    <x v="5"/>
    <x v="0"/>
  </r>
  <r>
    <x v="313"/>
    <n v="20088.050149999999"/>
    <n v="93"/>
    <n v="185619"/>
    <n v="216.00053919999999"/>
    <n v="0.86956521739130443"/>
    <n v="187.82655582608697"/>
    <n v="1995.9032259999999"/>
    <x v="5"/>
    <x v="0"/>
  </r>
  <r>
    <x v="314"/>
    <n v="3891.5276589999999"/>
    <n v="14"/>
    <n v="28029"/>
    <n v="277.96626129999999"/>
    <n v="0.86956521739130443"/>
    <n v="241.70979243478263"/>
    <n v="2002.0714290000001"/>
    <x v="5"/>
    <x v="0"/>
  </r>
  <r>
    <x v="315"/>
    <m/>
    <m/>
    <m/>
    <m/>
    <n v="0.86956521739130443"/>
    <n v="0"/>
    <m/>
    <x v="5"/>
    <x v="1"/>
  </r>
  <r>
    <x v="316"/>
    <n v="3285.6130539999999"/>
    <n v="20"/>
    <n v="39664"/>
    <n v="164.28065269999999"/>
    <n v="0.86956521739130443"/>
    <n v="142.85274147826087"/>
    <n v="1983.2"/>
    <x v="5"/>
    <x v="0"/>
  </r>
  <r>
    <x v="317"/>
    <n v="3710.3874999999998"/>
    <n v="12"/>
    <n v="23971"/>
    <n v="309.19895839999998"/>
    <n v="0.86956521739130443"/>
    <n v="268.86865947826089"/>
    <n v="1997.583333"/>
    <x v="5"/>
    <x v="0"/>
  </r>
  <r>
    <x v="318"/>
    <n v="7938.7515219999996"/>
    <n v="19"/>
    <n v="38076"/>
    <n v="417.82902739999997"/>
    <n v="0.86956521739130443"/>
    <n v="363.32958904347828"/>
    <n v="2004"/>
    <x v="5"/>
    <x v="0"/>
  </r>
  <r>
    <x v="319"/>
    <n v="28218.919249999999"/>
    <n v="78"/>
    <n v="156054"/>
    <n v="361.78101600000002"/>
    <n v="0.86956521739130443"/>
    <n v="314.59218782608701"/>
    <n v="2000.6923079999999"/>
    <x v="5"/>
    <x v="0"/>
  </r>
  <r>
    <x v="320"/>
    <n v="50437.224040000001"/>
    <n v="204"/>
    <n v="408033"/>
    <n v="247.24129429999999"/>
    <n v="0.86956521739130443"/>
    <n v="214.99242982608698"/>
    <n v="2000.1617650000001"/>
    <x v="5"/>
    <x v="0"/>
  </r>
  <r>
    <x v="321"/>
    <n v="45346.397559999998"/>
    <n v="114"/>
    <n v="228124"/>
    <n v="397.77541719999999"/>
    <n v="0.86956521739130443"/>
    <n v="345.89166713043483"/>
    <n v="2001.0877190000001"/>
    <x v="5"/>
    <x v="0"/>
  </r>
  <r>
    <x v="322"/>
    <n v="18522.037810000002"/>
    <n v="49"/>
    <n v="97637"/>
    <n v="378.00077160000001"/>
    <n v="0.86956521739130443"/>
    <n v="328.69632313043485"/>
    <n v="1992.5918369999999"/>
    <x v="5"/>
    <x v="0"/>
  </r>
  <r>
    <x v="323"/>
    <m/>
    <m/>
    <m/>
    <m/>
    <n v="0.86956521739130443"/>
    <n v="0"/>
    <m/>
    <x v="5"/>
    <x v="1"/>
  </r>
  <r>
    <x v="324"/>
    <n v="30783.263599999998"/>
    <n v="45"/>
    <n v="89685"/>
    <n v="684.07252440000002"/>
    <n v="0.86956521739130443"/>
    <n v="594.84567339130444"/>
    <n v="1993"/>
    <x v="5"/>
    <x v="0"/>
  </r>
  <r>
    <x v="325"/>
    <n v="105329.0518"/>
    <n v="215"/>
    <n v="431876"/>
    <n v="489.90256670000002"/>
    <n v="0.86956521739130443"/>
    <n v="426.00223191304354"/>
    <n v="2008.7255809999999"/>
    <x v="5"/>
    <x v="0"/>
  </r>
  <r>
    <x v="326"/>
    <n v="147475.12520000001"/>
    <n v="331"/>
    <n v="664327"/>
    <n v="445.5441849"/>
    <n v="0.86956521739130443"/>
    <n v="387.42972600000002"/>
    <n v="2007.030211"/>
    <x v="5"/>
    <x v="0"/>
  </r>
  <r>
    <x v="327"/>
    <n v="21605.00158"/>
    <n v="55"/>
    <n v="109866"/>
    <n v="392.81821050000002"/>
    <n v="0.86956521739130443"/>
    <n v="341.5810526086957"/>
    <n v="1997.5636360000001"/>
    <x v="5"/>
    <x v="0"/>
  </r>
  <r>
    <x v="328"/>
    <n v="80570.035140000007"/>
    <n v="144"/>
    <n v="289214"/>
    <n v="559.51413290000005"/>
    <n v="0.86956521739130443"/>
    <n v="486.53402860869573"/>
    <n v="2008.430556"/>
    <x v="5"/>
    <x v="0"/>
  </r>
  <r>
    <x v="329"/>
    <m/>
    <m/>
    <m/>
    <m/>
    <n v="0.86956521739130443"/>
    <n v="0"/>
    <m/>
    <x v="5"/>
    <x v="1"/>
  </r>
  <r>
    <x v="330"/>
    <m/>
    <m/>
    <m/>
    <m/>
    <n v="0.86956521739130443"/>
    <n v="0"/>
    <m/>
    <x v="5"/>
    <x v="1"/>
  </r>
  <r>
    <x v="331"/>
    <m/>
    <m/>
    <m/>
    <m/>
    <n v="0.86956521739130443"/>
    <n v="0"/>
    <m/>
    <x v="5"/>
    <x v="1"/>
  </r>
  <r>
    <x v="332"/>
    <m/>
    <m/>
    <m/>
    <m/>
    <n v="0.86956521739130443"/>
    <n v="0"/>
    <m/>
    <x v="5"/>
    <x v="1"/>
  </r>
  <r>
    <x v="333"/>
    <m/>
    <m/>
    <m/>
    <m/>
    <n v="0.86956521739130443"/>
    <n v="0"/>
    <m/>
    <x v="5"/>
    <x v="1"/>
  </r>
  <r>
    <x v="334"/>
    <n v="261691.80050000001"/>
    <n v="512"/>
    <n v="1027769"/>
    <n v="511.11679779999997"/>
    <n v="0.86956521739130443"/>
    <n v="444.44938939130435"/>
    <n v="2007.361328"/>
    <x v="5"/>
    <x v="0"/>
  </r>
  <r>
    <x v="335"/>
    <n v="20291.398529999999"/>
    <n v="39"/>
    <n v="78268"/>
    <n v="520.29227000000003"/>
    <n v="0.86956521739130443"/>
    <n v="452.42806086956529"/>
    <n v="2006.871795"/>
    <x v="5"/>
    <x v="0"/>
  </r>
  <r>
    <x v="336"/>
    <n v="62536.301290000003"/>
    <n v="149"/>
    <n v="298345"/>
    <n v="419.70672009999998"/>
    <n v="0.86956521739130443"/>
    <n v="364.96236530434783"/>
    <n v="2002.3154360000001"/>
    <x v="5"/>
    <x v="0"/>
  </r>
  <r>
    <x v="337"/>
    <n v="47870.715940000002"/>
    <n v="134"/>
    <n v="268268"/>
    <n v="357.2441488"/>
    <n v="0.86956521739130443"/>
    <n v="310.6470859130435"/>
    <n v="2002"/>
    <x v="5"/>
    <x v="0"/>
  </r>
  <r>
    <x v="338"/>
    <n v="55123.489419999998"/>
    <n v="209"/>
    <n v="418414"/>
    <n v="263.74875320000001"/>
    <n v="0.86956521739130443"/>
    <n v="229.3467419130435"/>
    <n v="2001.980861"/>
    <x v="5"/>
    <x v="0"/>
  </r>
  <r>
    <x v="339"/>
    <n v="26971.0465"/>
    <n v="119"/>
    <n v="237900"/>
    <n v="226.64744959999999"/>
    <n v="0.86956521739130443"/>
    <n v="197.0847387826087"/>
    <n v="1999.159664"/>
    <x v="5"/>
    <x v="0"/>
  </r>
  <r>
    <x v="340"/>
    <n v="4820.2956800000002"/>
    <n v="25"/>
    <n v="49871"/>
    <n v="192.81182720000001"/>
    <n v="0.86956521739130443"/>
    <n v="167.66245843478262"/>
    <n v="1994.84"/>
    <x v="5"/>
    <x v="0"/>
  </r>
  <r>
    <x v="341"/>
    <n v="154443.59510000001"/>
    <n v="363"/>
    <n v="727188"/>
    <n v="425.46444930000001"/>
    <n v="0.86956521739130443"/>
    <n v="369.96908634782613"/>
    <n v="2003.272727"/>
    <x v="5"/>
    <x v="0"/>
  </r>
  <r>
    <x v="342"/>
    <n v="24282.260679999999"/>
    <n v="68"/>
    <n v="136085"/>
    <n v="357.09206879999999"/>
    <n v="0.86956521739130443"/>
    <n v="310.51484243478262"/>
    <n v="2001.25"/>
    <x v="5"/>
    <x v="0"/>
  </r>
  <r>
    <x v="343"/>
    <n v="23864.10182"/>
    <n v="67"/>
    <n v="134433"/>
    <n v="356.18062420000001"/>
    <n v="0.86956521739130443"/>
    <n v="309.7222819130435"/>
    <n v="2006.462687"/>
    <x v="5"/>
    <x v="0"/>
  </r>
  <r>
    <x v="344"/>
    <n v="4739.8233259999997"/>
    <n v="16"/>
    <n v="32004"/>
    <n v="296.23895779999998"/>
    <n v="0.86956521739130443"/>
    <n v="257.59909373913047"/>
    <n v="2000.25"/>
    <x v="5"/>
    <x v="0"/>
  </r>
  <r>
    <x v="345"/>
    <n v="7612.0784519999997"/>
    <n v="24"/>
    <n v="48137"/>
    <n v="317.16993550000001"/>
    <n v="0.86956521739130443"/>
    <n v="275.79994391304353"/>
    <n v="2005.708333"/>
    <x v="5"/>
    <x v="0"/>
  </r>
  <r>
    <x v="346"/>
    <n v="24545.696080000002"/>
    <n v="109"/>
    <n v="217855"/>
    <n v="225.18987229999999"/>
    <n v="0.86956521739130443"/>
    <n v="195.81728026086958"/>
    <n v="1998.669725"/>
    <x v="5"/>
    <x v="0"/>
  </r>
  <r>
    <x v="347"/>
    <n v="13112.22047"/>
    <n v="52"/>
    <n v="103925"/>
    <n v="252.1580859"/>
    <n v="0.86956521739130443"/>
    <n v="219.26790078260873"/>
    <n v="1998.5576920000001"/>
    <x v="5"/>
    <x v="0"/>
  </r>
  <r>
    <x v="348"/>
    <n v="18904.330480000001"/>
    <n v="83"/>
    <n v="165962"/>
    <n v="227.76301789999999"/>
    <n v="0.86956521739130443"/>
    <n v="198.05479817391307"/>
    <n v="1999.5421690000001"/>
    <x v="5"/>
    <x v="0"/>
  </r>
  <r>
    <x v="349"/>
    <n v="14326.161319999999"/>
    <n v="44"/>
    <n v="88213"/>
    <n v="325.59457550000002"/>
    <n v="0.86956521739130443"/>
    <n v="283.125717826087"/>
    <n v="2004.840909"/>
    <x v="5"/>
    <x v="0"/>
  </r>
  <r>
    <x v="350"/>
    <n v="54679.381869999997"/>
    <n v="110"/>
    <n v="221180"/>
    <n v="497.08528969999998"/>
    <n v="0.86956521739130443"/>
    <n v="432.24807800000002"/>
    <n v="2010.727273"/>
    <x v="5"/>
    <x v="0"/>
  </r>
  <r>
    <x v="351"/>
    <m/>
    <m/>
    <m/>
    <m/>
    <n v="0.86956521739130443"/>
    <n v="0"/>
    <m/>
    <x v="5"/>
    <x v="1"/>
  </r>
  <r>
    <x v="352"/>
    <n v="1066.180985"/>
    <n v="4"/>
    <n v="8025"/>
    <n v="266.54524620000001"/>
    <n v="0.86956521739130443"/>
    <n v="231.77847495652176"/>
    <n v="2006.25"/>
    <x v="5"/>
    <x v="0"/>
  </r>
  <r>
    <x v="353"/>
    <n v="32961.142059999998"/>
    <n v="87"/>
    <n v="174507"/>
    <n v="378.8637018"/>
    <n v="0.86956521739130443"/>
    <n v="329.44669721739132"/>
    <n v="2005.8275860000001"/>
    <x v="5"/>
    <x v="0"/>
  </r>
  <r>
    <x v="354"/>
    <m/>
    <m/>
    <m/>
    <m/>
    <n v="0.86956521739130443"/>
    <n v="0"/>
    <m/>
    <x v="5"/>
    <x v="1"/>
  </r>
  <r>
    <x v="355"/>
    <n v="549.68287529999998"/>
    <n v="2"/>
    <n v="4014"/>
    <n v="274.84143760000001"/>
    <n v="0.86956521739130443"/>
    <n v="238.99255443478265"/>
    <n v="2007"/>
    <x v="5"/>
    <x v="1"/>
  </r>
  <r>
    <x v="356"/>
    <n v="2989.801007"/>
    <n v="11"/>
    <n v="22035"/>
    <n v="271.80009150000001"/>
    <n v="0.86956521739130443"/>
    <n v="236.34790565217395"/>
    <n v="2003.181818"/>
    <x v="5"/>
    <x v="0"/>
  </r>
  <r>
    <x v="357"/>
    <n v="22658.12845"/>
    <n v="86"/>
    <n v="172248"/>
    <n v="263.46660989999998"/>
    <n v="0.86956521739130443"/>
    <n v="229.10139991304348"/>
    <n v="2002.8837209999999"/>
    <x v="5"/>
    <x v="0"/>
  </r>
  <r>
    <x v="358"/>
    <n v="45380.578730000001"/>
    <n v="109"/>
    <n v="218815"/>
    <n v="416.33558470000003"/>
    <n v="0.86956521739130443"/>
    <n v="362.03094321739138"/>
    <n v="2007.4770639999999"/>
    <x v="5"/>
    <x v="0"/>
  </r>
  <r>
    <x v="359"/>
    <n v="76060.905809999997"/>
    <n v="162"/>
    <n v="325355"/>
    <n v="469.51176429999998"/>
    <n v="0.86956521739130443"/>
    <n v="408.27109939130435"/>
    <n v="2008.364198"/>
    <x v="5"/>
    <x v="0"/>
  </r>
  <r>
    <x v="360"/>
    <n v="68879.522209999996"/>
    <n v="143"/>
    <n v="287277"/>
    <n v="481.6749805"/>
    <n v="0.86956521739130443"/>
    <n v="418.84780913043483"/>
    <n v="2008.9300699999999"/>
    <x v="5"/>
    <x v="0"/>
  </r>
  <r>
    <x v="361"/>
    <n v="103564.51979999999"/>
    <n v="246"/>
    <n v="493362"/>
    <n v="420.99398289999999"/>
    <n v="0.86956521739130443"/>
    <n v="366.08172426086958"/>
    <n v="2005.5365850000001"/>
    <x v="5"/>
    <x v="0"/>
  </r>
  <r>
    <x v="362"/>
    <n v="15925.25375"/>
    <n v="30"/>
    <n v="60153"/>
    <n v="530.84179159999997"/>
    <n v="0.86956521739130443"/>
    <n v="461.60155791304351"/>
    <n v="2005.1"/>
    <x v="5"/>
    <x v="0"/>
  </r>
  <r>
    <x v="363"/>
    <n v="29236.101050000001"/>
    <n v="73"/>
    <n v="146243"/>
    <n v="400.49453490000002"/>
    <n v="0.86956521739130443"/>
    <n v="348.25611730434787"/>
    <n v="2003.328767"/>
    <x v="5"/>
    <x v="0"/>
  </r>
  <r>
    <x v="364"/>
    <n v="31952.84117"/>
    <n v="96"/>
    <n v="192270"/>
    <n v="332.84209559999999"/>
    <n v="0.86956521739130443"/>
    <n v="289.42790921739135"/>
    <n v="2002.8125"/>
    <x v="5"/>
    <x v="0"/>
  </r>
  <r>
    <x v="365"/>
    <n v="50859.58582"/>
    <n v="142"/>
    <n v="284640"/>
    <n v="358.16609729999999"/>
    <n v="0.86956521739130443"/>
    <n v="311.44878026086957"/>
    <n v="2004.507042"/>
    <x v="5"/>
    <x v="0"/>
  </r>
  <r>
    <x v="366"/>
    <n v="57757.073929999999"/>
    <n v="195"/>
    <n v="389799"/>
    <n v="296.19012270000002"/>
    <n v="0.86956521739130443"/>
    <n v="257.55662843478262"/>
    <n v="1998.969231"/>
    <x v="5"/>
    <x v="0"/>
  </r>
  <r>
    <x v="367"/>
    <n v="134.84358140000001"/>
    <n v="1"/>
    <n v="1995"/>
    <n v="134.84358140000001"/>
    <n v="0.86956521739130443"/>
    <n v="117.25528817391306"/>
    <n v="1995"/>
    <x v="5"/>
    <x v="0"/>
  </r>
  <r>
    <x v="368"/>
    <n v="10289.25959"/>
    <n v="37"/>
    <n v="74149"/>
    <n v="278.08809710000003"/>
    <n v="0.86956521739130443"/>
    <n v="241.81573660869569"/>
    <n v="2004.0270270000001"/>
    <x v="5"/>
    <x v="0"/>
  </r>
  <r>
    <x v="369"/>
    <n v="58312.177510000001"/>
    <n v="224"/>
    <n v="448241"/>
    <n v="260.32222100000001"/>
    <n v="0.86956521739130443"/>
    <n v="226.36714869565222"/>
    <n v="2001.075893"/>
    <x v="5"/>
    <x v="0"/>
  </r>
  <r>
    <x v="370"/>
    <n v="13332.86119"/>
    <n v="47"/>
    <n v="94130"/>
    <n v="283.67789770000002"/>
    <n v="0.86956521739130443"/>
    <n v="246.67643278260874"/>
    <n v="2002.7659570000001"/>
    <x v="5"/>
    <x v="0"/>
  </r>
  <r>
    <x v="371"/>
    <n v="935.51620449999996"/>
    <n v="2"/>
    <n v="4032"/>
    <n v="467.7581022"/>
    <n v="0.86956521739130443"/>
    <n v="406.74617582608698"/>
    <n v="2016"/>
    <x v="5"/>
    <x v="0"/>
  </r>
  <r>
    <x v="372"/>
    <n v="18689.487980000002"/>
    <n v="75"/>
    <n v="149849"/>
    <n v="249.1931731"/>
    <n v="0.86956521739130443"/>
    <n v="216.68971573913046"/>
    <n v="1997.9866669999999"/>
    <x v="5"/>
    <x v="0"/>
  </r>
  <r>
    <x v="373"/>
    <n v="2328.7929020000001"/>
    <n v="6"/>
    <n v="12031"/>
    <n v="388.1321504"/>
    <n v="0.86956521739130443"/>
    <n v="337.50621773913048"/>
    <n v="2005.166667"/>
    <x v="5"/>
    <x v="0"/>
  </r>
  <r>
    <x v="374"/>
    <n v="10289.576220000001"/>
    <n v="44"/>
    <n v="87940"/>
    <n v="233.85400490000001"/>
    <n v="0.86956521739130443"/>
    <n v="203.35130860869569"/>
    <n v="1998.636364"/>
    <x v="5"/>
    <x v="0"/>
  </r>
  <r>
    <x v="375"/>
    <n v="237.24792410000001"/>
    <n v="1"/>
    <n v="1963"/>
    <n v="237.24792410000001"/>
    <n v="0.86956521739130443"/>
    <n v="206.30254269565219"/>
    <n v="1963"/>
    <x v="5"/>
    <x v="0"/>
  </r>
  <r>
    <x v="376"/>
    <n v="6921.0558129999999"/>
    <n v="21"/>
    <n v="42013"/>
    <n v="329.57408629999998"/>
    <n v="0.86956521739130443"/>
    <n v="286.586162"/>
    <n v="2000.619048"/>
    <x v="5"/>
    <x v="0"/>
  </r>
  <r>
    <x v="377"/>
    <n v="183989.9399"/>
    <n v="353"/>
    <n v="709577"/>
    <n v="521.21796010000003"/>
    <n v="0.86956521739130443"/>
    <n v="453.23300878260875"/>
    <n v="2010.1331439999999"/>
    <x v="5"/>
    <x v="0"/>
  </r>
  <r>
    <x v="378"/>
    <n v="212293.45800000001"/>
    <n v="413"/>
    <n v="830086"/>
    <n v="514.0277433"/>
    <n v="0.86956521739130443"/>
    <n v="446.98064634782611"/>
    <n v="2009.893462"/>
    <x v="5"/>
    <x v="0"/>
  </r>
  <r>
    <x v="379"/>
    <n v="77761.868449999994"/>
    <n v="156"/>
    <n v="313141"/>
    <n v="498.47351570000001"/>
    <n v="0.86956521739130443"/>
    <n v="433.45523104347831"/>
    <n v="2007.3141029999999"/>
    <x v="5"/>
    <x v="0"/>
  </r>
  <r>
    <x v="380"/>
    <n v="23749.762289999999"/>
    <n v="50"/>
    <n v="100213"/>
    <n v="474.99524580000002"/>
    <n v="0.86956521739130443"/>
    <n v="413.03934417391309"/>
    <n v="2004.26"/>
    <x v="5"/>
    <x v="0"/>
  </r>
  <r>
    <x v="381"/>
    <n v="49403.05992"/>
    <n v="89"/>
    <n v="178132"/>
    <n v="555.09056090000001"/>
    <n v="0.86956521739130443"/>
    <n v="482.68744426086965"/>
    <n v="2001.483146"/>
    <x v="5"/>
    <x v="0"/>
  </r>
  <r>
    <x v="382"/>
    <n v="14456.237880000001"/>
    <n v="46"/>
    <n v="91971"/>
    <n v="314.26604090000001"/>
    <n v="0.86956521739130443"/>
    <n v="273.2748181739131"/>
    <n v="1999.369565"/>
    <x v="5"/>
    <x v="0"/>
  </r>
  <r>
    <x v="383"/>
    <n v="22201.057669999998"/>
    <n v="52"/>
    <n v="104100"/>
    <n v="426.94341680000002"/>
    <n v="0.86956521739130443"/>
    <n v="371.25514504347831"/>
    <n v="2001.9230769999999"/>
    <x v="5"/>
    <x v="0"/>
  </r>
  <r>
    <x v="384"/>
    <n v="6965.0364890000001"/>
    <n v="20"/>
    <n v="40029"/>
    <n v="348.25182439999998"/>
    <n v="0.86956521739130443"/>
    <n v="302.82767339130436"/>
    <n v="2001.45"/>
    <x v="5"/>
    <x v="0"/>
  </r>
  <r>
    <x v="385"/>
    <n v="55962.520600000003"/>
    <n v="138"/>
    <n v="275942"/>
    <n v="405.52551160000002"/>
    <n v="0.86956521739130443"/>
    <n v="352.63087965217397"/>
    <n v="1999.57971"/>
    <x v="5"/>
    <x v="0"/>
  </r>
  <r>
    <x v="386"/>
    <n v="57845.064480000001"/>
    <n v="133"/>
    <n v="266615"/>
    <n v="434.92529680000001"/>
    <n v="0.86956521739130443"/>
    <n v="378.1959102608696"/>
    <n v="2004.6240600000001"/>
    <x v="5"/>
    <x v="0"/>
  </r>
  <r>
    <x v="387"/>
    <n v="44649.222529999999"/>
    <n v="142"/>
    <n v="283897"/>
    <n v="314.43114459999998"/>
    <n v="0.86956521739130443"/>
    <n v="273.41838660869564"/>
    <n v="1999.2746480000001"/>
    <x v="5"/>
    <x v="0"/>
  </r>
  <r>
    <x v="388"/>
    <n v="35075.941709999999"/>
    <n v="105"/>
    <n v="209426"/>
    <n v="334.05658770000002"/>
    <n v="0.86956521739130443"/>
    <n v="290.48398930434786"/>
    <n v="1994.5333330000001"/>
    <x v="5"/>
    <x v="0"/>
  </r>
  <r>
    <x v="389"/>
    <n v="28977.497589999999"/>
    <n v="69"/>
    <n v="138170"/>
    <n v="419.96373310000001"/>
    <n v="0.86956521739130443"/>
    <n v="365.18585486956528"/>
    <n v="2002.4637680000001"/>
    <x v="5"/>
    <x v="0"/>
  </r>
  <r>
    <x v="390"/>
    <n v="46335.741979999999"/>
    <n v="112"/>
    <n v="224417"/>
    <n v="413.71198199999998"/>
    <n v="0.86956521739130443"/>
    <n v="359.74954956521742"/>
    <n v="2003.7232140000001"/>
    <x v="5"/>
    <x v="0"/>
  </r>
  <r>
    <x v="391"/>
    <n v="8986.7724780000008"/>
    <n v="12"/>
    <n v="24145"/>
    <n v="748.89770650000003"/>
    <n v="0.86956521739130443"/>
    <n v="651.21539695652177"/>
    <n v="2012.083333"/>
    <x v="5"/>
    <x v="0"/>
  </r>
  <r>
    <x v="392"/>
    <n v="14768.45866"/>
    <n v="46"/>
    <n v="92026"/>
    <n v="321.05344910000002"/>
    <n v="0.86956521739130443"/>
    <n v="279.17691226086959"/>
    <n v="2000.5652170000001"/>
    <x v="5"/>
    <x v="0"/>
  </r>
  <r>
    <x v="393"/>
    <m/>
    <m/>
    <m/>
    <m/>
    <n v="0.86956521739130443"/>
    <n v="0"/>
    <m/>
    <x v="5"/>
    <x v="1"/>
  </r>
  <r>
    <x v="394"/>
    <n v="12921.390960000001"/>
    <n v="25"/>
    <n v="50120"/>
    <n v="516.85563830000001"/>
    <n v="0.86956521739130443"/>
    <n v="449.43968547826091"/>
    <n v="2004.8"/>
    <x v="5"/>
    <x v="0"/>
  </r>
  <r>
    <x v="395"/>
    <n v="25583.561290000001"/>
    <n v="86"/>
    <n v="171505"/>
    <n v="297.48327089999998"/>
    <n v="0.86956521739130443"/>
    <n v="258.68110513043479"/>
    <n v="1994.2441859999999"/>
    <x v="5"/>
    <x v="0"/>
  </r>
  <r>
    <x v="396"/>
    <n v="238599.50589999999"/>
    <n v="484"/>
    <n v="969893"/>
    <n v="492.97418570000002"/>
    <n v="0.86956521739130443"/>
    <n v="428.67320495652177"/>
    <n v="2003.911157"/>
    <x v="5"/>
    <x v="0"/>
  </r>
  <r>
    <x v="397"/>
    <n v="18037.35138"/>
    <n v="43"/>
    <n v="86164"/>
    <n v="419.4732879"/>
    <n v="0.86956521739130443"/>
    <n v="364.75938078260873"/>
    <n v="2003.8139530000001"/>
    <x v="5"/>
    <x v="0"/>
  </r>
  <r>
    <x v="398"/>
    <n v="14993.954460000001"/>
    <n v="30"/>
    <n v="60227"/>
    <n v="499.7984821"/>
    <n v="0.86956521739130443"/>
    <n v="434.60737573913048"/>
    <n v="2007.5666670000001"/>
    <x v="5"/>
    <x v="0"/>
  </r>
  <r>
    <x v="399"/>
    <n v="44840.101750000002"/>
    <n v="94"/>
    <n v="188449"/>
    <n v="477.02235910000002"/>
    <n v="0.86956521739130443"/>
    <n v="414.80205139130442"/>
    <n v="2004.7765959999999"/>
    <x v="5"/>
    <x v="0"/>
  </r>
  <r>
    <x v="400"/>
    <n v="31191.197069999998"/>
    <n v="79"/>
    <n v="158275"/>
    <n v="394.8252794"/>
    <n v="0.86956521739130443"/>
    <n v="343.32632991304354"/>
    <n v="2003.4810130000001"/>
    <x v="5"/>
    <x v="0"/>
  </r>
  <r>
    <x v="401"/>
    <n v="12560.939990000001"/>
    <n v="49"/>
    <n v="97943"/>
    <n v="256.34571410000001"/>
    <n v="0.86956521739130443"/>
    <n v="222.90931660869569"/>
    <n v="1998.8367350000001"/>
    <x v="5"/>
    <x v="0"/>
  </r>
  <r>
    <x v="402"/>
    <n v="46466.515489999998"/>
    <n v="172"/>
    <n v="344407"/>
    <n v="270.1541598"/>
    <n v="0.86956521739130443"/>
    <n v="234.91666069565221"/>
    <n v="2002.3662790000001"/>
    <x v="5"/>
    <x v="0"/>
  </r>
  <r>
    <x v="403"/>
    <n v="7127.5033469999998"/>
    <n v="27"/>
    <n v="53874"/>
    <n v="263.98160539999998"/>
    <n v="0.86956521739130443"/>
    <n v="229.54922208695652"/>
    <n v="1995.333333"/>
    <x v="5"/>
    <x v="0"/>
  </r>
  <r>
    <x v="404"/>
    <n v="8735.5181890000003"/>
    <n v="29"/>
    <n v="58057"/>
    <n v="301.22476510000001"/>
    <n v="0.86956521739130443"/>
    <n v="261.93457834782612"/>
    <n v="2001.9655170000001"/>
    <x v="5"/>
    <x v="0"/>
  </r>
  <r>
    <x v="405"/>
    <n v="18256.02104"/>
    <n v="65"/>
    <n v="129783"/>
    <n v="280.86186220000002"/>
    <n v="0.86956521739130443"/>
    <n v="244.22770626086961"/>
    <n v="1996.6615380000001"/>
    <x v="5"/>
    <x v="0"/>
  </r>
  <r>
    <x v="406"/>
    <n v="323412.37729999999"/>
    <n v="711"/>
    <n v="1429076"/>
    <n v="454.86972900000001"/>
    <n v="0.86956521739130443"/>
    <n v="395.53889478260874"/>
    <n v="2009.95218"/>
    <x v="5"/>
    <x v="0"/>
  </r>
  <r>
    <x v="407"/>
    <n v="101297.1035"/>
    <n v="283"/>
    <n v="567973"/>
    <n v="357.94029499999999"/>
    <n v="0.86956521739130443"/>
    <n v="311.25243043478264"/>
    <n v="2006.9717310000001"/>
    <x v="5"/>
    <x v="0"/>
  </r>
  <r>
    <x v="408"/>
    <n v="44671.061110000002"/>
    <n v="112"/>
    <n v="224755"/>
    <n v="398.84876000000003"/>
    <n v="0.86956521739130443"/>
    <n v="346.82500869565223"/>
    <n v="2006.7410709999999"/>
    <x v="5"/>
    <x v="0"/>
  </r>
  <r>
    <x v="409"/>
    <n v="102108.6514"/>
    <n v="268"/>
    <n v="538022"/>
    <n v="381.00243080000001"/>
    <n v="0.86956521739130443"/>
    <n v="331.30646156521743"/>
    <n v="2007.544776"/>
    <x v="5"/>
    <x v="0"/>
  </r>
  <r>
    <x v="410"/>
    <n v="48633.403030000001"/>
    <n v="157"/>
    <n v="314316"/>
    <n v="309.76689829999998"/>
    <n v="0.86956521739130443"/>
    <n v="269.36252026086959"/>
    <n v="2002.012739"/>
    <x v="5"/>
    <x v="0"/>
  </r>
  <r>
    <x v="411"/>
    <n v="168919.12210000001"/>
    <n v="478"/>
    <n v="958785"/>
    <n v="353.38728479999997"/>
    <n v="0.86956521739130443"/>
    <n v="307.2932911304348"/>
    <n v="2005.82636"/>
    <x v="5"/>
    <x v="0"/>
  </r>
  <r>
    <x v="412"/>
    <n v="160807.19880000001"/>
    <n v="510"/>
    <n v="1022368"/>
    <n v="315.30823290000001"/>
    <n v="0.86956521739130443"/>
    <n v="274.18107208695653"/>
    <n v="2004.643137"/>
    <x v="5"/>
    <x v="0"/>
  </r>
  <r>
    <x v="413"/>
    <n v="69136.411009999996"/>
    <n v="130"/>
    <n v="261474"/>
    <n v="531.81854620000001"/>
    <n v="0.86956521739130443"/>
    <n v="462.45090973913051"/>
    <n v="2011.3384619999999"/>
    <x v="5"/>
    <x v="0"/>
  </r>
  <r>
    <x v="414"/>
    <n v="5324.5094630000003"/>
    <n v="10"/>
    <n v="20108"/>
    <n v="532.45094630000006"/>
    <n v="0.86956521739130443"/>
    <n v="463.0008228695653"/>
    <n v="2010.8"/>
    <x v="5"/>
    <x v="0"/>
  </r>
  <r>
    <x v="415"/>
    <n v="5477.3306210000001"/>
    <n v="18"/>
    <n v="36115"/>
    <n v="304.29614559999999"/>
    <n v="0.86956521739130443"/>
    <n v="264.605344"/>
    <n v="2006.3888890000001"/>
    <x v="5"/>
    <x v="0"/>
  </r>
  <r>
    <x v="416"/>
    <n v="524.28258889999995"/>
    <n v="2"/>
    <n v="3984"/>
    <n v="262.14129439999999"/>
    <n v="0.86956521739130443"/>
    <n v="227.94895165217392"/>
    <n v="1992"/>
    <x v="5"/>
    <x v="0"/>
  </r>
  <r>
    <x v="417"/>
    <n v="60597.574610000003"/>
    <n v="115"/>
    <n v="230952"/>
    <n v="526.93543139999997"/>
    <n v="0.86956521739130443"/>
    <n v="458.20472295652178"/>
    <n v="2008.2782609999999"/>
    <x v="5"/>
    <x v="0"/>
  </r>
  <r>
    <x v="418"/>
    <n v="101222.75079999999"/>
    <n v="254"/>
    <n v="509115"/>
    <n v="398.51476700000001"/>
    <n v="0.86956521739130443"/>
    <n v="346.53458000000006"/>
    <n v="2004.389764"/>
    <x v="5"/>
    <x v="0"/>
  </r>
  <r>
    <x v="419"/>
    <n v="16200.27189"/>
    <n v="37"/>
    <n v="74245"/>
    <n v="437.84518630000002"/>
    <n v="0.86956521739130443"/>
    <n v="380.73494460869568"/>
    <n v="2006.6216219999999"/>
    <x v="5"/>
    <x v="0"/>
  </r>
  <r>
    <x v="420"/>
    <n v="44738.198069999999"/>
    <n v="133"/>
    <n v="266240"/>
    <n v="336.37742909999997"/>
    <n v="0.86956521739130443"/>
    <n v="292.50211226086958"/>
    <n v="2001.804511"/>
    <x v="5"/>
    <x v="0"/>
  </r>
  <r>
    <x v="421"/>
    <n v="22689.882519999999"/>
    <n v="66"/>
    <n v="131715"/>
    <n v="343.78609890000001"/>
    <n v="0.86956521739130443"/>
    <n v="298.94443382608699"/>
    <n v="1995.681818"/>
    <x v="5"/>
    <x v="0"/>
  </r>
  <r>
    <x v="0"/>
    <m/>
    <m/>
    <m/>
    <m/>
    <n v="1"/>
    <n v="0"/>
    <m/>
    <x v="6"/>
    <x v="0"/>
  </r>
  <r>
    <x v="1"/>
    <n v="121375.441970467"/>
    <n v="231"/>
    <n v="464248"/>
    <n v="525.43481372496535"/>
    <n v="1"/>
    <n v="525.43481372496535"/>
    <n v="2009.7316017316018"/>
    <x v="6"/>
    <x v="0"/>
  </r>
  <r>
    <x v="2"/>
    <n v="200577.990419126"/>
    <n v="340"/>
    <n v="683375"/>
    <n v="589.93526593860588"/>
    <n v="1"/>
    <n v="589.93526593860588"/>
    <n v="2009.9264705882354"/>
    <x v="6"/>
    <x v="0"/>
  </r>
  <r>
    <x v="3"/>
    <n v="34723.919359130603"/>
    <n v="80"/>
    <n v="160811"/>
    <n v="434.04899198913256"/>
    <n v="1"/>
    <n v="434.04899198913256"/>
    <n v="2010.1375"/>
    <x v="6"/>
    <x v="0"/>
  </r>
  <r>
    <x v="4"/>
    <n v="22943.216204716002"/>
    <n v="43"/>
    <n v="86564"/>
    <n v="533.56316755153489"/>
    <n v="1"/>
    <n v="533.56316755153489"/>
    <n v="2013.1162790697674"/>
    <x v="6"/>
    <x v="0"/>
  </r>
  <r>
    <x v="5"/>
    <n v="91593.853561151205"/>
    <n v="171"/>
    <n v="343795"/>
    <n v="535.63657053304803"/>
    <n v="1"/>
    <n v="535.63657053304803"/>
    <n v="2010.4970760233919"/>
    <x v="6"/>
    <x v="0"/>
  </r>
  <r>
    <x v="6"/>
    <m/>
    <m/>
    <m/>
    <m/>
    <n v="1"/>
    <n v="0"/>
    <m/>
    <x v="6"/>
    <x v="1"/>
  </r>
  <r>
    <x v="7"/>
    <m/>
    <m/>
    <m/>
    <m/>
    <n v="1"/>
    <n v="0"/>
    <m/>
    <x v="6"/>
    <x v="1"/>
  </r>
  <r>
    <x v="8"/>
    <n v="24075.811244703698"/>
    <n v="56"/>
    <n v="112388"/>
    <n v="429.92520079828034"/>
    <n v="1"/>
    <n v="429.92520079828034"/>
    <n v="2006.9285714285713"/>
    <x v="6"/>
    <x v="0"/>
  </r>
  <r>
    <x v="9"/>
    <n v="109079.034459132"/>
    <n v="342"/>
    <n v="685456"/>
    <n v="318.94454520214038"/>
    <n v="1"/>
    <n v="318.94454520214038"/>
    <n v="2004.2573099415204"/>
    <x v="6"/>
    <x v="0"/>
  </r>
  <r>
    <x v="10"/>
    <n v="108118.50894864299"/>
    <n v="296"/>
    <n v="594173"/>
    <n v="365.26523293460468"/>
    <n v="1"/>
    <n v="365.26523293460468"/>
    <n v="2007.3412162162163"/>
    <x v="6"/>
    <x v="0"/>
  </r>
  <r>
    <x v="11"/>
    <m/>
    <m/>
    <m/>
    <m/>
    <n v="1"/>
    <n v="0"/>
    <m/>
    <x v="6"/>
    <x v="1"/>
  </r>
  <r>
    <x v="12"/>
    <n v="74676.290824152893"/>
    <n v="235"/>
    <n v="470404"/>
    <n v="317.7714503155442"/>
    <n v="1"/>
    <n v="317.7714503155442"/>
    <n v="2001.7191489361703"/>
    <x v="6"/>
    <x v="0"/>
  </r>
  <r>
    <x v="13"/>
    <n v="80907.855821386896"/>
    <n v="235"/>
    <n v="471732"/>
    <n v="344.28874817611444"/>
    <n v="1"/>
    <n v="344.28874817611444"/>
    <n v="2007.3702127659574"/>
    <x v="6"/>
    <x v="0"/>
  </r>
  <r>
    <x v="14"/>
    <n v="33985.365873817304"/>
    <n v="91"/>
    <n v="182608"/>
    <n v="373.46555905293741"/>
    <n v="1"/>
    <n v="373.46555905293741"/>
    <n v="2006.6813186813188"/>
    <x v="6"/>
    <x v="0"/>
  </r>
  <r>
    <x v="15"/>
    <n v="4187.9689087211"/>
    <n v="11"/>
    <n v="22097"/>
    <n v="380.72444624737273"/>
    <n v="1"/>
    <n v="380.72444624737273"/>
    <n v="2008.8181818181818"/>
    <x v="6"/>
    <x v="0"/>
  </r>
  <r>
    <x v="16"/>
    <n v="14850.6494915409"/>
    <n v="35"/>
    <n v="69805"/>
    <n v="424.30427118688289"/>
    <n v="1"/>
    <n v="424.30427118688289"/>
    <n v="1994.4285714285713"/>
    <x v="6"/>
    <x v="0"/>
  </r>
  <r>
    <x v="17"/>
    <n v="190583.33451397601"/>
    <n v="323"/>
    <n v="648008"/>
    <n v="590.04128332500306"/>
    <n v="1"/>
    <n v="590.04128332500306"/>
    <n v="2006.2167182662538"/>
    <x v="6"/>
    <x v="0"/>
  </r>
  <r>
    <x v="18"/>
    <n v="42558.429778733298"/>
    <n v="95"/>
    <n v="190656"/>
    <n v="447.98347135508737"/>
    <n v="1"/>
    <n v="447.98347135508737"/>
    <n v="2006.9052631578948"/>
    <x v="6"/>
    <x v="0"/>
  </r>
  <r>
    <x v="19"/>
    <n v="35472.6572624295"/>
    <n v="99"/>
    <n v="198201"/>
    <n v="358.30966931746968"/>
    <n v="1"/>
    <n v="358.30966931746968"/>
    <n v="2002.030303030303"/>
    <x v="6"/>
    <x v="0"/>
  </r>
  <r>
    <x v="20"/>
    <n v="4105.2476861109799"/>
    <n v="17"/>
    <n v="33769"/>
    <n v="241.48515800652822"/>
    <n v="1"/>
    <n v="241.48515800652822"/>
    <n v="1986.4117647058824"/>
    <x v="6"/>
    <x v="0"/>
  </r>
  <r>
    <x v="21"/>
    <n v="3693.0835594580199"/>
    <n v="15"/>
    <n v="29794"/>
    <n v="246.20557063053465"/>
    <n v="1"/>
    <n v="246.20557063053465"/>
    <n v="1986.2666666666667"/>
    <x v="6"/>
    <x v="0"/>
  </r>
  <r>
    <x v="22"/>
    <n v="19328.5417972223"/>
    <n v="63"/>
    <n v="126171"/>
    <n v="306.8022507495603"/>
    <n v="1"/>
    <n v="306.8022507495603"/>
    <n v="2002.7142857142858"/>
    <x v="6"/>
    <x v="0"/>
  </r>
  <r>
    <x v="23"/>
    <n v="41409.623229108598"/>
    <n v="110"/>
    <n v="220710"/>
    <n v="376.45112026462363"/>
    <n v="1"/>
    <n v="376.45112026462363"/>
    <n v="2006.4545454545455"/>
    <x v="6"/>
    <x v="0"/>
  </r>
  <r>
    <x v="24"/>
    <n v="68458.297774385734"/>
    <n v="162"/>
    <n v="324338"/>
    <n v="422.58208502707242"/>
    <n v="1"/>
    <n v="422.58208502707242"/>
    <n v="2002.0864197530864"/>
    <x v="6"/>
    <x v="0"/>
  </r>
  <r>
    <x v="25"/>
    <n v="84983.871271233395"/>
    <n v="259"/>
    <n v="519467"/>
    <n v="328.12305510128726"/>
    <n v="1"/>
    <n v="328.12305510128726"/>
    <n v="2005.6640926640928"/>
    <x v="6"/>
    <x v="0"/>
  </r>
  <r>
    <x v="26"/>
    <n v="31325.507743043101"/>
    <n v="97"/>
    <n v="194343"/>
    <n v="322.94337879425876"/>
    <n v="1"/>
    <n v="322.94337879425876"/>
    <n v="2003.5360824742268"/>
    <x v="6"/>
    <x v="0"/>
  </r>
  <r>
    <x v="27"/>
    <n v="184760.66298133001"/>
    <n v="433"/>
    <n v="870844"/>
    <n v="426.69899071900693"/>
    <n v="1"/>
    <n v="426.69899071900693"/>
    <n v="2011.1870669745958"/>
    <x v="6"/>
    <x v="0"/>
  </r>
  <r>
    <x v="28"/>
    <n v="48217.557199074799"/>
    <n v="103"/>
    <n v="206345"/>
    <n v="468.13162329198832"/>
    <n v="1"/>
    <n v="468.13162329198832"/>
    <n v="2003.3495145631068"/>
    <x v="6"/>
    <x v="0"/>
  </r>
  <r>
    <x v="29"/>
    <n v="4431.1316321529102"/>
    <n v="10"/>
    <n v="20106"/>
    <n v="443.11316321529102"/>
    <n v="1"/>
    <n v="443.11316321529102"/>
    <n v="2010.6"/>
    <x v="6"/>
    <x v="0"/>
  </r>
  <r>
    <x v="30"/>
    <n v="18149.716937821999"/>
    <n v="61"/>
    <n v="121969"/>
    <n v="297.53634324298361"/>
    <n v="1"/>
    <n v="297.53634324298361"/>
    <n v="1999.4918032786886"/>
    <x v="6"/>
    <x v="0"/>
  </r>
  <r>
    <x v="31"/>
    <n v="291.885580852305"/>
    <n v="1"/>
    <n v="2001"/>
    <n v="291.885580852305"/>
    <n v="1"/>
    <n v="291.885580852305"/>
    <n v="2001"/>
    <x v="6"/>
    <x v="0"/>
  </r>
  <r>
    <x v="32"/>
    <n v="46645.458722308598"/>
    <n v="97"/>
    <n v="194920"/>
    <n v="480.88101775575876"/>
    <n v="1"/>
    <n v="480.88101775575876"/>
    <n v="2009.4845360824743"/>
    <x v="6"/>
    <x v="0"/>
  </r>
  <r>
    <x v="33"/>
    <n v="19851.222536467802"/>
    <n v="71"/>
    <n v="141537"/>
    <n v="279.59468361222258"/>
    <n v="1"/>
    <n v="279.59468361222258"/>
    <n v="1993.4788732394366"/>
    <x v="6"/>
    <x v="0"/>
  </r>
  <r>
    <x v="34"/>
    <n v="25540.182302033802"/>
    <n v="80"/>
    <n v="159917"/>
    <n v="319.2522787754225"/>
    <n v="1"/>
    <n v="319.2522787754225"/>
    <n v="1998.9625000000001"/>
    <x v="6"/>
    <x v="0"/>
  </r>
  <r>
    <x v="35"/>
    <n v="19067.749724450099"/>
    <n v="44"/>
    <n v="88204"/>
    <n v="433.35794828295678"/>
    <n v="1"/>
    <n v="433.35794828295678"/>
    <n v="2004.6363636363637"/>
    <x v="6"/>
    <x v="0"/>
  </r>
  <r>
    <x v="36"/>
    <n v="104478.14367894801"/>
    <n v="298"/>
    <n v="598018"/>
    <n v="350.59779758036245"/>
    <n v="1"/>
    <n v="350.59779758036245"/>
    <n v="2006.7718120805368"/>
    <x v="6"/>
    <x v="0"/>
  </r>
  <r>
    <x v="37"/>
    <n v="184370.45084865499"/>
    <n v="362"/>
    <n v="727384"/>
    <n v="509.3106377034668"/>
    <n v="1"/>
    <n v="509.3106377034668"/>
    <n v="2009.3480662983425"/>
    <x v="6"/>
    <x v="0"/>
  </r>
  <r>
    <x v="38"/>
    <n v="123323.094951793"/>
    <n v="286"/>
    <n v="573945"/>
    <n v="431.19963269857692"/>
    <n v="1"/>
    <n v="431.19963269857692"/>
    <n v="2006.8006993006993"/>
    <x v="6"/>
    <x v="0"/>
  </r>
  <r>
    <x v="39"/>
    <n v="234849.84679139699"/>
    <n v="375"/>
    <n v="754167"/>
    <n v="626.26625811039196"/>
    <n v="1"/>
    <n v="626.26625811039196"/>
    <n v="2011.1120000000001"/>
    <x v="6"/>
    <x v="0"/>
  </r>
  <r>
    <x v="40"/>
    <n v="122077.85546989"/>
    <n v="231"/>
    <n v="464094"/>
    <n v="528.4755648047186"/>
    <n v="1"/>
    <n v="528.4755648047186"/>
    <n v="2009.0649350649351"/>
    <x v="6"/>
    <x v="0"/>
  </r>
  <r>
    <x v="41"/>
    <n v="10140.264079516201"/>
    <n v="36"/>
    <n v="71930"/>
    <n v="281.67400220878335"/>
    <n v="1"/>
    <n v="281.67400220878335"/>
    <n v="1998.0555555555557"/>
    <x v="6"/>
    <x v="0"/>
  </r>
  <r>
    <x v="42"/>
    <n v="24871.5518408731"/>
    <n v="78"/>
    <n v="155991"/>
    <n v="318.8660492419628"/>
    <n v="1"/>
    <n v="318.8660492419628"/>
    <n v="1999.8846153846155"/>
    <x v="6"/>
    <x v="0"/>
  </r>
  <r>
    <x v="43"/>
    <n v="7586.0261482060396"/>
    <n v="23"/>
    <n v="45867"/>
    <n v="329.82722383504517"/>
    <n v="1"/>
    <n v="329.82722383504517"/>
    <n v="1994.2173913043478"/>
    <x v="6"/>
    <x v="0"/>
  </r>
  <r>
    <x v="44"/>
    <n v="269367.62978919799"/>
    <n v="514"/>
    <n v="1033142"/>
    <n v="524.06153655485991"/>
    <n v="1"/>
    <n v="524.06153655485991"/>
    <n v="2010.0038910505837"/>
    <x v="6"/>
    <x v="0"/>
  </r>
  <r>
    <x v="45"/>
    <n v="6848.0741729393303"/>
    <n v="19"/>
    <n v="38132"/>
    <n v="360.42495647049105"/>
    <n v="1"/>
    <n v="360.42495647049105"/>
    <n v="2006.9473684210527"/>
    <x v="6"/>
    <x v="0"/>
  </r>
  <r>
    <x v="46"/>
    <n v="1549.91464270954"/>
    <n v="6"/>
    <n v="12005"/>
    <n v="258.31910711825668"/>
    <n v="1"/>
    <n v="258.31910711825668"/>
    <n v="2000.8333333333333"/>
    <x v="6"/>
    <x v="0"/>
  </r>
  <r>
    <x v="47"/>
    <n v="17410.3516554446"/>
    <n v="44"/>
    <n v="87859"/>
    <n v="395.68981035101365"/>
    <n v="1"/>
    <n v="395.68981035101365"/>
    <n v="1996.7954545454545"/>
    <x v="6"/>
    <x v="0"/>
  </r>
  <r>
    <x v="48"/>
    <n v="45277.500723740603"/>
    <n v="121"/>
    <n v="242626"/>
    <n v="374.19422085736034"/>
    <n v="1"/>
    <n v="374.19422085736034"/>
    <n v="2005.1735537190082"/>
    <x v="6"/>
    <x v="0"/>
  </r>
  <r>
    <x v="49"/>
    <n v="13975.6148556096"/>
    <n v="37"/>
    <n v="74288"/>
    <n v="377.71932042188109"/>
    <n v="1"/>
    <n v="377.71932042188109"/>
    <n v="2007.7837837837837"/>
    <x v="6"/>
    <x v="0"/>
  </r>
  <r>
    <x v="50"/>
    <n v="153.54042038984699"/>
    <n v="2"/>
    <n v="3955"/>
    <n v="76.770210194923493"/>
    <n v="1"/>
    <n v="76.770210194923493"/>
    <n v="1977.5"/>
    <x v="6"/>
    <x v="0"/>
  </r>
  <r>
    <x v="51"/>
    <n v="32603.5607698411"/>
    <n v="75"/>
    <n v="150632"/>
    <n v="434.71414359788133"/>
    <n v="1"/>
    <n v="434.71414359788133"/>
    <n v="2008.4266666666667"/>
    <x v="6"/>
    <x v="0"/>
  </r>
  <r>
    <x v="52"/>
    <n v="19164.083499811"/>
    <n v="58"/>
    <n v="115812"/>
    <n v="330.41523275536207"/>
    <n v="1"/>
    <n v="330.41523275536207"/>
    <n v="1996.7586206896551"/>
    <x v="6"/>
    <x v="0"/>
  </r>
  <r>
    <x v="53"/>
    <n v="105143.304071031"/>
    <n v="195"/>
    <n v="391933"/>
    <n v="539.1964311334923"/>
    <n v="1"/>
    <n v="539.1964311334923"/>
    <n v="2009.9128205128204"/>
    <x v="6"/>
    <x v="0"/>
  </r>
  <r>
    <x v="54"/>
    <n v="3338.3573674204699"/>
    <n v="6"/>
    <n v="12086"/>
    <n v="556.39289457007828"/>
    <n v="1"/>
    <n v="556.39289457007828"/>
    <n v="2014.3333333333333"/>
    <x v="6"/>
    <x v="1"/>
  </r>
  <r>
    <x v="55"/>
    <n v="33607.253857233001"/>
    <n v="91"/>
    <n v="181883"/>
    <n v="369.31048194761541"/>
    <n v="1"/>
    <n v="369.31048194761541"/>
    <n v="1998.7142857142858"/>
    <x v="6"/>
    <x v="0"/>
  </r>
  <r>
    <x v="56"/>
    <n v="18334.699542017199"/>
    <n v="67"/>
    <n v="133512"/>
    <n v="273.65223197040598"/>
    <n v="1"/>
    <n v="273.65223197040598"/>
    <n v="1992.7164179104477"/>
    <x v="6"/>
    <x v="0"/>
  </r>
  <r>
    <x v="57"/>
    <n v="130468.57808582101"/>
    <n v="322"/>
    <n v="646319"/>
    <n v="405.18191952118326"/>
    <n v="1"/>
    <n v="405.18191952118326"/>
    <n v="2007.2018633540372"/>
    <x v="6"/>
    <x v="0"/>
  </r>
  <r>
    <x v="58"/>
    <n v="133512.559823433"/>
    <n v="252"/>
    <n v="504874"/>
    <n v="529.81174533108333"/>
    <n v="1"/>
    <n v="529.81174533108333"/>
    <n v="2003.468253968254"/>
    <x v="6"/>
    <x v="0"/>
  </r>
  <r>
    <x v="59"/>
    <n v="117238.134249717"/>
    <n v="208"/>
    <n v="416986"/>
    <n v="563.64487620056252"/>
    <n v="1"/>
    <n v="563.64487620056252"/>
    <n v="2004.7403846153845"/>
    <x v="6"/>
    <x v="0"/>
  </r>
  <r>
    <x v="60"/>
    <n v="113725.004895153"/>
    <n v="181"/>
    <n v="364472"/>
    <n v="628.31494417211604"/>
    <n v="1"/>
    <n v="628.31494417211604"/>
    <n v="2013.657458563536"/>
    <x v="6"/>
    <x v="0"/>
  </r>
  <r>
    <x v="61"/>
    <n v="59097.113611346103"/>
    <n v="130"/>
    <n v="260808"/>
    <n v="454.59318162573925"/>
    <n v="1"/>
    <n v="454.59318162573925"/>
    <n v="2006.2153846153847"/>
    <x v="6"/>
    <x v="0"/>
  </r>
  <r>
    <x v="62"/>
    <n v="12734.8485280941"/>
    <n v="24"/>
    <n v="48316"/>
    <n v="530.61868867058752"/>
    <n v="1"/>
    <n v="530.61868867058752"/>
    <n v="2013.1666666666667"/>
    <x v="6"/>
    <x v="0"/>
  </r>
  <r>
    <x v="63"/>
    <n v="6318.2629124783598"/>
    <n v="16"/>
    <n v="32140"/>
    <n v="394.89143202989749"/>
    <n v="1"/>
    <n v="394.89143202989749"/>
    <n v="2008.75"/>
    <x v="6"/>
    <x v="0"/>
  </r>
  <r>
    <x v="64"/>
    <n v="156494.31046578701"/>
    <n v="205"/>
    <n v="412967"/>
    <n v="763.38688032091227"/>
    <n v="1"/>
    <n v="763.38688032091227"/>
    <n v="2014.4731707317073"/>
    <x v="6"/>
    <x v="0"/>
  </r>
  <r>
    <x v="65"/>
    <n v="52843.973886239401"/>
    <n v="77"/>
    <n v="154915"/>
    <n v="686.28537514596621"/>
    <n v="1"/>
    <n v="686.28537514596621"/>
    <n v="2011.8831168831168"/>
    <x v="6"/>
    <x v="0"/>
  </r>
  <r>
    <x v="66"/>
    <n v="12228.4899747986"/>
    <n v="33"/>
    <n v="66241"/>
    <n v="370.56030226662426"/>
    <n v="1"/>
    <n v="370.56030226662426"/>
    <n v="2007.3030303030303"/>
    <x v="6"/>
    <x v="0"/>
  </r>
  <r>
    <x v="67"/>
    <n v="24508.909697188599"/>
    <n v="79"/>
    <n v="158005"/>
    <n v="310.23936325555189"/>
    <n v="1"/>
    <n v="310.23936325555189"/>
    <n v="2000.0632911392406"/>
    <x v="6"/>
    <x v="0"/>
  </r>
  <r>
    <x v="68"/>
    <n v="41865.655314129799"/>
    <n v="86"/>
    <n v="172799"/>
    <n v="486.80994551313722"/>
    <n v="1"/>
    <n v="486.80994551313722"/>
    <n v="2009.2906976744187"/>
    <x v="6"/>
    <x v="0"/>
  </r>
  <r>
    <x v="69"/>
    <n v="149939.73586934799"/>
    <n v="267"/>
    <n v="536433"/>
    <n v="561.5720444544869"/>
    <n v="1"/>
    <n v="561.5720444544869"/>
    <n v="2009.1123595505619"/>
    <x v="6"/>
    <x v="0"/>
  </r>
  <r>
    <x v="70"/>
    <n v="164770.29280088699"/>
    <n v="453"/>
    <n v="907991"/>
    <n v="363.73133068628476"/>
    <n v="1"/>
    <n v="363.73133068628476"/>
    <n v="2004.3951434878588"/>
    <x v="6"/>
    <x v="0"/>
  </r>
  <r>
    <x v="71"/>
    <n v="5087.8922981088199"/>
    <n v="9"/>
    <n v="17939"/>
    <n v="565.32136645653554"/>
    <n v="1"/>
    <n v="565.32136645653554"/>
    <n v="1993.2222222222222"/>
    <x v="6"/>
    <x v="0"/>
  </r>
  <r>
    <x v="72"/>
    <n v="55474.573853426402"/>
    <n v="126"/>
    <n v="251584"/>
    <n v="440.27439566211427"/>
    <n v="1"/>
    <n v="440.27439566211427"/>
    <n v="1996.6984126984128"/>
    <x v="6"/>
    <x v="0"/>
  </r>
  <r>
    <x v="73"/>
    <n v="164538.55181077099"/>
    <n v="274"/>
    <n v="549453"/>
    <n v="600.50566354295984"/>
    <n v="1"/>
    <n v="600.50566354295984"/>
    <n v="2005.3029197080291"/>
    <x v="6"/>
    <x v="0"/>
  </r>
  <r>
    <x v="74"/>
    <n v="13914.0541314232"/>
    <n v="44"/>
    <n v="88195"/>
    <n v="316.22850298689087"/>
    <n v="1"/>
    <n v="316.22850298689087"/>
    <n v="2004.4318181818182"/>
    <x v="6"/>
    <x v="0"/>
  </r>
  <r>
    <x v="75"/>
    <n v="21258.978489388901"/>
    <n v="35"/>
    <n v="70417"/>
    <n v="607.39938541111144"/>
    <n v="1"/>
    <n v="607.39938541111144"/>
    <n v="2011.9142857142858"/>
    <x v="6"/>
    <x v="0"/>
  </r>
  <r>
    <x v="76"/>
    <n v="52504.635673196099"/>
    <n v="90"/>
    <n v="180211"/>
    <n v="583.38484081329"/>
    <n v="1"/>
    <n v="583.38484081329"/>
    <n v="2002.3444444444444"/>
    <x v="6"/>
    <x v="0"/>
  </r>
  <r>
    <x v="77"/>
    <n v="6564.5551442613496"/>
    <n v="13"/>
    <n v="25885"/>
    <n v="504.9657803277961"/>
    <n v="1"/>
    <n v="504.9657803277961"/>
    <n v="1991.1538461538462"/>
    <x v="6"/>
    <x v="0"/>
  </r>
  <r>
    <x v="78"/>
    <n v="41236.6377292795"/>
    <n v="93"/>
    <n v="186910"/>
    <n v="443.40470676644622"/>
    <n v="1"/>
    <n v="443.40470676644622"/>
    <n v="2009.7849462365591"/>
    <x v="6"/>
    <x v="0"/>
  </r>
  <r>
    <x v="79"/>
    <n v="32888.799045751897"/>
    <n v="123"/>
    <n v="246471"/>
    <n v="267.38861012806422"/>
    <n v="1"/>
    <n v="267.38861012806422"/>
    <n v="2003.8292682926829"/>
    <x v="6"/>
    <x v="0"/>
  </r>
  <r>
    <x v="80"/>
    <n v="22533.295549930899"/>
    <n v="52"/>
    <n v="104523"/>
    <n v="433.33260672944039"/>
    <n v="1"/>
    <n v="433.33260672944039"/>
    <n v="2010.0576923076924"/>
    <x v="6"/>
    <x v="0"/>
  </r>
  <r>
    <x v="81"/>
    <n v="17692.084399526699"/>
    <n v="40"/>
    <n v="80170"/>
    <n v="442.30210998816744"/>
    <n v="1"/>
    <n v="442.30210998816744"/>
    <n v="2004.25"/>
    <x v="6"/>
    <x v="0"/>
  </r>
  <r>
    <x v="82"/>
    <n v="66441.790149296197"/>
    <n v="136"/>
    <n v="273628"/>
    <n v="488.54257462717794"/>
    <n v="1"/>
    <n v="488.54257462717794"/>
    <n v="2011.9705882352941"/>
    <x v="6"/>
    <x v="0"/>
  </r>
  <r>
    <x v="83"/>
    <n v="54554.601715595199"/>
    <n v="139"/>
    <n v="279113"/>
    <n v="392.479149033059"/>
    <n v="1"/>
    <n v="392.479149033059"/>
    <n v="2008.0071942446043"/>
    <x v="6"/>
    <x v="0"/>
  </r>
  <r>
    <x v="84"/>
    <n v="67539.512357118903"/>
    <n v="157"/>
    <n v="315515"/>
    <n v="430.18797679693569"/>
    <n v="1"/>
    <n v="430.18797679693569"/>
    <n v="2009.6496815286623"/>
    <x v="6"/>
    <x v="0"/>
  </r>
  <r>
    <x v="85"/>
    <n v="51212.574347411799"/>
    <n v="110"/>
    <n v="221163"/>
    <n v="465.56885770374362"/>
    <n v="1"/>
    <n v="465.56885770374362"/>
    <n v="2010.5727272727272"/>
    <x v="6"/>
    <x v="0"/>
  </r>
  <r>
    <x v="86"/>
    <n v="4043.73835624914"/>
    <n v="15"/>
    <n v="29782"/>
    <n v="269.58255708327601"/>
    <n v="1"/>
    <n v="269.58255708327601"/>
    <n v="1985.4666666666667"/>
    <x v="6"/>
    <x v="0"/>
  </r>
  <r>
    <x v="87"/>
    <n v="18010.119497555301"/>
    <n v="36"/>
    <n v="72424"/>
    <n v="500.2810971543139"/>
    <n v="1"/>
    <n v="500.2810971543139"/>
    <n v="2011.7777777777778"/>
    <x v="6"/>
    <x v="0"/>
  </r>
  <r>
    <x v="88"/>
    <n v="56477.558089140199"/>
    <n v="120"/>
    <n v="240939"/>
    <n v="470.64631740950165"/>
    <n v="1"/>
    <n v="470.64631740950165"/>
    <n v="2007.825"/>
    <x v="6"/>
    <x v="0"/>
  </r>
  <r>
    <x v="89"/>
    <n v="3188.17651950245"/>
    <n v="7"/>
    <n v="14050"/>
    <n v="455.45378850035002"/>
    <n v="1"/>
    <n v="455.45378850035002"/>
    <n v="2007.1428571428571"/>
    <x v="6"/>
    <x v="0"/>
  </r>
  <r>
    <x v="90"/>
    <m/>
    <m/>
    <m/>
    <m/>
    <n v="1"/>
    <n v="0"/>
    <m/>
    <x v="6"/>
    <x v="1"/>
  </r>
  <r>
    <x v="91"/>
    <n v="160367.668576369"/>
    <n v="319"/>
    <n v="640680"/>
    <n v="502.71996418924454"/>
    <n v="1"/>
    <n v="502.71996418924454"/>
    <n v="2008.4012539184953"/>
    <x v="6"/>
    <x v="0"/>
  </r>
  <r>
    <x v="92"/>
    <n v="76178.070369967594"/>
    <n v="148"/>
    <n v="297020"/>
    <n v="514.71669168897029"/>
    <n v="1"/>
    <n v="514.71669168897029"/>
    <n v="2006.8918918918919"/>
    <x v="6"/>
    <x v="0"/>
  </r>
  <r>
    <x v="93"/>
    <n v="267192.04743465898"/>
    <n v="522"/>
    <n v="1048823"/>
    <n v="511.86215983651147"/>
    <n v="1"/>
    <n v="511.86215983651147"/>
    <n v="2009.2394636015326"/>
    <x v="6"/>
    <x v="0"/>
  </r>
  <r>
    <x v="94"/>
    <n v="3452.1698215501501"/>
    <n v="11"/>
    <n v="22054"/>
    <n v="313.83362014092273"/>
    <n v="1"/>
    <n v="313.83362014092273"/>
    <n v="2004.909090909091"/>
    <x v="6"/>
    <x v="0"/>
  </r>
  <r>
    <x v="95"/>
    <n v="31880.1751729145"/>
    <n v="59"/>
    <n v="118291"/>
    <n v="540.34195208329663"/>
    <n v="1"/>
    <n v="540.34195208329663"/>
    <n v="2004.9322033898304"/>
    <x v="6"/>
    <x v="0"/>
  </r>
  <r>
    <x v="96"/>
    <n v="70201.770560918594"/>
    <n v="221"/>
    <n v="441982"/>
    <n v="317.65507041139637"/>
    <n v="1"/>
    <n v="317.65507041139637"/>
    <n v="1999.9185520361991"/>
    <x v="6"/>
    <x v="0"/>
  </r>
  <r>
    <x v="97"/>
    <n v="83596.271053546006"/>
    <n v="242"/>
    <n v="484359"/>
    <n v="345.43913658490084"/>
    <n v="1"/>
    <n v="345.43913658490084"/>
    <n v="2001.4834710743801"/>
    <x v="6"/>
    <x v="0"/>
  </r>
  <r>
    <x v="98"/>
    <n v="30834.720504293298"/>
    <n v="79"/>
    <n v="158870"/>
    <n v="390.31291777586455"/>
    <n v="1"/>
    <n v="390.31291777586455"/>
    <n v="2011.0126582278481"/>
    <x v="6"/>
    <x v="0"/>
  </r>
  <r>
    <x v="99"/>
    <n v="42792.795479883498"/>
    <n v="122"/>
    <n v="244486"/>
    <n v="350.76061868756966"/>
    <n v="1"/>
    <n v="350.76061868756966"/>
    <n v="2003.983606557377"/>
    <x v="6"/>
    <x v="0"/>
  </r>
  <r>
    <x v="100"/>
    <n v="177339.85224296901"/>
    <n v="384"/>
    <n v="769799"/>
    <n v="461.82253188273177"/>
    <n v="1"/>
    <n v="461.82253188273177"/>
    <n v="2004.6848958333333"/>
    <x v="6"/>
    <x v="0"/>
  </r>
  <r>
    <x v="101"/>
    <n v="187673.00699196599"/>
    <n v="346"/>
    <n v="694175"/>
    <n v="542.40753465886121"/>
    <n v="1"/>
    <n v="542.40753465886121"/>
    <n v="2006.28612716763"/>
    <x v="6"/>
    <x v="0"/>
  </r>
  <r>
    <x v="102"/>
    <n v="48704.096841121704"/>
    <n v="114"/>
    <n v="229031"/>
    <n v="427.2289196589623"/>
    <n v="1"/>
    <n v="427.2289196589623"/>
    <n v="2009.0438596491229"/>
    <x v="6"/>
    <x v="0"/>
  </r>
  <r>
    <x v="103"/>
    <n v="48658.722530769701"/>
    <n v="108"/>
    <n v="216983"/>
    <n v="450.5437271367565"/>
    <n v="1"/>
    <n v="450.5437271367565"/>
    <n v="2009.101851851852"/>
    <x v="6"/>
    <x v="0"/>
  </r>
  <r>
    <x v="104"/>
    <n v="31410.400738095999"/>
    <n v="81"/>
    <n v="162667"/>
    <n v="387.78272516167902"/>
    <n v="1"/>
    <n v="387.78272516167902"/>
    <n v="2008.2345679012346"/>
    <x v="6"/>
    <x v="0"/>
  </r>
  <r>
    <x v="105"/>
    <n v="50146.167765095801"/>
    <n v="114"/>
    <n v="228840"/>
    <n v="439.87866460610354"/>
    <n v="1"/>
    <n v="439.87866460610354"/>
    <n v="2007.3684210526317"/>
    <x v="6"/>
    <x v="0"/>
  </r>
  <r>
    <x v="106"/>
    <n v="102887.17574804599"/>
    <n v="252"/>
    <n v="505830"/>
    <n v="408.28244344462695"/>
    <n v="1"/>
    <n v="408.28244344462695"/>
    <n v="2007.2619047619048"/>
    <x v="6"/>
    <x v="0"/>
  </r>
  <r>
    <x v="107"/>
    <n v="59538.293055007001"/>
    <n v="129"/>
    <n v="259290"/>
    <n v="461.53715546517054"/>
    <n v="1"/>
    <n v="461.53715546517054"/>
    <n v="2010"/>
    <x v="6"/>
    <x v="0"/>
  </r>
  <r>
    <x v="108"/>
    <n v="3330.08854706791"/>
    <n v="8"/>
    <n v="16120"/>
    <n v="416.26106838348875"/>
    <n v="1"/>
    <n v="416.26106838348875"/>
    <n v="2015"/>
    <x v="6"/>
    <x v="0"/>
  </r>
  <r>
    <x v="109"/>
    <n v="59825.841137750998"/>
    <n v="110"/>
    <n v="221201"/>
    <n v="543.87128307046362"/>
    <n v="1"/>
    <n v="543.87128307046362"/>
    <n v="2010.9181818181819"/>
    <x v="6"/>
    <x v="0"/>
  </r>
  <r>
    <x v="110"/>
    <n v="1836.6250418754801"/>
    <n v="7"/>
    <n v="13902"/>
    <n v="262.37500598221146"/>
    <n v="1"/>
    <n v="262.37500598221146"/>
    <n v="1986"/>
    <x v="6"/>
    <x v="0"/>
  </r>
  <r>
    <x v="111"/>
    <n v="9345.6424131575895"/>
    <n v="25"/>
    <n v="49863"/>
    <n v="373.8256965263036"/>
    <n v="1"/>
    <n v="373.8256965263036"/>
    <n v="1994.52"/>
    <x v="6"/>
    <x v="0"/>
  </r>
  <r>
    <x v="112"/>
    <n v="443387.602243673"/>
    <n v="929"/>
    <n v="1865623"/>
    <n v="477.27406054216686"/>
    <n v="1"/>
    <n v="477.27406054216686"/>
    <n v="2008.2055974165769"/>
    <x v="6"/>
    <x v="0"/>
  </r>
  <r>
    <x v="113"/>
    <n v="194535.96129989301"/>
    <n v="398"/>
    <n v="799916"/>
    <n v="488.78382236154022"/>
    <n v="1"/>
    <n v="488.78382236154022"/>
    <n v="2009.8391959798994"/>
    <x v="6"/>
    <x v="0"/>
  </r>
  <r>
    <x v="114"/>
    <n v="177378.96578608101"/>
    <n v="445"/>
    <n v="893106"/>
    <n v="398.60441749681127"/>
    <n v="1"/>
    <n v="398.60441749681127"/>
    <n v="2006.9797752808988"/>
    <x v="6"/>
    <x v="0"/>
  </r>
  <r>
    <x v="115"/>
    <m/>
    <m/>
    <m/>
    <m/>
    <n v="1"/>
    <n v="0"/>
    <m/>
    <x v="6"/>
    <x v="1"/>
  </r>
  <r>
    <x v="116"/>
    <n v="3314.7207915764002"/>
    <n v="8"/>
    <n v="15963"/>
    <n v="414.34009894705002"/>
    <n v="1"/>
    <n v="414.34009894705002"/>
    <n v="1995.375"/>
    <x v="6"/>
    <x v="0"/>
  </r>
  <r>
    <x v="117"/>
    <n v="82822.1700240301"/>
    <n v="207"/>
    <n v="415620"/>
    <n v="400.10710156536283"/>
    <n v="1"/>
    <n v="400.10710156536283"/>
    <n v="2007.8260869565217"/>
    <x v="6"/>
    <x v="0"/>
  </r>
  <r>
    <x v="118"/>
    <n v="75921.473688304497"/>
    <n v="155"/>
    <n v="311763"/>
    <n v="489.81595927938383"/>
    <n v="1"/>
    <n v="489.81595927938383"/>
    <n v="2011.374193548387"/>
    <x v="6"/>
    <x v="0"/>
  </r>
  <r>
    <x v="119"/>
    <n v="17674.409323963398"/>
    <n v="19"/>
    <n v="38323"/>
    <n v="930.23206968228408"/>
    <n v="1"/>
    <n v="930.23206968228408"/>
    <n v="2017"/>
    <x v="6"/>
    <x v="1"/>
  </r>
  <r>
    <x v="120"/>
    <n v="247631.47209872899"/>
    <n v="438"/>
    <n v="879942"/>
    <n v="565.36865775965521"/>
    <n v="1"/>
    <n v="565.36865775965521"/>
    <n v="2009"/>
    <x v="6"/>
    <x v="0"/>
  </r>
  <r>
    <x v="121"/>
    <m/>
    <m/>
    <m/>
    <m/>
    <n v="1"/>
    <n v="0"/>
    <m/>
    <x v="6"/>
    <x v="1"/>
  </r>
  <r>
    <x v="122"/>
    <n v="69455.153791992299"/>
    <n v="141"/>
    <n v="283103"/>
    <n v="492.58974320561913"/>
    <n v="1"/>
    <n v="492.58974320561913"/>
    <n v="2007.822695035461"/>
    <x v="6"/>
    <x v="0"/>
  </r>
  <r>
    <x v="123"/>
    <n v="52446.868093002697"/>
    <n v="133"/>
    <n v="266999"/>
    <n v="394.33735408272702"/>
    <n v="1"/>
    <n v="394.33735408272702"/>
    <n v="2007.5112781954888"/>
    <x v="6"/>
    <x v="0"/>
  </r>
  <r>
    <x v="124"/>
    <n v="102772.071190993"/>
    <n v="183"/>
    <n v="366884"/>
    <n v="561.59601743712017"/>
    <n v="1"/>
    <n v="561.59601743712017"/>
    <n v="2004.8306010928961"/>
    <x v="6"/>
    <x v="0"/>
  </r>
  <r>
    <x v="125"/>
    <m/>
    <m/>
    <m/>
    <m/>
    <n v="1"/>
    <n v="0"/>
    <m/>
    <x v="6"/>
    <x v="1"/>
  </r>
  <r>
    <x v="126"/>
    <m/>
    <m/>
    <m/>
    <m/>
    <n v="1"/>
    <n v="0"/>
    <m/>
    <x v="6"/>
    <x v="1"/>
  </r>
  <r>
    <x v="127"/>
    <n v="84761.464240565198"/>
    <n v="162"/>
    <n v="324181"/>
    <n v="523.21891506521729"/>
    <n v="1"/>
    <n v="523.21891506521729"/>
    <n v="2001.1172839506173"/>
    <x v="6"/>
    <x v="0"/>
  </r>
  <r>
    <x v="128"/>
    <m/>
    <m/>
    <m/>
    <m/>
    <n v="1"/>
    <n v="0"/>
    <m/>
    <x v="6"/>
    <x v="1"/>
  </r>
  <r>
    <x v="129"/>
    <n v="121785.37590237"/>
    <n v="298"/>
    <n v="597818"/>
    <n v="408.67575806164427"/>
    <n v="1"/>
    <n v="408.67575806164427"/>
    <n v="2006.1006711409395"/>
    <x v="6"/>
    <x v="0"/>
  </r>
  <r>
    <x v="130"/>
    <n v="307229.31610652601"/>
    <n v="478"/>
    <n v="960400"/>
    <n v="642.73915503457329"/>
    <n v="1"/>
    <n v="642.73915503457329"/>
    <n v="2009.2050209205022"/>
    <x v="6"/>
    <x v="0"/>
  </r>
  <r>
    <x v="131"/>
    <n v="138255.80857723299"/>
    <n v="286"/>
    <n v="572622"/>
    <n v="483.41191810221329"/>
    <n v="1"/>
    <n v="483.41191810221329"/>
    <n v="2002.1748251748252"/>
    <x v="6"/>
    <x v="0"/>
  </r>
  <r>
    <x v="132"/>
    <n v="83336.9091782873"/>
    <n v="196"/>
    <n v="391685"/>
    <n v="425.18831213411886"/>
    <n v="1"/>
    <n v="425.18831213411886"/>
    <n v="1998.3928571428571"/>
    <x v="6"/>
    <x v="0"/>
  </r>
  <r>
    <x v="133"/>
    <n v="249098.00887313799"/>
    <n v="400"/>
    <n v="803532"/>
    <n v="622.74502218284499"/>
    <n v="1"/>
    <n v="622.74502218284499"/>
    <n v="2008.83"/>
    <x v="6"/>
    <x v="0"/>
  </r>
  <r>
    <x v="134"/>
    <n v="101891.795088307"/>
    <n v="182"/>
    <n v="364889"/>
    <n v="559.84502795773074"/>
    <n v="1"/>
    <n v="559.84502795773074"/>
    <n v="2004.8846153846155"/>
    <x v="6"/>
    <x v="0"/>
  </r>
  <r>
    <x v="135"/>
    <n v="190764.40926242201"/>
    <n v="363"/>
    <n v="729179"/>
    <n v="525.52178860171352"/>
    <n v="1"/>
    <n v="525.52178860171352"/>
    <n v="2008.7575757575758"/>
    <x v="6"/>
    <x v="0"/>
  </r>
  <r>
    <x v="136"/>
    <n v="302909.62163686001"/>
    <n v="660"/>
    <n v="1323493"/>
    <n v="458.95397217706062"/>
    <n v="1"/>
    <n v="458.95397217706062"/>
    <n v="2005.2924242424242"/>
    <x v="6"/>
    <x v="0"/>
  </r>
  <r>
    <x v="137"/>
    <n v="31931.311157439199"/>
    <n v="127"/>
    <n v="253986"/>
    <n v="251.42764690897008"/>
    <n v="1"/>
    <n v="251.42764690897008"/>
    <n v="1999.8897637795276"/>
    <x v="6"/>
    <x v="0"/>
  </r>
  <r>
    <x v="138"/>
    <n v="45948.593319113701"/>
    <n v="167"/>
    <n v="334906"/>
    <n v="275.14127735996226"/>
    <n v="1"/>
    <n v="275.14127735996226"/>
    <n v="2005.4251497005987"/>
    <x v="6"/>
    <x v="0"/>
  </r>
  <r>
    <x v="139"/>
    <n v="5828.8930824640101"/>
    <n v="28"/>
    <n v="55942"/>
    <n v="208.17475294514321"/>
    <n v="1"/>
    <n v="208.17475294514321"/>
    <n v="1997.9285714285713"/>
    <x v="6"/>
    <x v="0"/>
  </r>
  <r>
    <x v="140"/>
    <n v="146718.64270969899"/>
    <n v="319"/>
    <n v="641216"/>
    <n v="459.93304924670531"/>
    <n v="1"/>
    <n v="459.93304924670531"/>
    <n v="2010.0815047021943"/>
    <x v="6"/>
    <x v="0"/>
  </r>
  <r>
    <x v="141"/>
    <n v="80696.522291730405"/>
    <n v="191"/>
    <n v="383606"/>
    <n v="422.49488110853616"/>
    <n v="1"/>
    <n v="422.49488110853616"/>
    <n v="2008.4083769633507"/>
    <x v="6"/>
    <x v="0"/>
  </r>
  <r>
    <x v="142"/>
    <n v="37632.809739688601"/>
    <n v="78"/>
    <n v="156954"/>
    <n v="482.47191973959747"/>
    <n v="1"/>
    <n v="482.47191973959747"/>
    <n v="2012.2307692307693"/>
    <x v="6"/>
    <x v="0"/>
  </r>
  <r>
    <x v="143"/>
    <n v="29907.686309065401"/>
    <n v="85"/>
    <n v="170673"/>
    <n v="351.85513304782825"/>
    <n v="1"/>
    <n v="351.85513304782825"/>
    <n v="2007.9176470588236"/>
    <x v="6"/>
    <x v="0"/>
  </r>
  <r>
    <x v="144"/>
    <n v="8420.8121091397006"/>
    <n v="42"/>
    <n v="83913"/>
    <n v="200.4955264080881"/>
    <n v="1"/>
    <n v="200.4955264080881"/>
    <n v="1997.9285714285713"/>
    <x v="6"/>
    <x v="0"/>
  </r>
  <r>
    <x v="145"/>
    <n v="2569.1290762951398"/>
    <n v="12"/>
    <n v="23944"/>
    <n v="214.09408969126164"/>
    <n v="1"/>
    <n v="214.09408969126164"/>
    <n v="1995.3333333333333"/>
    <x v="6"/>
    <x v="0"/>
  </r>
  <r>
    <x v="146"/>
    <n v="21556.507850154099"/>
    <n v="82"/>
    <n v="163464"/>
    <n v="262.88424207505"/>
    <n v="1"/>
    <n v="262.88424207505"/>
    <n v="1993.4634146341464"/>
    <x v="6"/>
    <x v="0"/>
  </r>
  <r>
    <x v="147"/>
    <n v="61342.280520916407"/>
    <n v="157"/>
    <n v="314773"/>
    <n v="390.71516255360768"/>
    <n v="1"/>
    <n v="390.71516255360768"/>
    <n v="2004.9235668789809"/>
    <x v="6"/>
    <x v="0"/>
  </r>
  <r>
    <x v="148"/>
    <n v="24938.191455030101"/>
    <n v="58"/>
    <n v="116401"/>
    <n v="429.96881819017415"/>
    <n v="1"/>
    <n v="429.96881819017415"/>
    <n v="2006.9137931034484"/>
    <x v="6"/>
    <x v="0"/>
  </r>
  <r>
    <x v="149"/>
    <n v="24876.060523321299"/>
    <n v="79"/>
    <n v="157652"/>
    <n v="314.8868420673582"/>
    <n v="1"/>
    <n v="314.8868420673582"/>
    <n v="1995.5949367088608"/>
    <x v="6"/>
    <x v="0"/>
  </r>
  <r>
    <x v="150"/>
    <n v="26249.1262773585"/>
    <n v="89"/>
    <n v="177802"/>
    <n v="294.93400311638766"/>
    <n v="1"/>
    <n v="294.93400311638766"/>
    <n v="1997.7752808988764"/>
    <x v="6"/>
    <x v="0"/>
  </r>
  <r>
    <x v="151"/>
    <n v="95187.994883558917"/>
    <n v="275"/>
    <n v="551254"/>
    <n v="346.13816321294149"/>
    <n v="1"/>
    <n v="346.13816321294149"/>
    <n v="2004.56"/>
    <x v="6"/>
    <x v="0"/>
  </r>
  <r>
    <x v="152"/>
    <n v="8503.3238965515102"/>
    <n v="29"/>
    <n v="58011"/>
    <n v="293.21806539832795"/>
    <n v="1"/>
    <n v="293.21806539832795"/>
    <n v="2000.3793103448277"/>
    <x v="6"/>
    <x v="0"/>
  </r>
  <r>
    <x v="153"/>
    <n v="90437.251242811006"/>
    <n v="248"/>
    <n v="496797"/>
    <n v="364.66633565649602"/>
    <n v="1"/>
    <n v="364.66633565649602"/>
    <n v="2003.2137096774193"/>
    <x v="6"/>
    <x v="0"/>
  </r>
  <r>
    <x v="154"/>
    <n v="129721.36827917201"/>
    <n v="360"/>
    <n v="721854"/>
    <n v="360.33713410881114"/>
    <n v="1"/>
    <n v="360.33713410881114"/>
    <n v="2005.15"/>
    <x v="6"/>
    <x v="0"/>
  </r>
  <r>
    <x v="155"/>
    <n v="13672.690815178999"/>
    <n v="35"/>
    <n v="70064"/>
    <n v="390.64830900511424"/>
    <n v="1"/>
    <n v="390.64830900511424"/>
    <n v="2001.8285714285714"/>
    <x v="6"/>
    <x v="0"/>
  </r>
  <r>
    <x v="156"/>
    <n v="230535.52721158901"/>
    <n v="410"/>
    <n v="823521"/>
    <n v="562.28177368680247"/>
    <n v="1"/>
    <n v="562.28177368680247"/>
    <n v="2008.5878048780487"/>
    <x v="6"/>
    <x v="0"/>
  </r>
  <r>
    <x v="157"/>
    <n v="31079.6592937559"/>
    <n v="73"/>
    <n v="146266"/>
    <n v="425.74875744871093"/>
    <n v="1"/>
    <n v="425.74875744871093"/>
    <n v="2003.6438356164383"/>
    <x v="6"/>
    <x v="0"/>
  </r>
  <r>
    <x v="158"/>
    <n v="38416.695662087499"/>
    <n v="94"/>
    <n v="188179"/>
    <n v="408.68825172433509"/>
    <n v="1"/>
    <n v="408.68825172433509"/>
    <n v="2001.9042553191489"/>
    <x v="6"/>
    <x v="0"/>
  </r>
  <r>
    <x v="159"/>
    <n v="111191.975146339"/>
    <n v="236"/>
    <n v="473105"/>
    <n v="471.15243706075847"/>
    <n v="1"/>
    <n v="471.15243706075847"/>
    <n v="2004.6822033898304"/>
    <x v="6"/>
    <x v="0"/>
  </r>
  <r>
    <x v="160"/>
    <n v="42813.928812812897"/>
    <n v="102"/>
    <n v="204212"/>
    <n v="419.74440012561666"/>
    <n v="1"/>
    <n v="419.74440012561666"/>
    <n v="2002.0784313725489"/>
    <x v="6"/>
    <x v="0"/>
  </r>
  <r>
    <x v="161"/>
    <n v="9759.7302750242598"/>
    <n v="28"/>
    <n v="55989"/>
    <n v="348.56179553658069"/>
    <n v="1"/>
    <n v="348.56179553658069"/>
    <n v="1999.6071428571429"/>
    <x v="6"/>
    <x v="0"/>
  </r>
  <r>
    <x v="162"/>
    <n v="532.13143483022998"/>
    <n v="2"/>
    <n v="4006"/>
    <n v="266.06571741511499"/>
    <n v="1"/>
    <n v="266.06571741511499"/>
    <n v="2003"/>
    <x v="6"/>
    <x v="0"/>
  </r>
  <r>
    <x v="163"/>
    <n v="32354.094086362002"/>
    <n v="75"/>
    <n v="150476"/>
    <n v="431.38792115149334"/>
    <n v="1"/>
    <n v="431.38792115149334"/>
    <n v="2006.3466666666666"/>
    <x v="6"/>
    <x v="0"/>
  </r>
  <r>
    <x v="164"/>
    <n v="67355.4169765525"/>
    <n v="137"/>
    <n v="273354"/>
    <n v="491.64537939089416"/>
    <n v="1"/>
    <n v="491.64537939089416"/>
    <n v="1995.2846715328467"/>
    <x v="6"/>
    <x v="0"/>
  </r>
  <r>
    <x v="165"/>
    <n v="96564.897891744404"/>
    <n v="171"/>
    <n v="342575"/>
    <n v="564.70700521487959"/>
    <n v="1"/>
    <n v="564.70700521487959"/>
    <n v="2003.3625730994152"/>
    <x v="6"/>
    <x v="0"/>
  </r>
  <r>
    <x v="166"/>
    <n v="15047.056438223"/>
    <n v="66"/>
    <n v="131580"/>
    <n v="227.98570360943941"/>
    <n v="1"/>
    <n v="227.98570360943941"/>
    <n v="1993.6363636363637"/>
    <x v="6"/>
    <x v="0"/>
  </r>
  <r>
    <x v="167"/>
    <n v="49052.0318324092"/>
    <n v="209"/>
    <n v="418790"/>
    <n v="234.69871690147943"/>
    <n v="1"/>
    <n v="234.69871690147943"/>
    <n v="2003.77990430622"/>
    <x v="6"/>
    <x v="0"/>
  </r>
  <r>
    <x v="168"/>
    <n v="521072.94749230798"/>
    <n v="1076"/>
    <n v="2158921"/>
    <n v="484.2685385616245"/>
    <n v="1"/>
    <n v="484.2685385616245"/>
    <n v="2006.432156133829"/>
    <x v="6"/>
    <x v="0"/>
  </r>
  <r>
    <x v="169"/>
    <m/>
    <m/>
    <m/>
    <m/>
    <n v="1"/>
    <n v="0"/>
    <m/>
    <x v="6"/>
    <x v="0"/>
  </r>
  <r>
    <x v="170"/>
    <m/>
    <m/>
    <m/>
    <m/>
    <n v="1"/>
    <n v="0"/>
    <m/>
    <x v="6"/>
    <x v="1"/>
  </r>
  <r>
    <x v="171"/>
    <n v="25269.0115153523"/>
    <n v="97"/>
    <n v="194286"/>
    <n v="260.50527335414745"/>
    <n v="1"/>
    <n v="260.50527335414745"/>
    <n v="2002.9484536082475"/>
    <x v="6"/>
    <x v="0"/>
  </r>
  <r>
    <x v="172"/>
    <n v="14709.778708591501"/>
    <n v="49"/>
    <n v="98037"/>
    <n v="300.19956548145922"/>
    <n v="1"/>
    <n v="300.19956548145922"/>
    <n v="2000.7551020408164"/>
    <x v="6"/>
    <x v="0"/>
  </r>
  <r>
    <x v="173"/>
    <n v="32851.211564447818"/>
    <n v="124"/>
    <n v="247988"/>
    <n v="264.92912551974047"/>
    <n v="1"/>
    <n v="264.92912551974047"/>
    <n v="1999.9032258064517"/>
    <x v="6"/>
    <x v="0"/>
  </r>
  <r>
    <x v="174"/>
    <n v="14750.043466560501"/>
    <n v="46"/>
    <n v="92117"/>
    <n v="320.65311883827178"/>
    <n v="1"/>
    <n v="320.65311883827178"/>
    <n v="2002.5434782608695"/>
    <x v="6"/>
    <x v="0"/>
  </r>
  <r>
    <x v="175"/>
    <m/>
    <m/>
    <m/>
    <m/>
    <n v="1"/>
    <n v="0"/>
    <m/>
    <x v="6"/>
    <x v="1"/>
  </r>
  <r>
    <x v="176"/>
    <m/>
    <m/>
    <m/>
    <m/>
    <n v="1"/>
    <n v="0"/>
    <m/>
    <x v="6"/>
    <x v="1"/>
  </r>
  <r>
    <x v="177"/>
    <m/>
    <m/>
    <m/>
    <m/>
    <n v="1"/>
    <n v="0"/>
    <m/>
    <x v="6"/>
    <x v="1"/>
  </r>
  <r>
    <x v="178"/>
    <n v="153709.21122593799"/>
    <n v="329"/>
    <n v="660257"/>
    <n v="467.20124992686323"/>
    <n v="1"/>
    <n v="467.20124992686323"/>
    <n v="2006.8601823708207"/>
    <x v="6"/>
    <x v="0"/>
  </r>
  <r>
    <x v="179"/>
    <n v="66724.334085581504"/>
    <n v="157"/>
    <n v="314737"/>
    <n v="424.99575850688854"/>
    <n v="1"/>
    <n v="424.99575850688854"/>
    <n v="2004.6942675159235"/>
    <x v="6"/>
    <x v="0"/>
  </r>
  <r>
    <x v="180"/>
    <n v="142443.435011939"/>
    <n v="313"/>
    <n v="628226"/>
    <n v="455.09084668351119"/>
    <n v="1"/>
    <n v="455.09084668351119"/>
    <n v="2007.1118210862619"/>
    <x v="6"/>
    <x v="0"/>
  </r>
  <r>
    <x v="181"/>
    <n v="183082.36368974199"/>
    <n v="432"/>
    <n v="867115"/>
    <n v="423.80176780032866"/>
    <n v="1"/>
    <n v="423.80176780032866"/>
    <n v="2007.210648148148"/>
    <x v="6"/>
    <x v="0"/>
  </r>
  <r>
    <x v="182"/>
    <n v="49968.500838332402"/>
    <n v="110"/>
    <n v="221286"/>
    <n v="454.25909853029458"/>
    <n v="1"/>
    <n v="454.25909853029458"/>
    <n v="2011.6909090909091"/>
    <x v="6"/>
    <x v="0"/>
  </r>
  <r>
    <x v="183"/>
    <n v="43979.949102433398"/>
    <n v="83"/>
    <n v="166927"/>
    <n v="529.8789048485952"/>
    <n v="1"/>
    <n v="529.8789048485952"/>
    <n v="2011.1686746987953"/>
    <x v="6"/>
    <x v="0"/>
  </r>
  <r>
    <x v="184"/>
    <n v="31895.829642810801"/>
    <n v="62"/>
    <n v="124683"/>
    <n v="514.44886520662578"/>
    <n v="1"/>
    <n v="514.44886520662578"/>
    <n v="2011.016129032258"/>
    <x v="6"/>
    <x v="0"/>
  </r>
  <r>
    <x v="185"/>
    <n v="54333.092175389502"/>
    <n v="120"/>
    <n v="240488"/>
    <n v="452.77576812824583"/>
    <n v="1"/>
    <n v="452.77576812824583"/>
    <n v="2004.0666666666666"/>
    <x v="6"/>
    <x v="0"/>
  </r>
  <r>
    <x v="186"/>
    <n v="76603.792750465902"/>
    <n v="180"/>
    <n v="360334"/>
    <n v="425.57662639147725"/>
    <n v="1"/>
    <n v="425.57662639147725"/>
    <n v="2001.8555555555556"/>
    <x v="6"/>
    <x v="0"/>
  </r>
  <r>
    <x v="187"/>
    <n v="222094.35384743201"/>
    <n v="408"/>
    <n v="818215"/>
    <n v="544.34890648880389"/>
    <n v="1"/>
    <n v="544.34890648880389"/>
    <n v="2005.4289215686274"/>
    <x v="6"/>
    <x v="0"/>
  </r>
  <r>
    <x v="188"/>
    <n v="39043.680882128698"/>
    <n v="109"/>
    <n v="218452"/>
    <n v="358.19890717549265"/>
    <n v="1"/>
    <n v="358.19890717549265"/>
    <n v="2004.1467889908256"/>
    <x v="6"/>
    <x v="0"/>
  </r>
  <r>
    <x v="189"/>
    <n v="21797.749327332302"/>
    <n v="83"/>
    <n v="165252"/>
    <n v="262.62348587147352"/>
    <n v="1"/>
    <n v="262.62348587147352"/>
    <n v="1990.9879518072289"/>
    <x v="6"/>
    <x v="0"/>
  </r>
  <r>
    <x v="190"/>
    <n v="77108.574773751403"/>
    <n v="189"/>
    <n v="378777"/>
    <n v="407.98187710979579"/>
    <n v="1"/>
    <n v="407.98187710979579"/>
    <n v="2004.1111111111111"/>
    <x v="6"/>
    <x v="0"/>
  </r>
  <r>
    <x v="191"/>
    <n v="116755.463290167"/>
    <n v="171"/>
    <n v="343317"/>
    <n v="682.78048707699998"/>
    <n v="1"/>
    <n v="682.78048707699998"/>
    <n v="2007.7017543859649"/>
    <x v="6"/>
    <x v="0"/>
  </r>
  <r>
    <x v="192"/>
    <n v="20510.813631482601"/>
    <n v="35"/>
    <n v="70040"/>
    <n v="586.02324661378861"/>
    <n v="1"/>
    <n v="586.02324661378861"/>
    <n v="2001.1428571428571"/>
    <x v="6"/>
    <x v="0"/>
  </r>
  <r>
    <x v="193"/>
    <n v="202822.91421957299"/>
    <n v="324"/>
    <n v="649806"/>
    <n v="625.99664882584261"/>
    <n v="1"/>
    <n v="625.99664882584261"/>
    <n v="2005.5740740740741"/>
    <x v="6"/>
    <x v="0"/>
  </r>
  <r>
    <x v="194"/>
    <n v="438.84325419151497"/>
    <n v="1"/>
    <n v="1991"/>
    <n v="438.84325419151497"/>
    <n v="1"/>
    <n v="438.84325419151497"/>
    <n v="1991"/>
    <x v="6"/>
    <x v="0"/>
  </r>
  <r>
    <x v="195"/>
    <n v="32661.0040845406"/>
    <n v="95"/>
    <n v="190551"/>
    <n v="343.80004299516423"/>
    <n v="1"/>
    <n v="343.80004299516423"/>
    <n v="2005.8"/>
    <x v="6"/>
    <x v="0"/>
  </r>
  <r>
    <x v="196"/>
    <n v="466919.635496145"/>
    <n v="913"/>
    <n v="1832381"/>
    <n v="511.41252518745347"/>
    <n v="1"/>
    <n v="511.41252518745347"/>
    <n v="2006.9890470974808"/>
    <x v="6"/>
    <x v="0"/>
  </r>
  <r>
    <x v="197"/>
    <n v="187804.06012005001"/>
    <n v="390"/>
    <n v="782299"/>
    <n v="481.54887210269231"/>
    <n v="1"/>
    <n v="481.54887210269231"/>
    <n v="2005.8948717948717"/>
    <x v="6"/>
    <x v="0"/>
  </r>
  <r>
    <x v="198"/>
    <n v="251436.73644297599"/>
    <n v="432"/>
    <n v="868846"/>
    <n v="582.02948250688883"/>
    <n v="1"/>
    <n v="582.02948250688883"/>
    <n v="2011.2175925925926"/>
    <x v="6"/>
    <x v="0"/>
  </r>
  <r>
    <x v="199"/>
    <n v="228028.49299022299"/>
    <n v="439"/>
    <n v="882015"/>
    <n v="519.42709109390205"/>
    <n v="1"/>
    <n v="519.42709109390205"/>
    <n v="2009.1457858769932"/>
    <x v="6"/>
    <x v="0"/>
  </r>
  <r>
    <x v="200"/>
    <n v="69838.644136389994"/>
    <n v="179"/>
    <n v="358784"/>
    <n v="390.16002310832397"/>
    <n v="1"/>
    <n v="390.16002310832397"/>
    <n v="2004.3798882681565"/>
    <x v="6"/>
    <x v="0"/>
  </r>
  <r>
    <x v="201"/>
    <n v="197552.887026365"/>
    <n v="374"/>
    <n v="750633"/>
    <n v="528.21627547156413"/>
    <n v="1"/>
    <n v="528.21627547156413"/>
    <n v="2007.0401069518716"/>
    <x v="6"/>
    <x v="0"/>
  </r>
  <r>
    <x v="202"/>
    <n v="76415.200354992194"/>
    <n v="182"/>
    <n v="364504"/>
    <n v="419.8637382142428"/>
    <n v="1"/>
    <n v="419.8637382142428"/>
    <n v="2002.7692307692307"/>
    <x v="6"/>
    <x v="0"/>
  </r>
  <r>
    <x v="203"/>
    <n v="67368.118752349794"/>
    <n v="166"/>
    <n v="332406"/>
    <n v="405.832040676806"/>
    <n v="1"/>
    <n v="405.832040676806"/>
    <n v="2002.4457831325301"/>
    <x v="6"/>
    <x v="0"/>
  </r>
  <r>
    <x v="204"/>
    <n v="78566.959569438506"/>
    <n v="128"/>
    <n v="256901"/>
    <n v="613.80437163623833"/>
    <n v="1"/>
    <n v="613.80437163623833"/>
    <n v="2007.0390625"/>
    <x v="6"/>
    <x v="0"/>
  </r>
  <r>
    <x v="205"/>
    <n v="41288.921125289999"/>
    <n v="110"/>
    <n v="219679"/>
    <n v="375.35382841172725"/>
    <n v="1"/>
    <n v="375.35382841172725"/>
    <n v="1997.0818181818181"/>
    <x v="6"/>
    <x v="0"/>
  </r>
  <r>
    <x v="206"/>
    <n v="65614.888982239499"/>
    <n v="100"/>
    <n v="201266"/>
    <n v="656.14888982239495"/>
    <n v="1"/>
    <n v="656.14888982239495"/>
    <n v="2012.66"/>
    <x v="6"/>
    <x v="0"/>
  </r>
  <r>
    <x v="207"/>
    <n v="64822.240993110303"/>
    <n v="150"/>
    <n v="300797"/>
    <n v="432.14827328740199"/>
    <n v="1"/>
    <n v="432.14827328740199"/>
    <n v="2005.3133333333333"/>
    <x v="6"/>
    <x v="0"/>
  </r>
  <r>
    <x v="208"/>
    <n v="8956.4910663237497"/>
    <n v="12"/>
    <n v="24190"/>
    <n v="746.37425552697914"/>
    <n v="1"/>
    <n v="746.37425552697914"/>
    <n v="2015.8333333333333"/>
    <x v="6"/>
    <x v="0"/>
  </r>
  <r>
    <x v="209"/>
    <m/>
    <m/>
    <m/>
    <m/>
    <n v="1"/>
    <n v="0"/>
    <m/>
    <x v="6"/>
    <x v="1"/>
  </r>
  <r>
    <x v="210"/>
    <n v="15701.4541917353"/>
    <n v="34"/>
    <n v="68330"/>
    <n v="461.8074762275088"/>
    <n v="1"/>
    <n v="461.8074762275088"/>
    <n v="2009.7058823529412"/>
    <x v="6"/>
    <x v="0"/>
  </r>
  <r>
    <x v="211"/>
    <n v="22863.448247460499"/>
    <n v="80"/>
    <n v="159981"/>
    <n v="285.79310309325626"/>
    <n v="1"/>
    <n v="285.79310309325626"/>
    <n v="1999.7625"/>
    <x v="6"/>
    <x v="0"/>
  </r>
  <r>
    <x v="212"/>
    <n v="38203.185650746404"/>
    <n v="141"/>
    <n v="281940"/>
    <n v="270.94457908330781"/>
    <n v="1"/>
    <n v="270.94457908330781"/>
    <n v="1999.5744680851064"/>
    <x v="6"/>
    <x v="0"/>
  </r>
  <r>
    <x v="213"/>
    <n v="498446.895531777"/>
    <n v="892"/>
    <n v="1791248"/>
    <n v="558.7969680849518"/>
    <n v="1"/>
    <n v="558.7969680849518"/>
    <n v="2008.1255605381166"/>
    <x v="6"/>
    <x v="0"/>
  </r>
  <r>
    <x v="214"/>
    <n v="82987.894063017302"/>
    <n v="170"/>
    <n v="340902"/>
    <n v="488.16408272363117"/>
    <n v="1"/>
    <n v="488.16408272363117"/>
    <n v="2005.3058823529411"/>
    <x v="6"/>
    <x v="0"/>
  </r>
  <r>
    <x v="215"/>
    <n v="125644.22045435901"/>
    <n v="457"/>
    <n v="912297"/>
    <n v="274.93264869662801"/>
    <n v="1"/>
    <n v="274.93264869662801"/>
    <n v="1996.2735229759301"/>
    <x v="6"/>
    <x v="0"/>
  </r>
  <r>
    <x v="216"/>
    <n v="24242.961583112399"/>
    <n v="81"/>
    <n v="162110"/>
    <n v="299.2958220137333"/>
    <n v="1"/>
    <n v="299.2958220137333"/>
    <n v="2001.358024691358"/>
    <x v="6"/>
    <x v="0"/>
  </r>
  <r>
    <x v="217"/>
    <m/>
    <m/>
    <m/>
    <m/>
    <n v="1"/>
    <n v="0"/>
    <m/>
    <x v="6"/>
    <x v="1"/>
  </r>
  <r>
    <x v="218"/>
    <n v="23911.498625123601"/>
    <n v="78"/>
    <n v="156356"/>
    <n v="306.55767468107177"/>
    <n v="1"/>
    <n v="306.55767468107177"/>
    <n v="2004.5641025641025"/>
    <x v="6"/>
    <x v="0"/>
  </r>
  <r>
    <x v="219"/>
    <n v="43308.704442988797"/>
    <n v="128"/>
    <n v="256762"/>
    <n v="338.34925346084998"/>
    <n v="1"/>
    <n v="338.34925346084998"/>
    <n v="2005.953125"/>
    <x v="6"/>
    <x v="0"/>
  </r>
  <r>
    <x v="220"/>
    <n v="12699.8765808637"/>
    <n v="41"/>
    <n v="82144"/>
    <n v="309.75308733813904"/>
    <n v="1"/>
    <n v="309.75308733813904"/>
    <n v="2003.5121951219512"/>
    <x v="6"/>
    <x v="0"/>
  </r>
  <r>
    <x v="221"/>
    <n v="2454.88174474266"/>
    <n v="10"/>
    <n v="20010"/>
    <n v="245.488174474266"/>
    <n v="1"/>
    <n v="245.488174474266"/>
    <n v="2001"/>
    <x v="6"/>
    <x v="0"/>
  </r>
  <r>
    <x v="222"/>
    <n v="20976.550167895424"/>
    <n v="65"/>
    <n v="130150"/>
    <n v="322.71615642916038"/>
    <n v="1"/>
    <n v="322.71615642916038"/>
    <n v="2002.3076923076924"/>
    <x v="6"/>
    <x v="0"/>
  </r>
  <r>
    <x v="223"/>
    <n v="70698.934437825694"/>
    <n v="183"/>
    <n v="367224"/>
    <n v="386.33297507008575"/>
    <n v="1"/>
    <n v="386.33297507008575"/>
    <n v="2006.688524590164"/>
    <x v="6"/>
    <x v="0"/>
  </r>
  <r>
    <x v="224"/>
    <n v="2031.5882595693599"/>
    <n v="8"/>
    <n v="16000"/>
    <n v="253.94853244616999"/>
    <n v="1"/>
    <n v="253.94853244616999"/>
    <n v="2000"/>
    <x v="6"/>
    <x v="0"/>
  </r>
  <r>
    <x v="225"/>
    <n v="56566.077657509799"/>
    <n v="213"/>
    <n v="424711"/>
    <n v="265.56843970661879"/>
    <n v="1"/>
    <n v="265.56843970661879"/>
    <n v="1993.9483568075118"/>
    <x v="6"/>
    <x v="0"/>
  </r>
  <r>
    <x v="226"/>
    <n v="42671.331400205199"/>
    <n v="118"/>
    <n v="236894"/>
    <n v="361.62145254411183"/>
    <n v="1"/>
    <n v="361.62145254411183"/>
    <n v="2007.5762711864406"/>
    <x v="6"/>
    <x v="0"/>
  </r>
  <r>
    <x v="227"/>
    <n v="34348.593002804002"/>
    <n v="89"/>
    <n v="178649"/>
    <n v="385.93924722251688"/>
    <n v="1"/>
    <n v="385.93924722251688"/>
    <n v="2007.2921348314608"/>
    <x v="6"/>
    <x v="0"/>
  </r>
  <r>
    <x v="228"/>
    <n v="51579.125615421297"/>
    <n v="102"/>
    <n v="204928"/>
    <n v="505.67770211197347"/>
    <n v="1"/>
    <n v="505.67770211197347"/>
    <n v="2009.0980392156862"/>
    <x v="6"/>
    <x v="0"/>
  </r>
  <r>
    <x v="229"/>
    <n v="5931.2868676347098"/>
    <n v="14"/>
    <n v="28048"/>
    <n v="423.66334768819354"/>
    <n v="1"/>
    <n v="423.66334768819354"/>
    <n v="2003.4285714285713"/>
    <x v="6"/>
    <x v="0"/>
  </r>
  <r>
    <x v="230"/>
    <n v="2138.0899238094298"/>
    <n v="8"/>
    <n v="16024"/>
    <n v="267.26124047617873"/>
    <n v="1"/>
    <n v="267.26124047617873"/>
    <n v="2003"/>
    <x v="6"/>
    <x v="0"/>
  </r>
  <r>
    <x v="231"/>
    <n v="15072.1157760511"/>
    <n v="49"/>
    <n v="98018"/>
    <n v="307.59419951124693"/>
    <n v="1"/>
    <n v="307.59419951124693"/>
    <n v="2000.3673469387754"/>
    <x v="6"/>
    <x v="0"/>
  </r>
  <r>
    <x v="232"/>
    <n v="14708.5632123056"/>
    <n v="38"/>
    <n v="76098"/>
    <n v="387.06745295541054"/>
    <n v="1"/>
    <n v="387.06745295541054"/>
    <n v="2002.578947368421"/>
    <x v="6"/>
    <x v="0"/>
  </r>
  <r>
    <x v="233"/>
    <n v="11292.7071717332"/>
    <n v="22"/>
    <n v="44258"/>
    <n v="513.30487144241818"/>
    <n v="1"/>
    <n v="513.30487144241818"/>
    <n v="2011.7272727272727"/>
    <x v="6"/>
    <x v="0"/>
  </r>
  <r>
    <x v="234"/>
    <n v="13456.9516415873"/>
    <n v="44"/>
    <n v="88051"/>
    <n v="305.83981003607499"/>
    <n v="1"/>
    <n v="305.83981003607499"/>
    <n v="2001.159090909091"/>
    <x v="6"/>
    <x v="0"/>
  </r>
  <r>
    <x v="235"/>
    <m/>
    <m/>
    <m/>
    <m/>
    <n v="1"/>
    <n v="0"/>
    <m/>
    <x v="6"/>
    <x v="1"/>
  </r>
  <r>
    <x v="236"/>
    <n v="2518.8304220782902"/>
    <n v="6"/>
    <n v="12040"/>
    <n v="419.80507034638168"/>
    <n v="1"/>
    <n v="419.80507034638168"/>
    <n v="2006.6666666666667"/>
    <x v="6"/>
    <x v="0"/>
  </r>
  <r>
    <x v="237"/>
    <n v="35890.671570600403"/>
    <n v="57"/>
    <n v="114609"/>
    <n v="629.66090474737553"/>
    <n v="1"/>
    <n v="629.66090474737553"/>
    <n v="2010.6842105263158"/>
    <x v="6"/>
    <x v="0"/>
  </r>
  <r>
    <x v="238"/>
    <n v="37650.196532137699"/>
    <n v="90"/>
    <n v="180775"/>
    <n v="418.33551702375223"/>
    <n v="1"/>
    <n v="418.33551702375223"/>
    <n v="2008.6111111111111"/>
    <x v="6"/>
    <x v="0"/>
  </r>
  <r>
    <x v="239"/>
    <n v="69054.298251225802"/>
    <n v="134"/>
    <n v="269264"/>
    <n v="515.33058396437161"/>
    <n v="1"/>
    <n v="515.33058396437161"/>
    <n v="2009.4328358208954"/>
    <x v="6"/>
    <x v="0"/>
  </r>
  <r>
    <x v="240"/>
    <n v="5507.7840037088399"/>
    <n v="22"/>
    <n v="43758"/>
    <n v="250.35381835040181"/>
    <n v="1"/>
    <n v="250.35381835040181"/>
    <n v="1989"/>
    <x v="6"/>
    <x v="0"/>
  </r>
  <r>
    <x v="241"/>
    <n v="133298.17600609301"/>
    <n v="202"/>
    <n v="406765"/>
    <n v="659.89196042620301"/>
    <n v="1"/>
    <n v="659.89196042620301"/>
    <n v="2013.6881188118812"/>
    <x v="6"/>
    <x v="0"/>
  </r>
  <r>
    <x v="242"/>
    <n v="114260.50676274599"/>
    <n v="322"/>
    <n v="645596"/>
    <n v="354.84629429424223"/>
    <n v="1"/>
    <n v="354.84629429424223"/>
    <n v="2004.9565217391305"/>
    <x v="6"/>
    <x v="0"/>
  </r>
  <r>
    <x v="243"/>
    <n v="42321.812175284802"/>
    <n v="117"/>
    <n v="234720"/>
    <n v="361.72489038704958"/>
    <n v="1"/>
    <n v="361.72489038704958"/>
    <n v="2006.1538461538462"/>
    <x v="6"/>
    <x v="0"/>
  </r>
  <r>
    <x v="244"/>
    <n v="92091.940201845806"/>
    <n v="180"/>
    <n v="361396"/>
    <n v="511.6218900102545"/>
    <n v="1"/>
    <n v="511.6218900102545"/>
    <n v="2007.7555555555555"/>
    <x v="6"/>
    <x v="0"/>
  </r>
  <r>
    <x v="245"/>
    <n v="64352.10275469"/>
    <n v="138"/>
    <n v="277014"/>
    <n v="466.31958517891303"/>
    <n v="1"/>
    <n v="466.31958517891303"/>
    <n v="2007.3478260869565"/>
    <x v="6"/>
    <x v="0"/>
  </r>
  <r>
    <x v="246"/>
    <n v="46063.715021364202"/>
    <n v="108"/>
    <n v="216440"/>
    <n v="426.51587982744633"/>
    <n v="1"/>
    <n v="426.51587982744633"/>
    <n v="2004.0740740740741"/>
    <x v="6"/>
    <x v="0"/>
  </r>
  <r>
    <x v="247"/>
    <n v="98572.865953529894"/>
    <n v="249"/>
    <n v="500317"/>
    <n v="395.87496366879475"/>
    <n v="1"/>
    <n v="395.87496366879475"/>
    <n v="2009.305220883534"/>
    <x v="6"/>
    <x v="0"/>
  </r>
  <r>
    <x v="248"/>
    <n v="69382.496866165893"/>
    <n v="221"/>
    <n v="441833"/>
    <n v="313.94794962066015"/>
    <n v="1"/>
    <n v="313.94794962066015"/>
    <n v="1999.2443438914027"/>
    <x v="6"/>
    <x v="0"/>
  </r>
  <r>
    <x v="249"/>
    <n v="15044.0567902653"/>
    <n v="59"/>
    <n v="117879"/>
    <n v="254.98401339432712"/>
    <n v="1"/>
    <n v="254.98401339432712"/>
    <n v="1997.949152542373"/>
    <x v="6"/>
    <x v="0"/>
  </r>
  <r>
    <x v="250"/>
    <n v="34264.909944223597"/>
    <n v="104"/>
    <n v="208454"/>
    <n v="329.4702879252269"/>
    <n v="1"/>
    <n v="329.4702879252269"/>
    <n v="2004.3653846153845"/>
    <x v="6"/>
    <x v="0"/>
  </r>
  <r>
    <x v="251"/>
    <n v="77347.485321495595"/>
    <n v="190"/>
    <n v="381521"/>
    <n v="407.09202800787153"/>
    <n v="1"/>
    <n v="407.09202800787153"/>
    <n v="2008.0052631578947"/>
    <x v="6"/>
    <x v="0"/>
  </r>
  <r>
    <x v="252"/>
    <n v="4352.3866668829296"/>
    <n v="20"/>
    <n v="39824"/>
    <n v="217.61933334414647"/>
    <n v="1"/>
    <n v="217.61933334414647"/>
    <n v="1991.2"/>
    <x v="6"/>
    <x v="0"/>
  </r>
  <r>
    <x v="253"/>
    <n v="36731.9228862819"/>
    <n v="195"/>
    <n v="387920"/>
    <n v="188.36883531426616"/>
    <n v="1"/>
    <n v="188.36883531426616"/>
    <n v="1989.3333333333333"/>
    <x v="6"/>
    <x v="0"/>
  </r>
  <r>
    <x v="254"/>
    <n v="10331.720980345801"/>
    <n v="22"/>
    <n v="44174"/>
    <n v="469.62368092480915"/>
    <n v="1"/>
    <n v="469.62368092480915"/>
    <n v="2007.909090909091"/>
    <x v="6"/>
    <x v="0"/>
  </r>
  <r>
    <x v="255"/>
    <n v="19351.410820385601"/>
    <n v="42"/>
    <n v="84209"/>
    <n v="460.74787667584764"/>
    <n v="1"/>
    <n v="460.74787667584764"/>
    <n v="2004.9761904761904"/>
    <x v="6"/>
    <x v="0"/>
  </r>
  <r>
    <x v="256"/>
    <n v="26975.375360663002"/>
    <n v="104"/>
    <n v="208116"/>
    <n v="259.37860923714425"/>
    <n v="1"/>
    <n v="259.37860923714425"/>
    <n v="2001.1153846153845"/>
    <x v="6"/>
    <x v="0"/>
  </r>
  <r>
    <x v="257"/>
    <n v="333682.689237874"/>
    <n v="686"/>
    <n v="1378410"/>
    <n v="486.4179143409242"/>
    <n v="1"/>
    <n v="486.4179143409242"/>
    <n v="2009.3440233236151"/>
    <x v="6"/>
    <x v="0"/>
  </r>
  <r>
    <x v="258"/>
    <n v="880.28169014084494"/>
    <n v="2"/>
    <n v="4002"/>
    <n v="440.14084507042247"/>
    <n v="1"/>
    <n v="440.14084507042247"/>
    <n v="2001"/>
    <x v="6"/>
    <x v="0"/>
  </r>
  <r>
    <x v="259"/>
    <n v="3674.0146709041701"/>
    <n v="13"/>
    <n v="26100"/>
    <n v="282.61651314647463"/>
    <n v="1"/>
    <n v="282.61651314647463"/>
    <n v="2007.6923076923076"/>
    <x v="6"/>
    <x v="0"/>
  </r>
  <r>
    <x v="260"/>
    <n v="39898.993235001901"/>
    <n v="93"/>
    <n v="186500"/>
    <n v="429.02143263442906"/>
    <n v="1"/>
    <n v="429.02143263442906"/>
    <n v="2005.3763440860216"/>
    <x v="6"/>
    <x v="0"/>
  </r>
  <r>
    <x v="261"/>
    <n v="46321.918458467801"/>
    <n v="139"/>
    <n v="278791"/>
    <n v="333.25121193142303"/>
    <n v="1"/>
    <n v="333.25121193142303"/>
    <n v="2005.6906474820144"/>
    <x v="6"/>
    <x v="0"/>
  </r>
  <r>
    <x v="262"/>
    <n v="29825.136966898299"/>
    <n v="100"/>
    <n v="200365"/>
    <n v="298.25136966898299"/>
    <n v="1"/>
    <n v="298.25136966898299"/>
    <n v="2003.65"/>
    <x v="6"/>
    <x v="0"/>
  </r>
  <r>
    <x v="263"/>
    <n v="16530.069636762601"/>
    <n v="56"/>
    <n v="112144"/>
    <n v="295.1798149421893"/>
    <n v="1"/>
    <n v="295.1798149421893"/>
    <n v="2002.5714285714287"/>
    <x v="6"/>
    <x v="0"/>
  </r>
  <r>
    <x v="264"/>
    <n v="7347.9591035042004"/>
    <n v="28"/>
    <n v="55998"/>
    <n v="262.42711083943573"/>
    <n v="1"/>
    <n v="262.42711083943573"/>
    <n v="1999.9285714285713"/>
    <x v="6"/>
    <x v="0"/>
  </r>
  <r>
    <x v="265"/>
    <n v="3739.6185371239799"/>
    <n v="6"/>
    <n v="12046"/>
    <n v="623.26975618733002"/>
    <n v="1"/>
    <n v="623.26975618733002"/>
    <n v="2007.6666666666667"/>
    <x v="6"/>
    <x v="0"/>
  </r>
  <r>
    <x v="266"/>
    <n v="27778.8455342946"/>
    <n v="65"/>
    <n v="130402"/>
    <n v="427.36685437376309"/>
    <n v="1"/>
    <n v="427.36685437376309"/>
    <n v="2006.1846153846154"/>
    <x v="6"/>
    <x v="0"/>
  </r>
  <r>
    <x v="267"/>
    <n v="344881.10215940099"/>
    <n v="656"/>
    <n v="1319451"/>
    <n v="525.73338743811132"/>
    <n v="1"/>
    <n v="525.73338743811132"/>
    <n v="2011.3582317073171"/>
    <x v="6"/>
    <x v="0"/>
  </r>
  <r>
    <x v="268"/>
    <n v="44105.844699982597"/>
    <n v="79"/>
    <n v="158944"/>
    <n v="558.30183164534935"/>
    <n v="1"/>
    <n v="558.30183164534935"/>
    <n v="2011.9493670886077"/>
    <x v="6"/>
    <x v="0"/>
  </r>
  <r>
    <x v="269"/>
    <n v="63255.254238005102"/>
    <n v="124"/>
    <n v="249153"/>
    <n v="510.12301804842826"/>
    <n v="1"/>
    <n v="510.12301804842826"/>
    <n v="2009.2983870967741"/>
    <x v="6"/>
    <x v="0"/>
  </r>
  <r>
    <x v="270"/>
    <n v="29217.4234644688"/>
    <n v="57"/>
    <n v="113646"/>
    <n v="512.5863765696281"/>
    <n v="1"/>
    <n v="512.5863765696281"/>
    <n v="1993.7894736842106"/>
    <x v="6"/>
    <x v="0"/>
  </r>
  <r>
    <x v="271"/>
    <n v="36608.725294484699"/>
    <n v="73"/>
    <n v="146274"/>
    <n v="501.4893875956808"/>
    <n v="1"/>
    <n v="501.4893875956808"/>
    <n v="2003.7534246575342"/>
    <x v="6"/>
    <x v="0"/>
  </r>
  <r>
    <x v="272"/>
    <n v="153940.53769127399"/>
    <n v="259"/>
    <n v="519154"/>
    <n v="594.36501039101927"/>
    <n v="1"/>
    <n v="594.36501039101927"/>
    <n v="2004.4555984555984"/>
    <x v="6"/>
    <x v="0"/>
  </r>
  <r>
    <x v="273"/>
    <n v="443973.92142378201"/>
    <n v="763"/>
    <n v="1529666"/>
    <n v="581.87932034571691"/>
    <n v="1"/>
    <n v="581.87932034571691"/>
    <n v="2004.8047182175624"/>
    <x v="6"/>
    <x v="0"/>
  </r>
  <r>
    <x v="274"/>
    <n v="4269.5000200454197"/>
    <n v="12"/>
    <n v="23992"/>
    <n v="355.79166833711832"/>
    <n v="1"/>
    <n v="355.79166833711832"/>
    <n v="1999.3333333333333"/>
    <x v="6"/>
    <x v="0"/>
  </r>
  <r>
    <x v="275"/>
    <n v="202322.40707505701"/>
    <n v="318"/>
    <n v="640071"/>
    <n v="636.23398451275784"/>
    <n v="1"/>
    <n v="636.23398451275784"/>
    <n v="2012.8018867924529"/>
    <x v="6"/>
    <x v="0"/>
  </r>
  <r>
    <x v="276"/>
    <m/>
    <m/>
    <m/>
    <m/>
    <n v="1"/>
    <n v="0"/>
    <m/>
    <x v="6"/>
    <x v="1"/>
  </r>
  <r>
    <x v="277"/>
    <n v="278924.82004369801"/>
    <n v="473"/>
    <n v="948355"/>
    <n v="589.69306563149689"/>
    <n v="1"/>
    <n v="589.69306563149689"/>
    <n v="2004.9788583509514"/>
    <x v="6"/>
    <x v="0"/>
  </r>
  <r>
    <x v="278"/>
    <n v="119241.418739915"/>
    <n v="195"/>
    <n v="391171"/>
    <n v="611.49445507648716"/>
    <n v="1"/>
    <n v="611.49445507648716"/>
    <n v="2006.0051282051281"/>
    <x v="6"/>
    <x v="0"/>
  </r>
  <r>
    <x v="279"/>
    <n v="198364.264166006"/>
    <n v="511"/>
    <n v="1025931"/>
    <n v="388.1883838865088"/>
    <n v="1"/>
    <n v="388.1883838865088"/>
    <n v="2007.6927592954989"/>
    <x v="6"/>
    <x v="0"/>
  </r>
  <r>
    <x v="280"/>
    <n v="119751.637880416"/>
    <n v="253"/>
    <n v="507449"/>
    <n v="473.32663193840318"/>
    <n v="1"/>
    <n v="473.32663193840318"/>
    <n v="2005.7272727272727"/>
    <x v="6"/>
    <x v="0"/>
  </r>
  <r>
    <x v="281"/>
    <n v="92238.002573157602"/>
    <n v="238"/>
    <n v="476320"/>
    <n v="387.55463266032604"/>
    <n v="1"/>
    <n v="387.55463266032604"/>
    <n v="2001.3445378151262"/>
    <x v="6"/>
    <x v="0"/>
  </r>
  <r>
    <x v="282"/>
    <n v="19170.3221919514"/>
    <n v="30"/>
    <n v="60435"/>
    <n v="639.01073973171333"/>
    <n v="1"/>
    <n v="639.01073973171333"/>
    <n v="2014.5"/>
    <x v="6"/>
    <x v="0"/>
  </r>
  <r>
    <x v="283"/>
    <n v="98993.352990040104"/>
    <n v="163"/>
    <n v="327960"/>
    <n v="607.32118398797616"/>
    <n v="1"/>
    <n v="607.32118398797616"/>
    <n v="2012.0245398773006"/>
    <x v="6"/>
    <x v="0"/>
  </r>
  <r>
    <x v="284"/>
    <n v="136791.27922685401"/>
    <n v="204"/>
    <n v="410966"/>
    <n v="670.54548640614712"/>
    <n v="1"/>
    <n v="670.54548640614712"/>
    <n v="2014.5392156862745"/>
    <x v="6"/>
    <x v="0"/>
  </r>
  <r>
    <x v="285"/>
    <n v="42533.147648089704"/>
    <n v="114"/>
    <n v="228460"/>
    <n v="373.09778638675181"/>
    <n v="1"/>
    <n v="373.09778638675181"/>
    <n v="2004.0350877192982"/>
    <x v="6"/>
    <x v="0"/>
  </r>
  <r>
    <x v="286"/>
    <n v="169021.677160622"/>
    <n v="388"/>
    <n v="777067"/>
    <n v="435.62287927995362"/>
    <n v="1"/>
    <n v="435.62287927995362"/>
    <n v="2002.75"/>
    <x v="6"/>
    <x v="0"/>
  </r>
  <r>
    <x v="287"/>
    <n v="24545.858656689499"/>
    <n v="94"/>
    <n v="187793"/>
    <n v="261.12615592222869"/>
    <n v="1"/>
    <n v="261.12615592222869"/>
    <n v="1997.7978723404256"/>
    <x v="6"/>
    <x v="0"/>
  </r>
  <r>
    <x v="288"/>
    <n v="61853.922795283303"/>
    <n v="216"/>
    <n v="431094"/>
    <n v="286.36075368186715"/>
    <n v="1"/>
    <n v="286.36075368186715"/>
    <n v="1995.8055555555557"/>
    <x v="6"/>
    <x v="0"/>
  </r>
  <r>
    <x v="289"/>
    <m/>
    <m/>
    <m/>
    <m/>
    <n v="1"/>
    <n v="0"/>
    <m/>
    <x v="6"/>
    <x v="1"/>
  </r>
  <r>
    <x v="290"/>
    <n v="10045.255836019"/>
    <n v="25"/>
    <n v="49880"/>
    <n v="401.81023344075999"/>
    <n v="1"/>
    <n v="401.81023344075999"/>
    <n v="1995.2"/>
    <x v="6"/>
    <x v="0"/>
  </r>
  <r>
    <x v="291"/>
    <n v="3962.7587611513"/>
    <n v="11"/>
    <n v="21987"/>
    <n v="360.2507964683"/>
    <n v="1"/>
    <n v="360.2507964683"/>
    <n v="1998.8181818181818"/>
    <x v="6"/>
    <x v="0"/>
  </r>
  <r>
    <x v="292"/>
    <n v="51607.910403170499"/>
    <n v="66"/>
    <n v="132812"/>
    <n v="781.93803641167426"/>
    <n v="1"/>
    <n v="781.93803641167426"/>
    <n v="2012.3030303030303"/>
    <x v="6"/>
    <x v="0"/>
  </r>
  <r>
    <x v="293"/>
    <n v="50161.361924097801"/>
    <n v="99"/>
    <n v="198835"/>
    <n v="506.68042347573538"/>
    <n v="1"/>
    <n v="506.68042347573538"/>
    <n v="2008.4343434343434"/>
    <x v="6"/>
    <x v="0"/>
  </r>
  <r>
    <x v="294"/>
    <n v="8034.00485674631"/>
    <n v="20"/>
    <n v="40111"/>
    <n v="401.7002428373155"/>
    <n v="1"/>
    <n v="401.7002428373155"/>
    <n v="2005.55"/>
    <x v="6"/>
    <x v="0"/>
  </r>
  <r>
    <x v="295"/>
    <n v="138287.29790022899"/>
    <n v="236"/>
    <n v="475004"/>
    <n v="585.96312669588553"/>
    <n v="1"/>
    <n v="585.96312669588553"/>
    <n v="2012.7288135593221"/>
    <x v="6"/>
    <x v="0"/>
  </r>
  <r>
    <x v="296"/>
    <n v="30937.5778533845"/>
    <n v="110"/>
    <n v="220300"/>
    <n v="281.2507077580409"/>
    <n v="1"/>
    <n v="281.2507077580409"/>
    <n v="2002.7272727272727"/>
    <x v="6"/>
    <x v="0"/>
  </r>
  <r>
    <x v="297"/>
    <n v="24035.3399125287"/>
    <n v="45"/>
    <n v="90541"/>
    <n v="534.11866472285999"/>
    <n v="1"/>
    <n v="534.11866472285999"/>
    <n v="2012.0222222222221"/>
    <x v="6"/>
    <x v="0"/>
  </r>
  <r>
    <x v="298"/>
    <n v="35157.090214798198"/>
    <n v="114"/>
    <n v="228562"/>
    <n v="308.3955281999842"/>
    <n v="1"/>
    <n v="308.3955281999842"/>
    <n v="2004.9298245614036"/>
    <x v="6"/>
    <x v="0"/>
  </r>
  <r>
    <x v="299"/>
    <n v="121303.482230391"/>
    <n v="327"/>
    <n v="655865"/>
    <n v="370.95866125501834"/>
    <n v="1"/>
    <n v="370.95866125501834"/>
    <n v="2005.7033639143731"/>
    <x v="6"/>
    <x v="0"/>
  </r>
  <r>
    <x v="300"/>
    <n v="124127.758849529"/>
    <n v="187"/>
    <n v="376388"/>
    <n v="663.78480668197324"/>
    <n v="1"/>
    <n v="663.78480668197324"/>
    <n v="2012.7700534759358"/>
    <x v="6"/>
    <x v="0"/>
  </r>
  <r>
    <x v="301"/>
    <n v="20349.8453785212"/>
    <n v="45"/>
    <n v="90287"/>
    <n v="452.21878618936"/>
    <n v="1"/>
    <n v="452.21878618936"/>
    <n v="2006.3777777777777"/>
    <x v="6"/>
    <x v="0"/>
  </r>
  <r>
    <x v="302"/>
    <n v="32238.1253712699"/>
    <n v="107"/>
    <n v="214475"/>
    <n v="301.29089132027946"/>
    <n v="1"/>
    <n v="301.29089132027946"/>
    <n v="2004.4392523364486"/>
    <x v="6"/>
    <x v="0"/>
  </r>
  <r>
    <x v="303"/>
    <n v="4191.1724981167899"/>
    <n v="21"/>
    <n v="41741"/>
    <n v="199.5796427674662"/>
    <n v="1"/>
    <n v="199.5796427674662"/>
    <n v="1987.6666666666667"/>
    <x v="6"/>
    <x v="0"/>
  </r>
  <r>
    <x v="304"/>
    <n v="460.15984499878903"/>
    <n v="1"/>
    <n v="2016"/>
    <n v="460.15984499878903"/>
    <n v="1"/>
    <n v="460.15984499878903"/>
    <n v="2016"/>
    <x v="6"/>
    <x v="1"/>
  </r>
  <r>
    <x v="305"/>
    <n v="13252.5087322894"/>
    <n v="31"/>
    <n v="62255"/>
    <n v="427.50028168675482"/>
    <n v="1"/>
    <n v="427.50028168675482"/>
    <n v="2008.2258064516129"/>
    <x v="6"/>
    <x v="0"/>
  </r>
  <r>
    <x v="306"/>
    <n v="2753.60626640603"/>
    <n v="11"/>
    <n v="22022"/>
    <n v="250.32784240054818"/>
    <n v="1"/>
    <n v="250.32784240054818"/>
    <n v="2002"/>
    <x v="6"/>
    <x v="0"/>
  </r>
  <r>
    <x v="307"/>
    <n v="63174.506174965398"/>
    <n v="148"/>
    <n v="296688"/>
    <n v="426.85477145246892"/>
    <n v="1"/>
    <n v="426.85477145246892"/>
    <n v="2004.6486486486488"/>
    <x v="6"/>
    <x v="0"/>
  </r>
  <r>
    <x v="308"/>
    <m/>
    <m/>
    <m/>
    <m/>
    <n v="1"/>
    <n v="0"/>
    <m/>
    <x v="6"/>
    <x v="1"/>
  </r>
  <r>
    <x v="309"/>
    <n v="18791.428083044098"/>
    <n v="72"/>
    <n v="143793"/>
    <n v="260.99205670894582"/>
    <n v="1"/>
    <n v="260.99205670894582"/>
    <n v="1997.125"/>
    <x v="6"/>
    <x v="0"/>
  </r>
  <r>
    <x v="310"/>
    <n v="52508.206883468403"/>
    <n v="156"/>
    <n v="312474"/>
    <n v="336.59106976582308"/>
    <n v="1"/>
    <n v="336.59106976582308"/>
    <n v="2003.0384615384614"/>
    <x v="6"/>
    <x v="0"/>
  </r>
  <r>
    <x v="311"/>
    <n v="21912.393596750098"/>
    <n v="65"/>
    <n v="130383"/>
    <n v="337.11374764230919"/>
    <n v="1"/>
    <n v="337.11374764230919"/>
    <n v="2005.8923076923077"/>
    <x v="6"/>
    <x v="0"/>
  </r>
  <r>
    <x v="312"/>
    <n v="66467.219594837996"/>
    <n v="160"/>
    <n v="321047"/>
    <n v="415.42012246773749"/>
    <n v="1"/>
    <n v="415.42012246773749"/>
    <n v="2006.54375"/>
    <x v="6"/>
    <x v="0"/>
  </r>
  <r>
    <x v="313"/>
    <n v="28900.389937426098"/>
    <n v="111"/>
    <n v="221744"/>
    <n v="260.36387331014504"/>
    <n v="1"/>
    <n v="260.36387331014504"/>
    <n v="1997.6936936936936"/>
    <x v="6"/>
    <x v="0"/>
  </r>
  <r>
    <x v="314"/>
    <n v="4022.4548869442701"/>
    <n v="12"/>
    <n v="24120"/>
    <n v="335.20457391202251"/>
    <n v="1"/>
    <n v="335.20457391202251"/>
    <n v="2010"/>
    <x v="6"/>
    <x v="0"/>
  </r>
  <r>
    <x v="315"/>
    <m/>
    <m/>
    <m/>
    <m/>
    <n v="1"/>
    <n v="0"/>
    <m/>
    <x v="6"/>
    <x v="1"/>
  </r>
  <r>
    <x v="316"/>
    <n v="5930.9575136130698"/>
    <n v="25"/>
    <n v="49528"/>
    <n v="237.23830054452279"/>
    <n v="1"/>
    <n v="237.23830054452279"/>
    <n v="1981.12"/>
    <x v="6"/>
    <x v="0"/>
  </r>
  <r>
    <x v="317"/>
    <n v="9065.8835054325791"/>
    <n v="30"/>
    <n v="59898"/>
    <n v="302.19611684775265"/>
    <n v="1"/>
    <n v="302.19611684775265"/>
    <n v="1996.6"/>
    <x v="6"/>
    <x v="0"/>
  </r>
  <r>
    <x v="318"/>
    <n v="19279.541511234002"/>
    <n v="50"/>
    <n v="100269"/>
    <n v="385.59083022468002"/>
    <n v="1"/>
    <n v="385.59083022468002"/>
    <n v="2005.38"/>
    <x v="6"/>
    <x v="0"/>
  </r>
  <r>
    <x v="319"/>
    <n v="12951.357939366801"/>
    <n v="38"/>
    <n v="75978"/>
    <n v="340.82520893070529"/>
    <n v="1"/>
    <n v="340.82520893070529"/>
    <n v="1999.421052631579"/>
    <x v="6"/>
    <x v="0"/>
  </r>
  <r>
    <x v="320"/>
    <n v="60722.556363178599"/>
    <n v="191"/>
    <n v="382716"/>
    <n v="317.91914326271518"/>
    <n v="1"/>
    <n v="317.91914326271518"/>
    <n v="2003.7486910994764"/>
    <x v="6"/>
    <x v="0"/>
  </r>
  <r>
    <x v="321"/>
    <n v="89208.386692425105"/>
    <n v="210"/>
    <n v="420753"/>
    <n v="424.80184139250048"/>
    <n v="1"/>
    <n v="424.80184139250048"/>
    <n v="2003.5857142857142"/>
    <x v="6"/>
    <x v="0"/>
  </r>
  <r>
    <x v="322"/>
    <n v="41612.721325849103"/>
    <n v="82"/>
    <n v="163982"/>
    <n v="507.47221129084272"/>
    <n v="1"/>
    <n v="507.47221129084272"/>
    <n v="1999.780487804878"/>
    <x v="6"/>
    <x v="0"/>
  </r>
  <r>
    <x v="323"/>
    <m/>
    <m/>
    <m/>
    <m/>
    <n v="1"/>
    <n v="0"/>
    <m/>
    <x v="6"/>
    <x v="1"/>
  </r>
  <r>
    <x v="324"/>
    <n v="21656.903765690298"/>
    <n v="32"/>
    <n v="63776"/>
    <n v="676.77824267782182"/>
    <n v="1"/>
    <n v="676.77824267782182"/>
    <n v="1993"/>
    <x v="6"/>
    <x v="0"/>
  </r>
  <r>
    <x v="325"/>
    <n v="127658.722569495"/>
    <n v="248"/>
    <n v="498139"/>
    <n v="514.75291358667334"/>
    <n v="1"/>
    <n v="514.75291358667334"/>
    <n v="2008.625"/>
    <x v="6"/>
    <x v="0"/>
  </r>
  <r>
    <x v="326"/>
    <n v="216494.08317587001"/>
    <n v="422"/>
    <n v="848250"/>
    <n v="513.01915444518954"/>
    <n v="1"/>
    <n v="513.01915444518954"/>
    <n v="2010.0710900473935"/>
    <x v="6"/>
    <x v="0"/>
  </r>
  <r>
    <x v="327"/>
    <n v="84541.193416513299"/>
    <n v="134"/>
    <n v="269301"/>
    <n v="630.90442848144255"/>
    <n v="1"/>
    <n v="630.90442848144255"/>
    <n v="2009.7089552238806"/>
    <x v="6"/>
    <x v="0"/>
  </r>
  <r>
    <x v="328"/>
    <n v="73025.395406509997"/>
    <n v="136"/>
    <n v="273031"/>
    <n v="536.95143681257355"/>
    <n v="1"/>
    <n v="536.95143681257355"/>
    <n v="2007.5808823529412"/>
    <x v="6"/>
    <x v="0"/>
  </r>
  <r>
    <x v="329"/>
    <m/>
    <m/>
    <m/>
    <m/>
    <n v="1"/>
    <n v="0"/>
    <m/>
    <x v="6"/>
    <x v="1"/>
  </r>
  <r>
    <x v="330"/>
    <m/>
    <m/>
    <m/>
    <m/>
    <n v="1"/>
    <n v="0"/>
    <m/>
    <x v="6"/>
    <x v="1"/>
  </r>
  <r>
    <x v="331"/>
    <m/>
    <m/>
    <m/>
    <m/>
    <n v="1"/>
    <n v="0"/>
    <m/>
    <x v="6"/>
    <x v="1"/>
  </r>
  <r>
    <x v="332"/>
    <m/>
    <m/>
    <m/>
    <m/>
    <n v="1"/>
    <n v="0"/>
    <m/>
    <x v="6"/>
    <x v="1"/>
  </r>
  <r>
    <x v="333"/>
    <m/>
    <m/>
    <m/>
    <m/>
    <n v="1"/>
    <n v="0"/>
    <m/>
    <x v="6"/>
    <x v="1"/>
  </r>
  <r>
    <x v="334"/>
    <n v="403519.78757182503"/>
    <n v="759"/>
    <n v="1523923"/>
    <n v="531.64662394179845"/>
    <n v="1"/>
    <n v="531.64662394179845"/>
    <n v="2007.8036890645587"/>
    <x v="6"/>
    <x v="0"/>
  </r>
  <r>
    <x v="335"/>
    <n v="24100.956978581002"/>
    <n v="43"/>
    <n v="86313"/>
    <n v="560.48737159490702"/>
    <n v="1"/>
    <n v="560.48737159490702"/>
    <n v="2007.2790697674418"/>
    <x v="6"/>
    <x v="0"/>
  </r>
  <r>
    <x v="336"/>
    <n v="124756.790372427"/>
    <n v="247"/>
    <n v="495809"/>
    <n v="505.08822013128338"/>
    <n v="1"/>
    <n v="505.08822013128338"/>
    <n v="2007.3238866396762"/>
    <x v="6"/>
    <x v="0"/>
  </r>
  <r>
    <x v="337"/>
    <n v="46852.601914418497"/>
    <n v="126"/>
    <n v="252304"/>
    <n v="371.84604693982936"/>
    <n v="1"/>
    <n v="371.84604693982936"/>
    <n v="2002.4126984126983"/>
    <x v="6"/>
    <x v="0"/>
  </r>
  <r>
    <x v="338"/>
    <n v="55782.864413155497"/>
    <n v="215"/>
    <n v="430411"/>
    <n v="259.45518331700231"/>
    <n v="1"/>
    <n v="259.45518331700231"/>
    <n v="2001.9116279069767"/>
    <x v="6"/>
    <x v="0"/>
  </r>
  <r>
    <x v="339"/>
    <n v="21758.629363871602"/>
    <n v="91"/>
    <n v="181928"/>
    <n v="239.1058171854022"/>
    <n v="1"/>
    <n v="239.1058171854022"/>
    <n v="1999.2087912087911"/>
    <x v="6"/>
    <x v="0"/>
  </r>
  <r>
    <x v="340"/>
    <n v="1710.49520839876"/>
    <n v="7"/>
    <n v="13978"/>
    <n v="244.35645834268001"/>
    <n v="1"/>
    <n v="244.35645834268001"/>
    <n v="1996.8571428571429"/>
    <x v="6"/>
    <x v="0"/>
  </r>
  <r>
    <x v="341"/>
    <n v="192111.57126525301"/>
    <n v="376"/>
    <n v="754567"/>
    <n v="510.93502996077927"/>
    <n v="1"/>
    <n v="510.93502996077927"/>
    <n v="2006.8271276595744"/>
    <x v="6"/>
    <x v="0"/>
  </r>
  <r>
    <x v="342"/>
    <n v="20080.653411514399"/>
    <n v="56"/>
    <n v="112118"/>
    <n v="358.58309663418567"/>
    <n v="1"/>
    <n v="358.58309663418567"/>
    <n v="2002.1071428571429"/>
    <x v="6"/>
    <x v="0"/>
  </r>
  <r>
    <x v="343"/>
    <n v="71527.229074988805"/>
    <n v="153"/>
    <n v="307414"/>
    <n v="467.49822924829283"/>
    <n v="1"/>
    <n v="467.49822924829283"/>
    <n v="2009.2418300653594"/>
    <x v="6"/>
    <x v="0"/>
  </r>
  <r>
    <x v="344"/>
    <n v="8942.2573717333798"/>
    <n v="20"/>
    <n v="40209"/>
    <n v="447.11286858666898"/>
    <n v="1"/>
    <n v="447.11286858666898"/>
    <n v="2010.45"/>
    <x v="6"/>
    <x v="0"/>
  </r>
  <r>
    <x v="345"/>
    <n v="10198.862716055601"/>
    <n v="35"/>
    <n v="70186"/>
    <n v="291.39607760158862"/>
    <n v="1"/>
    <n v="291.39607760158862"/>
    <n v="2005.3142857142857"/>
    <x v="6"/>
    <x v="0"/>
  </r>
  <r>
    <x v="346"/>
    <n v="42809.029734792799"/>
    <n v="146"/>
    <n v="292614"/>
    <n v="293.21253243008766"/>
    <n v="1"/>
    <n v="293.21253243008766"/>
    <n v="2004.2054794520548"/>
    <x v="6"/>
    <x v="0"/>
  </r>
  <r>
    <x v="347"/>
    <n v="15842.9345586694"/>
    <n v="55"/>
    <n v="110290"/>
    <n v="288.05335561217089"/>
    <n v="1"/>
    <n v="288.05335561217089"/>
    <n v="2005.2727272727273"/>
    <x v="6"/>
    <x v="0"/>
  </r>
  <r>
    <x v="348"/>
    <n v="30006.265166704099"/>
    <n v="101"/>
    <n v="202516"/>
    <n v="297.09173432380294"/>
    <n v="1"/>
    <n v="297.09173432380294"/>
    <n v="2005.1089108910892"/>
    <x v="6"/>
    <x v="0"/>
  </r>
  <r>
    <x v="349"/>
    <n v="54376.021950452603"/>
    <n v="118"/>
    <n v="237098"/>
    <n v="460.81374534281866"/>
    <n v="1"/>
    <n v="460.81374534281866"/>
    <n v="2009.3050847457628"/>
    <x v="6"/>
    <x v="0"/>
  </r>
  <r>
    <x v="350"/>
    <n v="79904.3717337587"/>
    <n v="131"/>
    <n v="263683"/>
    <n v="609.95703613556259"/>
    <n v="1"/>
    <n v="609.95703613556259"/>
    <n v="2012.8473282442749"/>
    <x v="6"/>
    <x v="0"/>
  </r>
  <r>
    <x v="351"/>
    <m/>
    <m/>
    <m/>
    <m/>
    <n v="1"/>
    <n v="0"/>
    <m/>
    <x v="6"/>
    <x v="1"/>
  </r>
  <r>
    <x v="352"/>
    <n v="2957.3899210160998"/>
    <n v="8"/>
    <n v="16006"/>
    <n v="369.67374012701248"/>
    <n v="1"/>
    <n v="369.67374012701248"/>
    <n v="2000.75"/>
    <x v="6"/>
    <x v="0"/>
  </r>
  <r>
    <x v="353"/>
    <n v="59695.548519526099"/>
    <n v="129"/>
    <n v="259235"/>
    <n v="462.75619007384574"/>
    <n v="1"/>
    <n v="462.75619007384574"/>
    <n v="2009.5736434108528"/>
    <x v="6"/>
    <x v="0"/>
  </r>
  <r>
    <x v="354"/>
    <m/>
    <m/>
    <m/>
    <m/>
    <n v="1"/>
    <n v="0"/>
    <m/>
    <x v="6"/>
    <x v="1"/>
  </r>
  <r>
    <x v="355"/>
    <m/>
    <m/>
    <m/>
    <m/>
    <n v="1"/>
    <n v="0"/>
    <m/>
    <x v="6"/>
    <x v="1"/>
  </r>
  <r>
    <x v="356"/>
    <n v="3652.0873591121999"/>
    <n v="11"/>
    <n v="22110"/>
    <n v="332.00794173747272"/>
    <n v="1"/>
    <n v="332.00794173747272"/>
    <n v="2010"/>
    <x v="6"/>
    <x v="0"/>
  </r>
  <r>
    <x v="357"/>
    <n v="20132.937506344799"/>
    <n v="72"/>
    <n v="144152"/>
    <n v="279.62413203256665"/>
    <n v="1"/>
    <n v="279.62413203256665"/>
    <n v="2002.1111111111111"/>
    <x v="6"/>
    <x v="0"/>
  </r>
  <r>
    <x v="358"/>
    <n v="120821.87707476399"/>
    <n v="226"/>
    <n v="454522"/>
    <n v="534.6100755520531"/>
    <n v="1"/>
    <n v="534.6100755520531"/>
    <n v="2011.1592920353983"/>
    <x v="6"/>
    <x v="0"/>
  </r>
  <r>
    <x v="359"/>
    <n v="129252.369364078"/>
    <n v="251"/>
    <n v="504601"/>
    <n v="514.94967874134659"/>
    <n v="1"/>
    <n v="514.94967874134659"/>
    <n v="2010.3625498007968"/>
    <x v="6"/>
    <x v="0"/>
  </r>
  <r>
    <x v="360"/>
    <n v="99801.596649159197"/>
    <n v="189"/>
    <n v="380251"/>
    <n v="528.05077592147722"/>
    <n v="1"/>
    <n v="528.05077592147722"/>
    <n v="2011.9100529100529"/>
    <x v="6"/>
    <x v="0"/>
  </r>
  <r>
    <x v="361"/>
    <n v="130708.93757424418"/>
    <n v="286"/>
    <n v="574062"/>
    <n v="457.02425725260201"/>
    <n v="1"/>
    <n v="457.02425725260201"/>
    <n v="2007.2097902097903"/>
    <x v="6"/>
    <x v="0"/>
  </r>
  <r>
    <x v="362"/>
    <n v="20951.869316873901"/>
    <n v="36"/>
    <n v="72311"/>
    <n v="581.9963699131639"/>
    <n v="1"/>
    <n v="581.9963699131639"/>
    <n v="2008.6388888888889"/>
    <x v="6"/>
    <x v="0"/>
  </r>
  <r>
    <x v="363"/>
    <n v="42237.138194189502"/>
    <n v="95"/>
    <n v="190430"/>
    <n v="444.60145467567895"/>
    <n v="1"/>
    <n v="444.60145467567895"/>
    <n v="2004.5263157894738"/>
    <x v="6"/>
    <x v="0"/>
  </r>
  <r>
    <x v="364"/>
    <n v="57360.338642478702"/>
    <n v="162"/>
    <n v="324528"/>
    <n v="354.07616445974509"/>
    <n v="1"/>
    <n v="354.07616445974509"/>
    <n v="2003.2592592592594"/>
    <x v="6"/>
    <x v="0"/>
  </r>
  <r>
    <x v="365"/>
    <n v="73005.468010171899"/>
    <n v="180"/>
    <n v="361437"/>
    <n v="405.58593338984389"/>
    <n v="1"/>
    <n v="405.58593338984389"/>
    <n v="2007.9833333333333"/>
    <x v="6"/>
    <x v="0"/>
  </r>
  <r>
    <x v="366"/>
    <n v="56881.7161789944"/>
    <n v="191"/>
    <n v="381950"/>
    <n v="297.81003235075605"/>
    <n v="1"/>
    <n v="297.81003235075605"/>
    <n v="1999.738219895288"/>
    <x v="6"/>
    <x v="0"/>
  </r>
  <r>
    <x v="367"/>
    <n v="8693.6691903909996"/>
    <n v="36"/>
    <n v="71643"/>
    <n v="241.49081084419444"/>
    <n v="1"/>
    <n v="241.49081084419444"/>
    <n v="1990.0833333333333"/>
    <x v="6"/>
    <x v="0"/>
  </r>
  <r>
    <x v="368"/>
    <n v="15090.8961276189"/>
    <n v="45"/>
    <n v="90192"/>
    <n v="335.35324728042002"/>
    <n v="1"/>
    <n v="335.35324728042002"/>
    <n v="2004.2666666666667"/>
    <x v="6"/>
    <x v="0"/>
  </r>
  <r>
    <x v="369"/>
    <n v="78711.509675787194"/>
    <n v="262"/>
    <n v="524839"/>
    <n v="300.42560944956944"/>
    <n v="1"/>
    <n v="300.42560944956944"/>
    <n v="2003.2022900763359"/>
    <x v="6"/>
    <x v="0"/>
  </r>
  <r>
    <x v="370"/>
    <n v="3408.0253374252302"/>
    <n v="10"/>
    <n v="20053"/>
    <n v="340.802533742523"/>
    <n v="1"/>
    <n v="340.802533742523"/>
    <n v="2005.3"/>
    <x v="6"/>
    <x v="0"/>
  </r>
  <r>
    <x v="371"/>
    <n v="484.59674627898897"/>
    <n v="1"/>
    <n v="2016"/>
    <n v="484.59674627898897"/>
    <n v="1"/>
    <n v="484.59674627898897"/>
    <n v="2016"/>
    <x v="6"/>
    <x v="0"/>
  </r>
  <r>
    <x v="372"/>
    <n v="30835.220859067798"/>
    <n v="96"/>
    <n v="191984"/>
    <n v="321.20021728195621"/>
    <n v="1"/>
    <n v="321.20021728195621"/>
    <n v="1999.8333333333333"/>
    <x v="6"/>
    <x v="0"/>
  </r>
  <r>
    <x v="373"/>
    <n v="5689.5863360148396"/>
    <n v="13"/>
    <n v="26084"/>
    <n v="437.66048738575688"/>
    <n v="1"/>
    <n v="437.66048738575688"/>
    <n v="2006.4615384615386"/>
    <x v="6"/>
    <x v="0"/>
  </r>
  <r>
    <x v="374"/>
    <n v="10041.144289791"/>
    <n v="42"/>
    <n v="83835"/>
    <n v="239.07486404264287"/>
    <n v="1"/>
    <n v="239.07486404264287"/>
    <n v="1996.0714285714287"/>
    <x v="6"/>
    <x v="0"/>
  </r>
  <r>
    <x v="375"/>
    <n v="834.11290725657898"/>
    <n v="4"/>
    <n v="7999"/>
    <n v="208.52822681414474"/>
    <n v="1"/>
    <n v="208.52822681414474"/>
    <n v="1999.75"/>
    <x v="6"/>
    <x v="0"/>
  </r>
  <r>
    <x v="376"/>
    <n v="6760.2984445081902"/>
    <n v="22"/>
    <n v="43933"/>
    <n v="307.28629293219046"/>
    <n v="1"/>
    <n v="307.28629293219046"/>
    <n v="1996.9545454545455"/>
    <x v="6"/>
    <x v="0"/>
  </r>
  <r>
    <x v="377"/>
    <n v="214437.05144359099"/>
    <n v="411"/>
    <n v="826189"/>
    <n v="521.74465071433326"/>
    <n v="1"/>
    <n v="521.74465071433326"/>
    <n v="2010.1922141119221"/>
    <x v="6"/>
    <x v="0"/>
  </r>
  <r>
    <x v="378"/>
    <n v="400312.09174281399"/>
    <n v="679"/>
    <n v="1366378"/>
    <n v="589.56125440767892"/>
    <n v="1"/>
    <n v="589.56125440767892"/>
    <n v="2012.3387334315169"/>
    <x v="6"/>
    <x v="0"/>
  </r>
  <r>
    <x v="379"/>
    <n v="99993.648734761606"/>
    <n v="181"/>
    <n v="364105"/>
    <n v="552.45109798210831"/>
    <n v="1"/>
    <n v="552.45109798210831"/>
    <n v="2011.6298342541436"/>
    <x v="6"/>
    <x v="0"/>
  </r>
  <r>
    <x v="380"/>
    <n v="38235.680422338301"/>
    <n v="60"/>
    <n v="120542"/>
    <n v="637.26134037230497"/>
    <n v="1"/>
    <n v="637.26134037230497"/>
    <n v="2009.0333333333333"/>
    <x v="6"/>
    <x v="0"/>
  </r>
  <r>
    <x v="381"/>
    <n v="68421.608458734103"/>
    <n v="113"/>
    <n v="226382"/>
    <n v="605.50095981180618"/>
    <n v="1"/>
    <n v="605.50095981180618"/>
    <n v="2003.3805309734514"/>
    <x v="6"/>
    <x v="0"/>
  </r>
  <r>
    <x v="382"/>
    <n v="10781.187075463"/>
    <n v="35"/>
    <n v="69995"/>
    <n v="308.03391644179999"/>
    <n v="1"/>
    <n v="308.03391644179999"/>
    <n v="1999.8571428571429"/>
    <x v="6"/>
    <x v="0"/>
  </r>
  <r>
    <x v="383"/>
    <n v="66554.9790036739"/>
    <n v="127"/>
    <n v="254608"/>
    <n v="524.05495278483386"/>
    <n v="1"/>
    <n v="524.05495278483386"/>
    <n v="2004.7874015748032"/>
    <x v="6"/>
    <x v="0"/>
  </r>
  <r>
    <x v="384"/>
    <n v="7434.5636694661798"/>
    <n v="26"/>
    <n v="51921"/>
    <n v="285.94475651792999"/>
    <n v="1"/>
    <n v="285.94475651792999"/>
    <n v="1996.9615384615386"/>
    <x v="6"/>
    <x v="0"/>
  </r>
  <r>
    <x v="385"/>
    <n v="68922.3396073888"/>
    <n v="171"/>
    <n v="341995"/>
    <n v="403.054617587069"/>
    <n v="1"/>
    <n v="403.054617587069"/>
    <n v="1999.9707602339181"/>
    <x v="6"/>
    <x v="0"/>
  </r>
  <r>
    <x v="386"/>
    <n v="109040.817102392"/>
    <n v="258"/>
    <n v="517085"/>
    <n v="422.63882597826358"/>
    <n v="1"/>
    <n v="422.63882597826358"/>
    <n v="2004.2054263565892"/>
    <x v="6"/>
    <x v="0"/>
  </r>
  <r>
    <x v="387"/>
    <n v="64016.884060400203"/>
    <n v="195"/>
    <n v="390333"/>
    <n v="328.29171313025745"/>
    <n v="1"/>
    <n v="328.29171313025745"/>
    <n v="2001.7076923076922"/>
    <x v="6"/>
    <x v="0"/>
  </r>
  <r>
    <x v="388"/>
    <n v="52474.444953076898"/>
    <n v="148"/>
    <n v="295269"/>
    <n v="354.55706049376283"/>
    <n v="1"/>
    <n v="354.55706049376283"/>
    <n v="1995.0608108108108"/>
    <x v="6"/>
    <x v="0"/>
  </r>
  <r>
    <x v="389"/>
    <n v="23359.8618166503"/>
    <n v="62"/>
    <n v="124004"/>
    <n v="376.77196478468227"/>
    <n v="1"/>
    <n v="376.77196478468227"/>
    <n v="2000.0645161290322"/>
    <x v="6"/>
    <x v="0"/>
  </r>
  <r>
    <x v="390"/>
    <n v="67946.564146400997"/>
    <n v="145"/>
    <n v="290802"/>
    <n v="468.59699411311033"/>
    <n v="1"/>
    <n v="468.59699411311033"/>
    <n v="2005.5310344827585"/>
    <x v="6"/>
    <x v="0"/>
  </r>
  <r>
    <x v="391"/>
    <n v="12975.872652980601"/>
    <n v="21"/>
    <n v="42229"/>
    <n v="617.89869776098101"/>
    <n v="1"/>
    <n v="617.89869776098101"/>
    <n v="2010.9047619047619"/>
    <x v="6"/>
    <x v="0"/>
  </r>
  <r>
    <x v="392"/>
    <n v="13561.6718181428"/>
    <n v="39"/>
    <n v="77952"/>
    <n v="347.73517482417435"/>
    <n v="1"/>
    <n v="347.73517482417435"/>
    <n v="1998.7692307692307"/>
    <x v="6"/>
    <x v="0"/>
  </r>
  <r>
    <x v="393"/>
    <m/>
    <m/>
    <m/>
    <m/>
    <n v="1"/>
    <n v="0"/>
    <m/>
    <x v="6"/>
    <x v="1"/>
  </r>
  <r>
    <x v="394"/>
    <n v="36904.282441082498"/>
    <n v="62"/>
    <n v="124434"/>
    <n v="595.23036195294355"/>
    <n v="1"/>
    <n v="595.23036195294355"/>
    <n v="2007"/>
    <x v="6"/>
    <x v="0"/>
  </r>
  <r>
    <x v="395"/>
    <n v="42291.266664257702"/>
    <n v="113"/>
    <n v="225447"/>
    <n v="374.25899702882924"/>
    <n v="1"/>
    <n v="374.25899702882924"/>
    <n v="1995.1061946902655"/>
    <x v="6"/>
    <x v="0"/>
  </r>
  <r>
    <x v="396"/>
    <n v="237961.06553077899"/>
    <n v="480"/>
    <n v="961767"/>
    <n v="495.75221985578958"/>
    <n v="1"/>
    <n v="495.75221985578958"/>
    <n v="2003.6812500000001"/>
    <x v="6"/>
    <x v="0"/>
  </r>
  <r>
    <x v="397"/>
    <n v="25929.217877725401"/>
    <n v="60"/>
    <n v="120359"/>
    <n v="432.15363129542334"/>
    <n v="1"/>
    <n v="432.15363129542334"/>
    <n v="2005.9833333333333"/>
    <x v="6"/>
    <x v="0"/>
  </r>
  <r>
    <x v="398"/>
    <n v="19209.329188863401"/>
    <n v="31"/>
    <n v="62364"/>
    <n v="619.65578028591619"/>
    <n v="1"/>
    <n v="619.65578028591619"/>
    <n v="2011.741935483871"/>
    <x v="6"/>
    <x v="0"/>
  </r>
  <r>
    <x v="399"/>
    <n v="50341.306735904698"/>
    <n v="106"/>
    <n v="212416"/>
    <n v="474.91798807457263"/>
    <n v="1"/>
    <n v="474.91798807457263"/>
    <n v="2003.9245283018868"/>
    <x v="6"/>
    <x v="0"/>
  </r>
  <r>
    <x v="400"/>
    <n v="24415.885095224901"/>
    <n v="68"/>
    <n v="136133"/>
    <n v="359.05713375330737"/>
    <n v="1"/>
    <n v="359.05713375330737"/>
    <n v="2001.9558823529412"/>
    <x v="6"/>
    <x v="0"/>
  </r>
  <r>
    <x v="401"/>
    <n v="13835.7512685728"/>
    <n v="52"/>
    <n v="103921"/>
    <n v="266.07213978024618"/>
    <n v="1"/>
    <n v="266.07213978024618"/>
    <n v="1998.4807692307693"/>
    <x v="6"/>
    <x v="0"/>
  </r>
  <r>
    <x v="402"/>
    <n v="57784.7307248711"/>
    <n v="200"/>
    <n v="400455"/>
    <n v="288.9236536243555"/>
    <n v="1"/>
    <n v="288.9236536243555"/>
    <n v="2002.2750000000001"/>
    <x v="6"/>
    <x v="0"/>
  </r>
  <r>
    <x v="403"/>
    <n v="11115.7311152445"/>
    <n v="36"/>
    <n v="71928"/>
    <n v="308.77030875679168"/>
    <n v="1"/>
    <n v="308.77030875679168"/>
    <n v="1998"/>
    <x v="6"/>
    <x v="0"/>
  </r>
  <r>
    <x v="404"/>
    <n v="9401.5398718433298"/>
    <n v="28"/>
    <n v="56023"/>
    <n v="335.76928113726177"/>
    <n v="1"/>
    <n v="335.76928113726177"/>
    <n v="2000.8214285714287"/>
    <x v="6"/>
    <x v="0"/>
  </r>
  <r>
    <x v="405"/>
    <n v="28099.526736894601"/>
    <n v="76"/>
    <n v="152121"/>
    <n v="369.73061495913947"/>
    <n v="1"/>
    <n v="369.73061495913947"/>
    <n v="2001.5921052631579"/>
    <x v="6"/>
    <x v="0"/>
  </r>
  <r>
    <x v="406"/>
    <n v="302748.99907470599"/>
    <n v="626"/>
    <n v="1258358"/>
    <n v="483.62459916087221"/>
    <n v="1"/>
    <n v="483.62459916087221"/>
    <n v="2010.1565495207667"/>
    <x v="6"/>
    <x v="0"/>
  </r>
  <r>
    <x v="407"/>
    <n v="192963.021843297"/>
    <n v="470"/>
    <n v="944008"/>
    <n v="410.55962094318511"/>
    <n v="1"/>
    <n v="410.55962094318511"/>
    <n v="2008.5276595744681"/>
    <x v="6"/>
    <x v="0"/>
  </r>
  <r>
    <x v="408"/>
    <n v="120434.54589516501"/>
    <n v="244"/>
    <n v="490677"/>
    <n v="493.5842044883812"/>
    <n v="1"/>
    <n v="493.5842044883812"/>
    <n v="2010.9713114754099"/>
    <x v="6"/>
    <x v="0"/>
  </r>
  <r>
    <x v="409"/>
    <n v="155074.712280023"/>
    <n v="361"/>
    <n v="725275"/>
    <n v="429.56984011086701"/>
    <n v="1"/>
    <n v="429.56984011086701"/>
    <n v="2009.0720221606648"/>
    <x v="6"/>
    <x v="0"/>
  </r>
  <r>
    <x v="410"/>
    <n v="93947.598858137906"/>
    <n v="258"/>
    <n v="517579"/>
    <n v="364.13798007030198"/>
    <n v="1"/>
    <n v="364.13798007030198"/>
    <n v="2006.1201550387598"/>
    <x v="6"/>
    <x v="0"/>
  </r>
  <r>
    <x v="411"/>
    <n v="287790.58861856197"/>
    <n v="702"/>
    <n v="1409219"/>
    <n v="409.958103445245"/>
    <n v="1"/>
    <n v="409.958103445245"/>
    <n v="2007.434472934473"/>
    <x v="6"/>
    <x v="0"/>
  </r>
  <r>
    <x v="412"/>
    <n v="157559.049166507"/>
    <n v="482"/>
    <n v="966103"/>
    <n v="326.88599412138382"/>
    <n v="1"/>
    <n v="326.88599412138382"/>
    <n v="2004.3630705394191"/>
    <x v="6"/>
    <x v="0"/>
  </r>
  <r>
    <x v="413"/>
    <n v="56131.372063887997"/>
    <n v="97"/>
    <n v="195044"/>
    <n v="578.67393880296902"/>
    <n v="1"/>
    <n v="578.67393880296902"/>
    <n v="2010.7628865979382"/>
    <x v="6"/>
    <x v="0"/>
  </r>
  <r>
    <x v="414"/>
    <n v="24026.154021378301"/>
    <n v="36"/>
    <n v="72555"/>
    <n v="667.39316726050833"/>
    <n v="1"/>
    <n v="667.39316726050833"/>
    <n v="2015.4166666666667"/>
    <x v="6"/>
    <x v="0"/>
  </r>
  <r>
    <x v="415"/>
    <n v="10870.9702445804"/>
    <n v="33"/>
    <n v="66182"/>
    <n v="329.42334074486058"/>
    <n v="1"/>
    <n v="329.42334074486058"/>
    <n v="2005.5151515151515"/>
    <x v="6"/>
    <x v="0"/>
  </r>
  <r>
    <x v="416"/>
    <m/>
    <m/>
    <m/>
    <m/>
    <n v="1"/>
    <n v="0"/>
    <m/>
    <x v="6"/>
    <x v="0"/>
  </r>
  <r>
    <x v="417"/>
    <n v="149778.29322306701"/>
    <n v="249"/>
    <n v="500340"/>
    <n v="601.51924989183544"/>
    <n v="1"/>
    <n v="601.51924989183544"/>
    <n v="2009.3975903614457"/>
    <x v="6"/>
    <x v="0"/>
  </r>
  <r>
    <x v="418"/>
    <n v="157848.08676698999"/>
    <n v="342"/>
    <n v="686263"/>
    <n v="461.54411335377188"/>
    <n v="1"/>
    <n v="461.54411335377188"/>
    <n v="2006.6169590643274"/>
    <x v="6"/>
    <x v="0"/>
  </r>
  <r>
    <x v="419"/>
    <n v="20418.860802627401"/>
    <n v="41"/>
    <n v="82305"/>
    <n v="498.02099518603416"/>
    <n v="1"/>
    <n v="498.02099518603416"/>
    <n v="2007.439024390244"/>
    <x v="6"/>
    <x v="0"/>
  </r>
  <r>
    <x v="420"/>
    <n v="40064.030337689197"/>
    <n v="114"/>
    <n v="228337"/>
    <n v="351.43886261130876"/>
    <n v="1"/>
    <n v="351.43886261130876"/>
    <n v="2002.9561403508771"/>
    <x v="6"/>
    <x v="0"/>
  </r>
  <r>
    <x v="421"/>
    <n v="42069.3314524546"/>
    <n v="127"/>
    <n v="253634"/>
    <n v="331.25457836578425"/>
    <n v="1"/>
    <n v="331.25457836578425"/>
    <n v="1997.1181102362204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3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6" indent="0" compact="0" compactData="0" multipleFieldFilters="0">
  <location ref="A4:C394" firstHeaderRow="0" firstDataRow="1" firstDataCol="1" rowPageCount="2" colPageCount="1"/>
  <pivotFields count="10">
    <pivotField axis="axisRow" compact="0" outline="0" showAll="0">
      <items count="4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ascending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9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20"/>
    </i>
    <i>
      <x v="122"/>
    </i>
    <i>
      <x v="123"/>
    </i>
    <i>
      <x v="124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1"/>
    </i>
    <i>
      <x v="172"/>
    </i>
    <i>
      <x v="173"/>
    </i>
    <i>
      <x v="174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9"/>
    </i>
    <i>
      <x v="310"/>
    </i>
    <i>
      <x v="311"/>
    </i>
    <i>
      <x v="312"/>
    </i>
    <i>
      <x v="313"/>
    </i>
    <i>
      <x v="314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2"/>
    </i>
    <i>
      <x v="353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9" item="1" hier="-1"/>
  </pageFields>
  <dataFields count="2">
    <dataField name="합계 : 평균면적당거래가격" fld="4" baseField="0" baseItem="0"/>
    <dataField name="평균 : 평균건축년도" fld="7" subtotal="average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I3:K10" firstHeaderRow="0" firstDataRow="1" firstDataCol="1"/>
  <pivotFields count="4">
    <pivotField showAll="0">
      <items count="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가격상승률" fld="3" subtotal="average" baseField="0" baseItem="0"/>
    <dataField name="표준 편차 : 가격상승률" fld="3" subtotal="stdDevp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394" firstHeaderRow="1" firstDataRow="1" firstDataCol="1"/>
  <pivotFields count="4">
    <pivotField axis="axisRow" showAll="0">
      <items count="3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showAll="0"/>
    <pivotField showAll="0"/>
    <pivotField dataField="1" showAll="0"/>
  </pivotFields>
  <rowFields count="1">
    <field x="0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Items count="1">
    <i/>
  </colItems>
  <dataFields count="1">
    <dataField name="평균 : 가격상승률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compact="0" compactData="0" multipleFieldFilters="0">
  <location ref="A3:C3116" firstHeaderRow="1" firstDataRow="1" firstDataCol="2" rowPageCount="1" colPageCount="1"/>
  <pivotFields count="10">
    <pivotField axis="axisRow" compact="0" outline="0" showAll="0">
      <items count="4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8"/>
  </rowFields>
  <rowItems count="31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7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3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7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8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0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3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4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5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9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7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0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2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4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8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0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4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7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3"/>
    </i>
    <i>
      <x v="13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2"/>
    </i>
    <i>
      <x v="14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3"/>
    </i>
    <i>
      <x v="14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8"/>
    </i>
    <i>
      <x v="14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0"/>
    </i>
    <i>
      <x v="15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3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9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1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4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0"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2"/>
    </i>
    <i>
      <x v="20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3"/>
    </i>
    <i>
      <x v="20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8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6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2"/>
    </i>
    <i>
      <x v="23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3"/>
    </i>
    <i>
      <x v="23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4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6"/>
    </i>
    <i>
      <x v="23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5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0"/>
    </i>
    <i>
      <x v="25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1"/>
    </i>
    <i>
      <x v="25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2"/>
    </i>
    <i>
      <x v="25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6"/>
    </i>
    <i>
      <x v="25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1"/>
    </i>
    <i>
      <x v="26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5"/>
    </i>
    <i>
      <x v="26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0"/>
    </i>
    <i>
      <x v="27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1"/>
    </i>
    <i>
      <x v="27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5"/>
    </i>
    <i>
      <x v="27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1"/>
    </i>
    <i>
      <x v="28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4"/>
    </i>
    <i>
      <x v="28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6"/>
    </i>
    <i>
      <x v="28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7"/>
    </i>
    <i>
      <x v="28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8"/>
    </i>
    <i>
      <x v="29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0"/>
    </i>
    <i>
      <x v="29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7"/>
    </i>
    <i>
      <x v="29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3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5"/>
    </i>
    <i>
      <x v="30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7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2"/>
    </i>
    <i>
      <x v="3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4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7"/>
    </i>
    <i>
      <x v="31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9"/>
    </i>
    <i>
      <x v="32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2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7"/>
    </i>
    <i>
      <x v="32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8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1"/>
    </i>
    <i>
      <x v="34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0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3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2"/>
    </i>
    <i>
      <x v="37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4"/>
    </i>
    <i>
      <x v="37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2"/>
    </i>
    <i>
      <x v="38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0"/>
    </i>
    <i>
      <x v="39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2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8"/>
    </i>
    <i>
      <x v="39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8"/>
    </i>
    <i>
      <x v="40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3"/>
    </i>
    <i>
      <x v="4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7"/>
    </i>
    <i>
      <x v="41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8"/>
    </i>
    <i>
      <x v="41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9"/>
    </i>
    <i>
      <x v="42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21"/>
    </i>
    <i t="grand">
      <x/>
    </i>
  </rowItems>
  <colItems count="1">
    <i/>
  </colItems>
  <pageFields count="1">
    <pageField fld="9" item="1" hier="-1"/>
  </pageFields>
  <dataFields count="1">
    <dataField name="합계 : 수정2_면적당가격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"/>
  <sheetViews>
    <sheetView topLeftCell="A4" workbookViewId="0">
      <selection activeCell="A4" sqref="A4"/>
    </sheetView>
  </sheetViews>
  <sheetFormatPr defaultRowHeight="14.25" x14ac:dyDescent="0.2"/>
  <cols>
    <col min="1" max="1" width="13" customWidth="1"/>
    <col min="2" max="2" width="26.625" bestFit="1" customWidth="1"/>
    <col min="3" max="3" width="20" customWidth="1"/>
    <col min="4" max="4" width="20" bestFit="1" customWidth="1"/>
  </cols>
  <sheetData>
    <row r="1" spans="1:3" x14ac:dyDescent="0.2">
      <c r="A1" s="4" t="s">
        <v>432</v>
      </c>
      <c r="B1" t="s">
        <v>443</v>
      </c>
    </row>
    <row r="2" spans="1:3" x14ac:dyDescent="0.2">
      <c r="A2" s="4" t="s">
        <v>440</v>
      </c>
      <c r="B2" s="2">
        <v>1</v>
      </c>
    </row>
    <row r="4" spans="1:3" x14ac:dyDescent="0.2">
      <c r="A4" s="4" t="s">
        <v>0</v>
      </c>
      <c r="B4" t="s">
        <v>431</v>
      </c>
      <c r="C4" t="s">
        <v>442</v>
      </c>
    </row>
    <row r="5" spans="1:3" x14ac:dyDescent="0.2">
      <c r="A5" t="s">
        <v>6</v>
      </c>
      <c r="B5" s="3">
        <v>2232.5107061786598</v>
      </c>
      <c r="C5" s="3">
        <v>2010.4</v>
      </c>
    </row>
    <row r="6" spans="1:3" x14ac:dyDescent="0.2">
      <c r="A6" t="s">
        <v>7</v>
      </c>
      <c r="B6" s="3">
        <v>2866.4774358253558</v>
      </c>
      <c r="C6" s="3">
        <v>2006.8606002017218</v>
      </c>
    </row>
    <row r="7" spans="1:3" x14ac:dyDescent="0.2">
      <c r="A7" t="s">
        <v>8</v>
      </c>
      <c r="B7" s="3">
        <v>2705.4593868428328</v>
      </c>
      <c r="C7" s="3">
        <v>2004.2326851288394</v>
      </c>
    </row>
    <row r="8" spans="1:3" x14ac:dyDescent="0.2">
      <c r="A8" t="s">
        <v>9</v>
      </c>
      <c r="B8" s="3">
        <v>1995.6446305187751</v>
      </c>
      <c r="C8" s="3">
        <v>2003.0434616166426</v>
      </c>
    </row>
    <row r="9" spans="1:3" x14ac:dyDescent="0.2">
      <c r="A9" t="s">
        <v>10</v>
      </c>
      <c r="B9" s="3">
        <v>2091.5522467765877</v>
      </c>
      <c r="C9" s="3">
        <v>2001.4204855339001</v>
      </c>
    </row>
    <row r="10" spans="1:3" x14ac:dyDescent="0.2">
      <c r="A10" t="s">
        <v>11</v>
      </c>
      <c r="B10" s="3">
        <v>1985.1006767169742</v>
      </c>
      <c r="C10" s="3">
        <v>1998.8717352810497</v>
      </c>
    </row>
    <row r="11" spans="1:3" x14ac:dyDescent="0.2">
      <c r="A11" t="s">
        <v>14</v>
      </c>
      <c r="B11" s="3">
        <v>2125.1743480802929</v>
      </c>
      <c r="C11" s="3">
        <v>1998.2849694287456</v>
      </c>
    </row>
    <row r="12" spans="1:3" x14ac:dyDescent="0.2">
      <c r="A12" t="s">
        <v>15</v>
      </c>
      <c r="B12" s="3">
        <v>1618.6724885526792</v>
      </c>
      <c r="C12" s="3">
        <v>2000.5975305495724</v>
      </c>
    </row>
    <row r="13" spans="1:3" x14ac:dyDescent="0.2">
      <c r="A13" t="s">
        <v>16</v>
      </c>
      <c r="B13" s="3">
        <v>1850.3613293836227</v>
      </c>
      <c r="C13" s="3">
        <v>2002.438800915274</v>
      </c>
    </row>
    <row r="14" spans="1:3" x14ac:dyDescent="0.2">
      <c r="A14" t="s">
        <v>18</v>
      </c>
      <c r="B14" s="3">
        <v>1621.971311596865</v>
      </c>
      <c r="C14" s="3">
        <v>1998.8025453580899</v>
      </c>
    </row>
    <row r="15" spans="1:3" x14ac:dyDescent="0.2">
      <c r="A15" t="s">
        <v>19</v>
      </c>
      <c r="B15" s="3">
        <v>1818.820956612539</v>
      </c>
      <c r="C15" s="3">
        <v>2003.0421020404385</v>
      </c>
    </row>
    <row r="16" spans="1:3" x14ac:dyDescent="0.2">
      <c r="A16" t="s">
        <v>20</v>
      </c>
      <c r="B16" s="3">
        <v>1728.4305287609836</v>
      </c>
      <c r="C16" s="3">
        <v>2001.4083177248172</v>
      </c>
    </row>
    <row r="17" spans="1:3" x14ac:dyDescent="0.2">
      <c r="A17" t="s">
        <v>21</v>
      </c>
      <c r="B17" s="3">
        <v>2567.9364753463528</v>
      </c>
      <c r="C17" s="3">
        <v>2009.8906926406926</v>
      </c>
    </row>
    <row r="18" spans="1:3" x14ac:dyDescent="0.2">
      <c r="A18" t="s">
        <v>22</v>
      </c>
      <c r="B18" s="3">
        <v>2462.1999750797381</v>
      </c>
      <c r="C18" s="3">
        <v>1995.7799913884132</v>
      </c>
    </row>
    <row r="19" spans="1:3" x14ac:dyDescent="0.2">
      <c r="A19" t="s">
        <v>23</v>
      </c>
      <c r="B19" s="3">
        <v>2821.6994602901041</v>
      </c>
      <c r="C19" s="3">
        <v>2000.7017011372373</v>
      </c>
    </row>
    <row r="20" spans="1:3" x14ac:dyDescent="0.2">
      <c r="A20" t="s">
        <v>24</v>
      </c>
      <c r="B20" s="3">
        <v>2216.7277341501394</v>
      </c>
      <c r="C20" s="3">
        <v>2000.4202565072414</v>
      </c>
    </row>
    <row r="21" spans="1:3" x14ac:dyDescent="0.2">
      <c r="A21" t="s">
        <v>25</v>
      </c>
      <c r="B21" s="3">
        <v>2056.5874549949885</v>
      </c>
      <c r="C21" s="3">
        <v>2000.9504998469788</v>
      </c>
    </row>
    <row r="22" spans="1:3" x14ac:dyDescent="0.2">
      <c r="A22" t="s">
        <v>26</v>
      </c>
      <c r="B22" s="3">
        <v>1494.4621353722544</v>
      </c>
      <c r="C22" s="3">
        <v>1986.4076252039279</v>
      </c>
    </row>
    <row r="23" spans="1:3" x14ac:dyDescent="0.2">
      <c r="A23" t="s">
        <v>27</v>
      </c>
      <c r="B23" s="3">
        <v>1658.8058428945455</v>
      </c>
      <c r="C23" s="3">
        <v>1988.1686225622611</v>
      </c>
    </row>
    <row r="24" spans="1:3" x14ac:dyDescent="0.2">
      <c r="A24" t="s">
        <v>28</v>
      </c>
      <c r="B24" s="3">
        <v>1669.0141444074211</v>
      </c>
      <c r="C24" s="3">
        <v>1999.1512132723578</v>
      </c>
    </row>
    <row r="25" spans="1:3" x14ac:dyDescent="0.2">
      <c r="A25" t="s">
        <v>29</v>
      </c>
      <c r="B25" s="3">
        <v>1623.988639770608</v>
      </c>
      <c r="C25" s="3">
        <v>1998.7813070780633</v>
      </c>
    </row>
    <row r="26" spans="1:3" x14ac:dyDescent="0.2">
      <c r="A26" t="s">
        <v>30</v>
      </c>
      <c r="B26" s="3">
        <v>2060.7871051393226</v>
      </c>
      <c r="C26" s="3">
        <v>1997.4865965276856</v>
      </c>
    </row>
    <row r="27" spans="1:3" x14ac:dyDescent="0.2">
      <c r="A27" t="s">
        <v>31</v>
      </c>
      <c r="B27" s="3">
        <v>1937.7832695858879</v>
      </c>
      <c r="C27" s="3">
        <v>2002.5673154095828</v>
      </c>
    </row>
    <row r="28" spans="1:3" x14ac:dyDescent="0.2">
      <c r="A28" t="s">
        <v>32</v>
      </c>
      <c r="B28" s="3">
        <v>1907.4961078558356</v>
      </c>
      <c r="C28" s="3">
        <v>2001.8355576760314</v>
      </c>
    </row>
    <row r="29" spans="1:3" x14ac:dyDescent="0.2">
      <c r="A29" t="s">
        <v>33</v>
      </c>
      <c r="B29" s="3">
        <v>1947.1336470435622</v>
      </c>
      <c r="C29" s="3">
        <v>2005.8286981296126</v>
      </c>
    </row>
    <row r="30" spans="1:3" x14ac:dyDescent="0.2">
      <c r="A30" t="s">
        <v>34</v>
      </c>
      <c r="B30" s="3">
        <v>2268.2127327269109</v>
      </c>
      <c r="C30" s="3">
        <v>1997.9881949160585</v>
      </c>
    </row>
    <row r="31" spans="1:3" x14ac:dyDescent="0.2">
      <c r="A31" t="s">
        <v>35</v>
      </c>
      <c r="B31" s="3">
        <v>1984.0924963620719</v>
      </c>
      <c r="C31" s="3">
        <v>2004.9576388888888</v>
      </c>
    </row>
    <row r="32" spans="1:3" x14ac:dyDescent="0.2">
      <c r="A32" t="s">
        <v>36</v>
      </c>
      <c r="B32" s="3">
        <v>1770.8506598920274</v>
      </c>
      <c r="C32" s="3">
        <v>1998.4815231720368</v>
      </c>
    </row>
    <row r="33" spans="1:3" x14ac:dyDescent="0.2">
      <c r="A33" t="s">
        <v>37</v>
      </c>
      <c r="B33" s="3">
        <v>949.97112711784496</v>
      </c>
      <c r="C33" s="3">
        <v>1995</v>
      </c>
    </row>
    <row r="34" spans="1:3" x14ac:dyDescent="0.2">
      <c r="A34" t="s">
        <v>38</v>
      </c>
      <c r="B34" s="3">
        <v>2179.9309600344559</v>
      </c>
      <c r="C34" s="3">
        <v>2004.2734686618599</v>
      </c>
    </row>
    <row r="35" spans="1:3" x14ac:dyDescent="0.2">
      <c r="A35" t="s">
        <v>39</v>
      </c>
      <c r="B35" s="3">
        <v>1628.8672469858666</v>
      </c>
      <c r="C35" s="3">
        <v>1993.8861288461301</v>
      </c>
    </row>
    <row r="36" spans="1:3" x14ac:dyDescent="0.2">
      <c r="A36" t="s">
        <v>40</v>
      </c>
      <c r="B36" s="3">
        <v>1629.9642400473745</v>
      </c>
      <c r="C36" s="3">
        <v>1996.4100798431232</v>
      </c>
    </row>
    <row r="37" spans="1:3" x14ac:dyDescent="0.2">
      <c r="A37" t="s">
        <v>41</v>
      </c>
      <c r="B37" s="3">
        <v>2078.5752446465158</v>
      </c>
      <c r="C37" s="3">
        <v>2000.7013671476209</v>
      </c>
    </row>
    <row r="38" spans="1:3" x14ac:dyDescent="0.2">
      <c r="A38" t="s">
        <v>42</v>
      </c>
      <c r="B38" s="3">
        <v>1745.6532874639311</v>
      </c>
      <c r="C38" s="3">
        <v>2001.7648293318937</v>
      </c>
    </row>
    <row r="39" spans="1:3" x14ac:dyDescent="0.2">
      <c r="A39" t="s">
        <v>43</v>
      </c>
      <c r="B39" s="3">
        <v>2624.81613768635</v>
      </c>
      <c r="C39" s="3">
        <v>2003.7697306229268</v>
      </c>
    </row>
    <row r="40" spans="1:3" x14ac:dyDescent="0.2">
      <c r="A40" t="s">
        <v>44</v>
      </c>
      <c r="B40" s="3">
        <v>2341.3571181536654</v>
      </c>
      <c r="C40" s="3">
        <v>2003.0429066878849</v>
      </c>
    </row>
    <row r="41" spans="1:3" x14ac:dyDescent="0.2">
      <c r="A41" t="s">
        <v>45</v>
      </c>
      <c r="B41" s="3">
        <v>2613.2663270386201</v>
      </c>
      <c r="C41" s="3">
        <v>2003.5779417087199</v>
      </c>
    </row>
    <row r="42" spans="1:3" x14ac:dyDescent="0.2">
      <c r="A42" t="s">
        <v>46</v>
      </c>
      <c r="B42" s="3">
        <v>2521.1942108661224</v>
      </c>
      <c r="C42" s="3">
        <v>2004.0090810458485</v>
      </c>
    </row>
    <row r="43" spans="1:3" x14ac:dyDescent="0.2">
      <c r="A43" t="s">
        <v>47</v>
      </c>
      <c r="B43" s="3">
        <v>1817.2402070572616</v>
      </c>
      <c r="C43" s="3">
        <v>1997.7214954516592</v>
      </c>
    </row>
    <row r="44" spans="1:3" x14ac:dyDescent="0.2">
      <c r="A44" t="s">
        <v>48</v>
      </c>
      <c r="B44" s="3">
        <v>1945.5837094623778</v>
      </c>
      <c r="C44" s="3">
        <v>1999.25411274318</v>
      </c>
    </row>
    <row r="45" spans="1:3" x14ac:dyDescent="0.2">
      <c r="A45" t="s">
        <v>49</v>
      </c>
      <c r="B45" s="3">
        <v>1980.9359484999623</v>
      </c>
      <c r="C45" s="3">
        <v>1994.6711354717395</v>
      </c>
    </row>
    <row r="46" spans="1:3" x14ac:dyDescent="0.2">
      <c r="A46" t="s">
        <v>50</v>
      </c>
      <c r="B46" s="3">
        <v>2723.1277830536801</v>
      </c>
      <c r="C46" s="3">
        <v>2005.9302584063075</v>
      </c>
    </row>
    <row r="47" spans="1:3" x14ac:dyDescent="0.2">
      <c r="A47" t="s">
        <v>51</v>
      </c>
      <c r="B47" s="3">
        <v>1673.8496691460889</v>
      </c>
      <c r="C47" s="3">
        <v>1998.945377544999</v>
      </c>
    </row>
    <row r="48" spans="1:3" x14ac:dyDescent="0.2">
      <c r="A48" t="s">
        <v>52</v>
      </c>
      <c r="B48" s="3">
        <v>1739.3516947191586</v>
      </c>
      <c r="C48" s="3">
        <v>1995.455753521542</v>
      </c>
    </row>
    <row r="49" spans="1:3" x14ac:dyDescent="0.2">
      <c r="A49" t="s">
        <v>53</v>
      </c>
      <c r="B49" s="3">
        <v>2345.7386226788626</v>
      </c>
      <c r="C49" s="3">
        <v>1997.152058968963</v>
      </c>
    </row>
    <row r="50" spans="1:3" x14ac:dyDescent="0.2">
      <c r="A50" t="s">
        <v>54</v>
      </c>
      <c r="B50" s="3">
        <v>1745.9680684985469</v>
      </c>
      <c r="C50" s="3">
        <v>1998.9101945479845</v>
      </c>
    </row>
    <row r="51" spans="1:3" x14ac:dyDescent="0.2">
      <c r="A51" t="s">
        <v>55</v>
      </c>
      <c r="B51" s="3">
        <v>1498.4357263918155</v>
      </c>
      <c r="C51" s="3">
        <v>1997.6431568151977</v>
      </c>
    </row>
    <row r="52" spans="1:3" x14ac:dyDescent="0.2">
      <c r="A52" t="s">
        <v>56</v>
      </c>
      <c r="B52" s="3">
        <v>857.2581577328915</v>
      </c>
      <c r="C52" s="3">
        <v>1982.7129628888888</v>
      </c>
    </row>
    <row r="53" spans="1:3" x14ac:dyDescent="0.2">
      <c r="A53" t="s">
        <v>57</v>
      </c>
      <c r="B53" s="3">
        <v>1835.5103510085278</v>
      </c>
      <c r="C53" s="3">
        <v>2001.7565107765026</v>
      </c>
    </row>
    <row r="54" spans="1:3" x14ac:dyDescent="0.2">
      <c r="A54" t="s">
        <v>58</v>
      </c>
      <c r="B54" s="3">
        <v>2138.0298442417243</v>
      </c>
      <c r="C54" s="3">
        <v>1999.8460161847431</v>
      </c>
    </row>
    <row r="55" spans="1:3" x14ac:dyDescent="0.2">
      <c r="A55" t="s">
        <v>59</v>
      </c>
      <c r="B55" s="3">
        <v>2781.7879519171856</v>
      </c>
      <c r="C55" s="3">
        <v>2004.2269756117419</v>
      </c>
    </row>
    <row r="56" spans="1:3" x14ac:dyDescent="0.2">
      <c r="A56" t="s">
        <v>61</v>
      </c>
      <c r="B56" s="3">
        <v>2130.2780403796614</v>
      </c>
      <c r="C56" s="3">
        <v>1998.6977527451018</v>
      </c>
    </row>
    <row r="57" spans="1:3" x14ac:dyDescent="0.2">
      <c r="A57" t="s">
        <v>62</v>
      </c>
      <c r="B57" s="3">
        <v>1615.9015228981511</v>
      </c>
      <c r="C57" s="3">
        <v>1993.3047885657961</v>
      </c>
    </row>
    <row r="58" spans="1:3" x14ac:dyDescent="0.2">
      <c r="A58" t="s">
        <v>63</v>
      </c>
      <c r="B58" s="3">
        <v>1861.1543121488025</v>
      </c>
      <c r="C58" s="3">
        <v>2001.5126745701218</v>
      </c>
    </row>
    <row r="59" spans="1:3" x14ac:dyDescent="0.2">
      <c r="A59" t="s">
        <v>64</v>
      </c>
      <c r="B59" s="3">
        <v>2872.4354231371858</v>
      </c>
      <c r="C59" s="3">
        <v>2001.3396377215033</v>
      </c>
    </row>
    <row r="60" spans="1:3" x14ac:dyDescent="0.2">
      <c r="A60" t="s">
        <v>65</v>
      </c>
      <c r="B60" s="3">
        <v>3174.2071810436296</v>
      </c>
      <c r="C60" s="3">
        <v>2003.3988377691226</v>
      </c>
    </row>
    <row r="61" spans="1:3" x14ac:dyDescent="0.2">
      <c r="A61" t="s">
        <v>66</v>
      </c>
      <c r="B61" s="3">
        <v>3247.4860474488291</v>
      </c>
      <c r="C61" s="3">
        <v>2007.6024789176679</v>
      </c>
    </row>
    <row r="62" spans="1:3" x14ac:dyDescent="0.2">
      <c r="A62" t="s">
        <v>67</v>
      </c>
      <c r="B62" s="3">
        <v>2404.9382883079893</v>
      </c>
      <c r="C62" s="3">
        <v>2002.291328759891</v>
      </c>
    </row>
    <row r="63" spans="1:3" x14ac:dyDescent="0.2">
      <c r="A63" t="s">
        <v>68</v>
      </c>
      <c r="B63" s="3">
        <v>2151.9755483314621</v>
      </c>
      <c r="C63" s="3">
        <v>2000.0939394069264</v>
      </c>
    </row>
    <row r="64" spans="1:3" x14ac:dyDescent="0.2">
      <c r="A64" t="s">
        <v>69</v>
      </c>
      <c r="B64" s="3">
        <v>1723.4736830324812</v>
      </c>
      <c r="C64" s="3">
        <v>1998.9373657460317</v>
      </c>
    </row>
    <row r="65" spans="1:3" x14ac:dyDescent="0.2">
      <c r="A65" t="s">
        <v>70</v>
      </c>
      <c r="B65" s="3">
        <v>3053.9976622681806</v>
      </c>
      <c r="C65" s="3">
        <v>2009.2573174460485</v>
      </c>
    </row>
    <row r="66" spans="1:3" x14ac:dyDescent="0.2">
      <c r="A66" t="s">
        <v>71</v>
      </c>
      <c r="B66" s="3">
        <v>3066.6272790635057</v>
      </c>
      <c r="C66" s="3">
        <v>2007.0979296930091</v>
      </c>
    </row>
    <row r="67" spans="1:3" x14ac:dyDescent="0.2">
      <c r="A67" t="s">
        <v>72</v>
      </c>
      <c r="B67" s="3">
        <v>1918.5049470884246</v>
      </c>
      <c r="C67" s="3">
        <v>2000.7791583698204</v>
      </c>
    </row>
    <row r="68" spans="1:3" x14ac:dyDescent="0.2">
      <c r="A68" t="s">
        <v>73</v>
      </c>
      <c r="B68" s="3">
        <v>2028.283892861883</v>
      </c>
      <c r="C68" s="3">
        <v>2001.5510055713864</v>
      </c>
    </row>
    <row r="69" spans="1:3" x14ac:dyDescent="0.2">
      <c r="A69" t="s">
        <v>74</v>
      </c>
      <c r="B69" s="3">
        <v>2316.8104292942389</v>
      </c>
      <c r="C69" s="3">
        <v>2003.6824787229161</v>
      </c>
    </row>
    <row r="70" spans="1:3" x14ac:dyDescent="0.2">
      <c r="A70" t="s">
        <v>75</v>
      </c>
      <c r="B70" s="3">
        <v>2686.163967446756</v>
      </c>
      <c r="C70" s="3">
        <v>2003.7361144001188</v>
      </c>
    </row>
    <row r="71" spans="1:3" x14ac:dyDescent="0.2">
      <c r="A71" t="s">
        <v>76</v>
      </c>
      <c r="B71" s="3">
        <v>1880.4019951914299</v>
      </c>
      <c r="C71" s="3">
        <v>2001.3877134907773</v>
      </c>
    </row>
    <row r="72" spans="1:3" x14ac:dyDescent="0.2">
      <c r="A72" t="s">
        <v>77</v>
      </c>
      <c r="B72" s="3">
        <v>3292.4451773417741</v>
      </c>
      <c r="C72" s="3">
        <v>1995.1650827324263</v>
      </c>
    </row>
    <row r="73" spans="1:3" x14ac:dyDescent="0.2">
      <c r="A73" t="s">
        <v>78</v>
      </c>
      <c r="B73" s="3">
        <v>2515.0243026733933</v>
      </c>
      <c r="C73" s="3">
        <v>1994.992192677925</v>
      </c>
    </row>
    <row r="74" spans="1:3" x14ac:dyDescent="0.2">
      <c r="A74" t="s">
        <v>79</v>
      </c>
      <c r="B74" s="3">
        <v>3229.5453751959512</v>
      </c>
      <c r="C74" s="3">
        <v>2003.1059060323846</v>
      </c>
    </row>
    <row r="75" spans="1:3" x14ac:dyDescent="0.2">
      <c r="A75" t="s">
        <v>80</v>
      </c>
      <c r="B75" s="3">
        <v>1746.5170417702557</v>
      </c>
      <c r="C75" s="3">
        <v>1996.8259345941403</v>
      </c>
    </row>
    <row r="76" spans="1:3" x14ac:dyDescent="0.2">
      <c r="A76" t="s">
        <v>81</v>
      </c>
      <c r="B76" s="3">
        <v>2299.4314448342056</v>
      </c>
      <c r="C76" s="3">
        <v>2002.1028345479281</v>
      </c>
    </row>
    <row r="77" spans="1:3" x14ac:dyDescent="0.2">
      <c r="A77" t="s">
        <v>82</v>
      </c>
      <c r="B77" s="3">
        <v>3186.9060729072703</v>
      </c>
      <c r="C77" s="3">
        <v>2000.4099652339662</v>
      </c>
    </row>
    <row r="78" spans="1:3" x14ac:dyDescent="0.2">
      <c r="A78" t="s">
        <v>83</v>
      </c>
      <c r="B78" s="3">
        <v>2809.6495950205617</v>
      </c>
      <c r="C78" s="3">
        <v>1996.1759685353215</v>
      </c>
    </row>
    <row r="79" spans="1:3" x14ac:dyDescent="0.2">
      <c r="A79" t="s">
        <v>84</v>
      </c>
      <c r="B79" s="3">
        <v>2296.990530439949</v>
      </c>
      <c r="C79" s="3">
        <v>2004.2335930458419</v>
      </c>
    </row>
    <row r="80" spans="1:3" x14ac:dyDescent="0.2">
      <c r="A80" t="s">
        <v>85</v>
      </c>
      <c r="B80" s="3">
        <v>1493.2902916114426</v>
      </c>
      <c r="C80" s="3">
        <v>1999.3579958577482</v>
      </c>
    </row>
    <row r="81" spans="1:3" x14ac:dyDescent="0.2">
      <c r="A81" t="s">
        <v>86</v>
      </c>
      <c r="B81" s="3">
        <v>1667.3490596164791</v>
      </c>
      <c r="C81" s="3">
        <v>2002.3236225285498</v>
      </c>
    </row>
    <row r="82" spans="1:3" x14ac:dyDescent="0.2">
      <c r="A82" t="s">
        <v>87</v>
      </c>
      <c r="B82" s="3">
        <v>2387.8115305185652</v>
      </c>
      <c r="C82" s="3">
        <v>2003.8974893959901</v>
      </c>
    </row>
    <row r="83" spans="1:3" x14ac:dyDescent="0.2">
      <c r="A83" t="s">
        <v>88</v>
      </c>
      <c r="B83" s="3">
        <v>2237.6842142768946</v>
      </c>
      <c r="C83" s="3">
        <v>2004.5747148367313</v>
      </c>
    </row>
    <row r="84" spans="1:3" x14ac:dyDescent="0.2">
      <c r="A84" t="s">
        <v>89</v>
      </c>
      <c r="B84" s="3">
        <v>1859.855376302444</v>
      </c>
      <c r="C84" s="3">
        <v>2002.0120109709239</v>
      </c>
    </row>
    <row r="85" spans="1:3" x14ac:dyDescent="0.2">
      <c r="A85" t="s">
        <v>90</v>
      </c>
      <c r="B85" s="3">
        <v>2097.3222876868699</v>
      </c>
      <c r="C85" s="3">
        <v>2003.3749766476681</v>
      </c>
    </row>
    <row r="86" spans="1:3" x14ac:dyDescent="0.2">
      <c r="A86" t="s">
        <v>91</v>
      </c>
      <c r="B86" s="3">
        <v>1959.2779576752687</v>
      </c>
      <c r="C86" s="3">
        <v>2001.5780852623291</v>
      </c>
    </row>
    <row r="87" spans="1:3" x14ac:dyDescent="0.2">
      <c r="A87" t="s">
        <v>92</v>
      </c>
      <c r="B87" s="3">
        <v>1514.0888477798787</v>
      </c>
      <c r="C87" s="3">
        <v>1991.1916476330532</v>
      </c>
    </row>
    <row r="88" spans="1:3" x14ac:dyDescent="0.2">
      <c r="A88" t="s">
        <v>93</v>
      </c>
      <c r="B88" s="3">
        <v>1968.0485045961036</v>
      </c>
      <c r="C88" s="3">
        <v>2004.4040445643129</v>
      </c>
    </row>
    <row r="89" spans="1:3" x14ac:dyDescent="0.2">
      <c r="A89" t="s">
        <v>94</v>
      </c>
      <c r="B89" s="3">
        <v>2368.6311776136608</v>
      </c>
      <c r="C89" s="3">
        <v>2003.0036461707907</v>
      </c>
    </row>
    <row r="90" spans="1:3" x14ac:dyDescent="0.2">
      <c r="A90" t="s">
        <v>95</v>
      </c>
      <c r="B90" s="3">
        <v>2707.565699168571</v>
      </c>
      <c r="C90" s="3">
        <v>2001.3447742801484</v>
      </c>
    </row>
    <row r="91" spans="1:3" x14ac:dyDescent="0.2">
      <c r="A91" t="s">
        <v>97</v>
      </c>
      <c r="B91" s="3">
        <v>2647.8618819943918</v>
      </c>
      <c r="C91" s="3">
        <v>2004.8831556621749</v>
      </c>
    </row>
    <row r="92" spans="1:3" x14ac:dyDescent="0.2">
      <c r="A92" t="s">
        <v>98</v>
      </c>
      <c r="B92" s="3">
        <v>2360.9007072130062</v>
      </c>
      <c r="C92" s="3">
        <v>2000.7136703566462</v>
      </c>
    </row>
    <row r="93" spans="1:3" x14ac:dyDescent="0.2">
      <c r="A93" t="s">
        <v>99</v>
      </c>
      <c r="B93" s="3">
        <v>2240.8066666766645</v>
      </c>
      <c r="C93" s="3">
        <v>2002.5558308833095</v>
      </c>
    </row>
    <row r="94" spans="1:3" x14ac:dyDescent="0.2">
      <c r="A94" t="s">
        <v>100</v>
      </c>
      <c r="B94" s="3">
        <v>1973.3618898316233</v>
      </c>
      <c r="C94" s="3">
        <v>2004.7693878441557</v>
      </c>
    </row>
    <row r="95" spans="1:3" x14ac:dyDescent="0.2">
      <c r="A95" t="s">
        <v>101</v>
      </c>
      <c r="B95" s="3">
        <v>3197.1921825488648</v>
      </c>
      <c r="C95" s="3">
        <v>2001.7221526348515</v>
      </c>
    </row>
    <row r="96" spans="1:3" x14ac:dyDescent="0.2">
      <c r="A96" t="s">
        <v>102</v>
      </c>
      <c r="B96" s="3">
        <v>1832.7474170674061</v>
      </c>
      <c r="C96" s="3">
        <v>1999.6063451134837</v>
      </c>
    </row>
    <row r="97" spans="1:3" x14ac:dyDescent="0.2">
      <c r="A97" t="s">
        <v>103</v>
      </c>
      <c r="B97" s="3">
        <v>1851.0244543220135</v>
      </c>
      <c r="C97" s="3">
        <v>1999.1362166902334</v>
      </c>
    </row>
    <row r="98" spans="1:3" x14ac:dyDescent="0.2">
      <c r="A98" t="s">
        <v>104</v>
      </c>
      <c r="B98" s="3">
        <v>2049.8826466105274</v>
      </c>
      <c r="C98" s="3">
        <v>2004.4095983360421</v>
      </c>
    </row>
    <row r="99" spans="1:3" x14ac:dyDescent="0.2">
      <c r="A99" t="s">
        <v>105</v>
      </c>
      <c r="B99" s="3">
        <v>1913.5940847869022</v>
      </c>
      <c r="C99" s="3">
        <v>2000.1379503471987</v>
      </c>
    </row>
    <row r="100" spans="1:3" x14ac:dyDescent="0.2">
      <c r="A100" t="s">
        <v>106</v>
      </c>
      <c r="B100" s="3">
        <v>2442.2191891234552</v>
      </c>
      <c r="C100" s="3">
        <v>2002.5036083213304</v>
      </c>
    </row>
    <row r="101" spans="1:3" x14ac:dyDescent="0.2">
      <c r="A101" t="s">
        <v>107</v>
      </c>
      <c r="B101" s="3">
        <v>2308.272121431994</v>
      </c>
      <c r="C101" s="3">
        <v>1999.6103952559311</v>
      </c>
    </row>
    <row r="102" spans="1:3" x14ac:dyDescent="0.2">
      <c r="A102" t="s">
        <v>108</v>
      </c>
      <c r="B102" s="3">
        <v>1992.1437007443524</v>
      </c>
      <c r="C102" s="3">
        <v>2003.1883614950309</v>
      </c>
    </row>
    <row r="103" spans="1:3" x14ac:dyDescent="0.2">
      <c r="A103" t="s">
        <v>109</v>
      </c>
      <c r="B103" s="3">
        <v>2232.0378831505213</v>
      </c>
      <c r="C103" s="3">
        <v>2004.6410645593348</v>
      </c>
    </row>
    <row r="104" spans="1:3" x14ac:dyDescent="0.2">
      <c r="A104" t="s">
        <v>110</v>
      </c>
      <c r="B104" s="3">
        <v>1997.4638567525453</v>
      </c>
      <c r="C104" s="3">
        <v>2003.118491355583</v>
      </c>
    </row>
    <row r="105" spans="1:3" x14ac:dyDescent="0.2">
      <c r="A105" t="s">
        <v>111</v>
      </c>
      <c r="B105" s="3">
        <v>2004.2930247306292</v>
      </c>
      <c r="C105" s="3">
        <v>2000.5181786475036</v>
      </c>
    </row>
    <row r="106" spans="1:3" x14ac:dyDescent="0.2">
      <c r="A106" t="s">
        <v>112</v>
      </c>
      <c r="B106" s="3">
        <v>2403.9826512141176</v>
      </c>
      <c r="C106" s="3">
        <v>2003.8832931994273</v>
      </c>
    </row>
    <row r="107" spans="1:3" x14ac:dyDescent="0.2">
      <c r="A107" t="s">
        <v>113</v>
      </c>
      <c r="B107" s="3">
        <v>2085.5580632214314</v>
      </c>
      <c r="C107" s="3">
        <v>2002.2678182511511</v>
      </c>
    </row>
    <row r="108" spans="1:3" x14ac:dyDescent="0.2">
      <c r="A108" t="s">
        <v>114</v>
      </c>
      <c r="B108" s="3">
        <v>1541.0136847216913</v>
      </c>
      <c r="C108" s="3">
        <v>2001.4</v>
      </c>
    </row>
    <row r="109" spans="1:3" x14ac:dyDescent="0.2">
      <c r="A109" t="s">
        <v>115</v>
      </c>
      <c r="B109" s="3">
        <v>2666.0203995857164</v>
      </c>
      <c r="C109" s="3">
        <v>2004.7194690011904</v>
      </c>
    </row>
    <row r="110" spans="1:3" x14ac:dyDescent="0.2">
      <c r="A110" t="s">
        <v>116</v>
      </c>
      <c r="B110" s="3">
        <v>1621.2719335175611</v>
      </c>
      <c r="C110" s="3">
        <v>1987.7110111976911</v>
      </c>
    </row>
    <row r="111" spans="1:3" x14ac:dyDescent="0.2">
      <c r="A111" t="s">
        <v>117</v>
      </c>
      <c r="B111" s="3">
        <v>2086.7463906720545</v>
      </c>
      <c r="C111" s="3">
        <v>1998.7703816386552</v>
      </c>
    </row>
    <row r="112" spans="1:3" x14ac:dyDescent="0.2">
      <c r="A112" t="s">
        <v>118</v>
      </c>
      <c r="B112" s="3">
        <v>2421.5053088859268</v>
      </c>
      <c r="C112" s="3">
        <v>2004.0372894876257</v>
      </c>
    </row>
    <row r="113" spans="1:3" x14ac:dyDescent="0.2">
      <c r="A113" t="s">
        <v>119</v>
      </c>
      <c r="B113" s="3">
        <v>2270.0088276667416</v>
      </c>
      <c r="C113" s="3">
        <v>2003.9314127579721</v>
      </c>
    </row>
    <row r="114" spans="1:3" x14ac:dyDescent="0.2">
      <c r="A114" t="s">
        <v>120</v>
      </c>
      <c r="B114" s="3">
        <v>2086.1054056097655</v>
      </c>
      <c r="C114" s="3">
        <v>2003.1598845652738</v>
      </c>
    </row>
    <row r="115" spans="1:3" x14ac:dyDescent="0.2">
      <c r="A115" t="s">
        <v>122</v>
      </c>
      <c r="B115" s="3">
        <v>1553.6652504990398</v>
      </c>
      <c r="C115" s="3">
        <v>1991.5195577755101</v>
      </c>
    </row>
    <row r="116" spans="1:3" x14ac:dyDescent="0.2">
      <c r="A116" t="s">
        <v>123</v>
      </c>
      <c r="B116" s="3">
        <v>2081.4659712741059</v>
      </c>
      <c r="C116" s="3">
        <v>2002.9758555941546</v>
      </c>
    </row>
    <row r="117" spans="1:3" x14ac:dyDescent="0.2">
      <c r="A117" t="s">
        <v>124</v>
      </c>
      <c r="B117" s="3">
        <v>2366.5127031636384</v>
      </c>
      <c r="C117" s="3">
        <v>2004.6458827774513</v>
      </c>
    </row>
    <row r="118" spans="1:3" x14ac:dyDescent="0.2">
      <c r="A118" t="s">
        <v>126</v>
      </c>
      <c r="B118" s="3">
        <v>2760.4849101219334</v>
      </c>
      <c r="C118" s="3">
        <v>2004.7205802983881</v>
      </c>
    </row>
    <row r="119" spans="1:3" x14ac:dyDescent="0.2">
      <c r="A119" t="s">
        <v>128</v>
      </c>
      <c r="B119" s="3">
        <v>1966.1341608122348</v>
      </c>
      <c r="C119" s="3">
        <v>1999.2839129474321</v>
      </c>
    </row>
    <row r="120" spans="1:3" x14ac:dyDescent="0.2">
      <c r="A120" t="s">
        <v>129</v>
      </c>
      <c r="B120" s="3">
        <v>1779.1573551935755</v>
      </c>
      <c r="C120" s="3">
        <v>1999.8683185680463</v>
      </c>
    </row>
    <row r="121" spans="1:3" x14ac:dyDescent="0.2">
      <c r="A121" t="s">
        <v>130</v>
      </c>
      <c r="B121" s="3">
        <v>2901.5050150705083</v>
      </c>
      <c r="C121" s="3">
        <v>2002.60482304316</v>
      </c>
    </row>
    <row r="122" spans="1:3" x14ac:dyDescent="0.2">
      <c r="A122" t="s">
        <v>133</v>
      </c>
      <c r="B122" s="3">
        <v>2869.8127791020324</v>
      </c>
      <c r="C122" s="3">
        <v>1999.2052492079097</v>
      </c>
    </row>
    <row r="123" spans="1:3" x14ac:dyDescent="0.2">
      <c r="A123" t="s">
        <v>135</v>
      </c>
      <c r="B123" s="3">
        <v>2050.0501589008072</v>
      </c>
      <c r="C123" s="3">
        <v>2001.9854180648058</v>
      </c>
    </row>
    <row r="124" spans="1:3" x14ac:dyDescent="0.2">
      <c r="A124" t="s">
        <v>136</v>
      </c>
      <c r="B124" s="3">
        <v>3332.4484666866474</v>
      </c>
      <c r="C124" s="3">
        <v>2005.1544415913338</v>
      </c>
    </row>
    <row r="125" spans="1:3" x14ac:dyDescent="0.2">
      <c r="A125" t="s">
        <v>137</v>
      </c>
      <c r="B125" s="3">
        <v>2622.768237423229</v>
      </c>
      <c r="C125" s="3">
        <v>1999.6092584962068</v>
      </c>
    </row>
    <row r="126" spans="1:3" x14ac:dyDescent="0.2">
      <c r="A126" t="s">
        <v>138</v>
      </c>
      <c r="B126" s="3">
        <v>2178.9902314064393</v>
      </c>
      <c r="C126" s="3">
        <v>1994.8311640904176</v>
      </c>
    </row>
    <row r="127" spans="1:3" x14ac:dyDescent="0.2">
      <c r="A127" t="s">
        <v>139</v>
      </c>
      <c r="B127" s="3">
        <v>3267.4952420438804</v>
      </c>
      <c r="C127" s="3">
        <v>2005.1419493172878</v>
      </c>
    </row>
    <row r="128" spans="1:3" x14ac:dyDescent="0.2">
      <c r="A128" t="s">
        <v>140</v>
      </c>
      <c r="B128" s="3">
        <v>3031.8455709130658</v>
      </c>
      <c r="C128" s="3">
        <v>2003.3322477687393</v>
      </c>
    </row>
    <row r="129" spans="1:3" x14ac:dyDescent="0.2">
      <c r="A129" t="s">
        <v>141</v>
      </c>
      <c r="B129" s="3">
        <v>2645.3539679732276</v>
      </c>
      <c r="C129" s="3">
        <v>2004.5571190432113</v>
      </c>
    </row>
    <row r="130" spans="1:3" x14ac:dyDescent="0.2">
      <c r="A130" t="s">
        <v>142</v>
      </c>
      <c r="B130" s="3">
        <v>2447.0288742763564</v>
      </c>
      <c r="C130" s="3">
        <v>2002.7877467050644</v>
      </c>
    </row>
    <row r="131" spans="1:3" x14ac:dyDescent="0.2">
      <c r="A131" t="s">
        <v>143</v>
      </c>
      <c r="B131" s="3">
        <v>1462.2494302150465</v>
      </c>
      <c r="C131" s="3">
        <v>1998.6399428470991</v>
      </c>
    </row>
    <row r="132" spans="1:3" x14ac:dyDescent="0.2">
      <c r="A132" t="s">
        <v>144</v>
      </c>
      <c r="B132" s="3">
        <v>1388.8414200390664</v>
      </c>
      <c r="C132" s="3">
        <v>1998.9891757126882</v>
      </c>
    </row>
    <row r="133" spans="1:3" x14ac:dyDescent="0.2">
      <c r="A133" t="s">
        <v>145</v>
      </c>
      <c r="B133" s="3">
        <v>1238.0106371946645</v>
      </c>
      <c r="C133" s="3">
        <v>1996.3470373775651</v>
      </c>
    </row>
    <row r="134" spans="1:3" x14ac:dyDescent="0.2">
      <c r="A134" t="s">
        <v>146</v>
      </c>
      <c r="B134" s="3">
        <v>1927.7677664139828</v>
      </c>
      <c r="C134" s="3">
        <v>2002.1860516722231</v>
      </c>
    </row>
    <row r="135" spans="1:3" x14ac:dyDescent="0.2">
      <c r="A135" t="s">
        <v>147</v>
      </c>
      <c r="B135" s="3">
        <v>1809.6613315544503</v>
      </c>
      <c r="C135" s="3">
        <v>2000.3389836588301</v>
      </c>
    </row>
    <row r="136" spans="1:3" x14ac:dyDescent="0.2">
      <c r="A136" t="s">
        <v>148</v>
      </c>
      <c r="B136" s="3">
        <v>1777.683895589344</v>
      </c>
      <c r="C136" s="3">
        <v>2001.2489375637056</v>
      </c>
    </row>
    <row r="137" spans="1:3" x14ac:dyDescent="0.2">
      <c r="A137" t="s">
        <v>149</v>
      </c>
      <c r="B137" s="3">
        <v>1733.9181384575795</v>
      </c>
      <c r="C137" s="3">
        <v>2002.5072418384686</v>
      </c>
    </row>
    <row r="138" spans="1:3" x14ac:dyDescent="0.2">
      <c r="A138" t="s">
        <v>150</v>
      </c>
      <c r="B138" s="3">
        <v>1149.7212934583956</v>
      </c>
      <c r="C138" s="3">
        <v>1992.9241738633821</v>
      </c>
    </row>
    <row r="139" spans="1:3" x14ac:dyDescent="0.2">
      <c r="A139" t="s">
        <v>151</v>
      </c>
      <c r="B139" s="3">
        <v>1202.9433825394208</v>
      </c>
      <c r="C139" s="3">
        <v>1993.9361084935065</v>
      </c>
    </row>
    <row r="140" spans="1:3" x14ac:dyDescent="0.2">
      <c r="A140" t="s">
        <v>152</v>
      </c>
      <c r="B140" s="3">
        <v>1515.9970111767582</v>
      </c>
      <c r="C140" s="3">
        <v>1993.6249568229421</v>
      </c>
    </row>
    <row r="141" spans="1:3" x14ac:dyDescent="0.2">
      <c r="A141" t="s">
        <v>153</v>
      </c>
      <c r="B141" s="3">
        <v>1957.5766664545372</v>
      </c>
      <c r="C141" s="3">
        <v>2000.6796241604382</v>
      </c>
    </row>
    <row r="142" spans="1:3" x14ac:dyDescent="0.2">
      <c r="A142" t="s">
        <v>154</v>
      </c>
      <c r="B142" s="3">
        <v>2355.0240121088368</v>
      </c>
      <c r="C142" s="3">
        <v>2004.6634951375127</v>
      </c>
    </row>
    <row r="143" spans="1:3" x14ac:dyDescent="0.2">
      <c r="A143" t="s">
        <v>155</v>
      </c>
      <c r="B143" s="3">
        <v>1902.6415772314713</v>
      </c>
      <c r="C143" s="3">
        <v>1996.6535187537468</v>
      </c>
    </row>
    <row r="144" spans="1:3" x14ac:dyDescent="0.2">
      <c r="A144" t="s">
        <v>156</v>
      </c>
      <c r="B144" s="3">
        <v>1649.6010831407393</v>
      </c>
      <c r="C144" s="3">
        <v>1997.5982708624601</v>
      </c>
    </row>
    <row r="145" spans="1:3" x14ac:dyDescent="0.2">
      <c r="A145" t="s">
        <v>157</v>
      </c>
      <c r="B145" s="3">
        <v>1729.4812800556174</v>
      </c>
      <c r="C145" s="3">
        <v>2001.4919231804049</v>
      </c>
    </row>
    <row r="146" spans="1:3" x14ac:dyDescent="0.2">
      <c r="A146" t="s">
        <v>158</v>
      </c>
      <c r="B146" s="3">
        <v>1585.7553694416877</v>
      </c>
      <c r="C146" s="3">
        <v>1995.9636935383594</v>
      </c>
    </row>
    <row r="147" spans="1:3" x14ac:dyDescent="0.2">
      <c r="A147" t="s">
        <v>159</v>
      </c>
      <c r="B147" s="3">
        <v>1712.1720216244394</v>
      </c>
      <c r="C147" s="3">
        <v>1998.6451140689203</v>
      </c>
    </row>
    <row r="148" spans="1:3" x14ac:dyDescent="0.2">
      <c r="A148" t="s">
        <v>160</v>
      </c>
      <c r="B148" s="3">
        <v>1704.2817367855612</v>
      </c>
      <c r="C148" s="3">
        <v>2000.2724695169643</v>
      </c>
    </row>
    <row r="149" spans="1:3" x14ac:dyDescent="0.2">
      <c r="A149" t="s">
        <v>161</v>
      </c>
      <c r="B149" s="3">
        <v>2440.6505035317737</v>
      </c>
      <c r="C149" s="3">
        <v>1998.9962122477625</v>
      </c>
    </row>
    <row r="150" spans="1:3" x14ac:dyDescent="0.2">
      <c r="A150" t="s">
        <v>162</v>
      </c>
      <c r="B150" s="3">
        <v>2730.2756035428483</v>
      </c>
      <c r="C150" s="3">
        <v>2003.7448451132743</v>
      </c>
    </row>
    <row r="151" spans="1:3" x14ac:dyDescent="0.2">
      <c r="A151" t="s">
        <v>163</v>
      </c>
      <c r="B151" s="3">
        <v>2205.2663928191246</v>
      </c>
      <c r="C151" s="3">
        <v>1999.6656598452987</v>
      </c>
    </row>
    <row r="152" spans="1:3" x14ac:dyDescent="0.2">
      <c r="A152" t="s">
        <v>164</v>
      </c>
      <c r="B152" s="3">
        <v>2120.466449377845</v>
      </c>
      <c r="C152" s="3">
        <v>1997.8473779114836</v>
      </c>
    </row>
    <row r="153" spans="1:3" x14ac:dyDescent="0.2">
      <c r="A153" t="s">
        <v>165</v>
      </c>
      <c r="B153" s="3">
        <v>2382.902525044924</v>
      </c>
      <c r="C153" s="3">
        <v>2002.0673303704532</v>
      </c>
    </row>
    <row r="154" spans="1:3" x14ac:dyDescent="0.2">
      <c r="A154" t="s">
        <v>166</v>
      </c>
      <c r="B154" s="3">
        <v>2198.7775607424596</v>
      </c>
      <c r="C154" s="3">
        <v>1998.3326214085635</v>
      </c>
    </row>
    <row r="155" spans="1:3" x14ac:dyDescent="0.2">
      <c r="A155" t="s">
        <v>167</v>
      </c>
      <c r="B155" s="3">
        <v>2098.8299999947899</v>
      </c>
      <c r="C155" s="3">
        <v>1999.1751641135675</v>
      </c>
    </row>
    <row r="156" spans="1:3" x14ac:dyDescent="0.2">
      <c r="A156" t="s">
        <v>168</v>
      </c>
      <c r="B156" s="3">
        <v>1412.875325808526</v>
      </c>
      <c r="C156" s="3">
        <v>1993.6380952857141</v>
      </c>
    </row>
    <row r="157" spans="1:3" x14ac:dyDescent="0.2">
      <c r="A157" t="s">
        <v>169</v>
      </c>
      <c r="B157" s="3">
        <v>2129.5692520688826</v>
      </c>
      <c r="C157" s="3">
        <v>2002.6692977163086</v>
      </c>
    </row>
    <row r="158" spans="1:3" x14ac:dyDescent="0.2">
      <c r="A158" t="s">
        <v>170</v>
      </c>
      <c r="B158" s="3">
        <v>2632.4273423613727</v>
      </c>
      <c r="C158" s="3">
        <v>1993.0582028373447</v>
      </c>
    </row>
    <row r="159" spans="1:3" x14ac:dyDescent="0.2">
      <c r="A159" t="s">
        <v>171</v>
      </c>
      <c r="B159" s="3">
        <v>3075.2280529791587</v>
      </c>
      <c r="C159" s="3">
        <v>2002.0273682560457</v>
      </c>
    </row>
    <row r="160" spans="1:3" x14ac:dyDescent="0.2">
      <c r="A160" t="s">
        <v>172</v>
      </c>
      <c r="B160" s="3">
        <v>1594.6099846482771</v>
      </c>
      <c r="C160" s="3">
        <v>1995.5746457147234</v>
      </c>
    </row>
    <row r="161" spans="1:3" x14ac:dyDescent="0.2">
      <c r="A161" t="s">
        <v>173</v>
      </c>
      <c r="B161" s="3">
        <v>1424.698171147812</v>
      </c>
      <c r="C161" s="3">
        <v>2002.6027006602458</v>
      </c>
    </row>
    <row r="162" spans="1:3" x14ac:dyDescent="0.2">
      <c r="A162" t="s">
        <v>174</v>
      </c>
      <c r="B162" s="3">
        <v>2585.8550852071999</v>
      </c>
      <c r="C162" s="3">
        <v>2004.1487500180356</v>
      </c>
    </row>
    <row r="163" spans="1:3" x14ac:dyDescent="0.2">
      <c r="A163" t="s">
        <v>175</v>
      </c>
      <c r="B163" s="3">
        <v>1864.5921388533982</v>
      </c>
      <c r="C163" s="3">
        <v>2002.0138888333333</v>
      </c>
    </row>
    <row r="164" spans="1:3" x14ac:dyDescent="0.2">
      <c r="A164" t="s">
        <v>177</v>
      </c>
      <c r="B164" s="3">
        <v>1656.0997142237907</v>
      </c>
      <c r="C164" s="3">
        <v>2000.6914283684659</v>
      </c>
    </row>
    <row r="165" spans="1:3" x14ac:dyDescent="0.2">
      <c r="A165" t="s">
        <v>178</v>
      </c>
      <c r="B165" s="3">
        <v>1793.1654407328219</v>
      </c>
      <c r="C165" s="3">
        <v>2001.708063892172</v>
      </c>
    </row>
    <row r="166" spans="1:3" x14ac:dyDescent="0.2">
      <c r="A166" t="s">
        <v>179</v>
      </c>
      <c r="B166" s="3">
        <v>1278.0508510422676</v>
      </c>
      <c r="C166" s="3">
        <v>1996.6822062615611</v>
      </c>
    </row>
    <row r="167" spans="1:3" x14ac:dyDescent="0.2">
      <c r="A167" t="s">
        <v>180</v>
      </c>
      <c r="B167" s="3">
        <v>1622.2990173183957</v>
      </c>
      <c r="C167" s="3">
        <v>1999.3373243702463</v>
      </c>
    </row>
    <row r="168" spans="1:3" x14ac:dyDescent="0.2">
      <c r="A168" t="s">
        <v>184</v>
      </c>
      <c r="B168" s="3">
        <v>2461.8846643909774</v>
      </c>
      <c r="C168" s="3">
        <v>2002.6570148699504</v>
      </c>
    </row>
    <row r="169" spans="1:3" x14ac:dyDescent="0.2">
      <c r="A169" t="s">
        <v>185</v>
      </c>
      <c r="B169" s="3">
        <v>2471.7694847725184</v>
      </c>
      <c r="C169" s="3">
        <v>2003.2611135539867</v>
      </c>
    </row>
    <row r="170" spans="1:3" x14ac:dyDescent="0.2">
      <c r="A170" t="s">
        <v>186</v>
      </c>
      <c r="B170" s="3">
        <v>2299.5290120398936</v>
      </c>
      <c r="C170" s="3">
        <v>2003.7351107859115</v>
      </c>
    </row>
    <row r="171" spans="1:3" x14ac:dyDescent="0.2">
      <c r="A171" t="s">
        <v>187</v>
      </c>
      <c r="B171" s="3">
        <v>2105.2188010590407</v>
      </c>
      <c r="C171" s="3">
        <v>2002.0197889698459</v>
      </c>
    </row>
    <row r="172" spans="1:3" x14ac:dyDescent="0.2">
      <c r="A172" t="s">
        <v>188</v>
      </c>
      <c r="B172" s="3">
        <v>2093.6739879263187</v>
      </c>
      <c r="C172" s="3">
        <v>2002.9264805553987</v>
      </c>
    </row>
    <row r="173" spans="1:3" x14ac:dyDescent="0.2">
      <c r="A173" t="s">
        <v>189</v>
      </c>
      <c r="B173" s="3">
        <v>2458.0956396587558</v>
      </c>
      <c r="C173" s="3">
        <v>2005.3024062299539</v>
      </c>
    </row>
    <row r="174" spans="1:3" x14ac:dyDescent="0.2">
      <c r="A174" t="s">
        <v>190</v>
      </c>
      <c r="B174" s="3">
        <v>2835.1158264180008</v>
      </c>
      <c r="C174" s="3">
        <v>2010.4059432357028</v>
      </c>
    </row>
    <row r="175" spans="1:3" x14ac:dyDescent="0.2">
      <c r="A175" t="s">
        <v>191</v>
      </c>
      <c r="B175" s="3">
        <v>2124.212195545937</v>
      </c>
      <c r="C175" s="3">
        <v>1996.690000930814</v>
      </c>
    </row>
    <row r="176" spans="1:3" x14ac:dyDescent="0.2">
      <c r="A176" t="s">
        <v>192</v>
      </c>
      <c r="B176" s="3">
        <v>2360.7552092356464</v>
      </c>
      <c r="C176" s="3">
        <v>2000.9860644593209</v>
      </c>
    </row>
    <row r="177" spans="1:3" x14ac:dyDescent="0.2">
      <c r="A177" t="s">
        <v>193</v>
      </c>
      <c r="B177" s="3">
        <v>2845.9478000831086</v>
      </c>
      <c r="C177" s="3">
        <v>2003.5233256035465</v>
      </c>
    </row>
    <row r="178" spans="1:3" x14ac:dyDescent="0.2">
      <c r="A178" t="s">
        <v>194</v>
      </c>
      <c r="B178" s="3">
        <v>2013.15878579081</v>
      </c>
      <c r="C178" s="3">
        <v>2000.5342230698775</v>
      </c>
    </row>
    <row r="179" spans="1:3" x14ac:dyDescent="0.2">
      <c r="A179" t="s">
        <v>195</v>
      </c>
      <c r="B179" s="3">
        <v>1594.7625671284654</v>
      </c>
      <c r="C179" s="3">
        <v>1992.7695178459423</v>
      </c>
    </row>
    <row r="180" spans="1:3" x14ac:dyDescent="0.2">
      <c r="A180" t="s">
        <v>196</v>
      </c>
      <c r="B180" s="3">
        <v>2019.7022860154771</v>
      </c>
      <c r="C180" s="3">
        <v>1998.6723298168783</v>
      </c>
    </row>
    <row r="181" spans="1:3" x14ac:dyDescent="0.2">
      <c r="A181" t="s">
        <v>197</v>
      </c>
      <c r="B181" s="3">
        <v>3304.9430800402747</v>
      </c>
      <c r="C181" s="3">
        <v>2000.5473040398476</v>
      </c>
    </row>
    <row r="182" spans="1:3" x14ac:dyDescent="0.2">
      <c r="A182" t="s">
        <v>198</v>
      </c>
      <c r="B182" s="3">
        <v>2971.4910754983289</v>
      </c>
      <c r="C182" s="3">
        <v>1999.0579433370458</v>
      </c>
    </row>
    <row r="183" spans="1:3" x14ac:dyDescent="0.2">
      <c r="A183" t="s">
        <v>199</v>
      </c>
      <c r="B183" s="3">
        <v>3113.4977918594977</v>
      </c>
      <c r="C183" s="3">
        <v>2000.5902341163135</v>
      </c>
    </row>
    <row r="184" spans="1:3" x14ac:dyDescent="0.2">
      <c r="A184" t="s">
        <v>200</v>
      </c>
      <c r="B184" s="3">
        <v>2168.98493820773</v>
      </c>
      <c r="C184" s="3">
        <v>1990.2</v>
      </c>
    </row>
    <row r="185" spans="1:3" x14ac:dyDescent="0.2">
      <c r="A185" t="s">
        <v>201</v>
      </c>
      <c r="B185" s="3">
        <v>1790.1072623807972</v>
      </c>
      <c r="C185" s="3">
        <v>2002.41641149926</v>
      </c>
    </row>
    <row r="186" spans="1:3" x14ac:dyDescent="0.2">
      <c r="A186" t="s">
        <v>202</v>
      </c>
      <c r="B186" s="3">
        <v>2765.0127899656495</v>
      </c>
      <c r="C186" s="3">
        <v>2004.6200772294483</v>
      </c>
    </row>
    <row r="187" spans="1:3" x14ac:dyDescent="0.2">
      <c r="A187" t="s">
        <v>203</v>
      </c>
      <c r="B187" s="3">
        <v>2430.2834141746403</v>
      </c>
      <c r="C187" s="3">
        <v>2002.2835767110262</v>
      </c>
    </row>
    <row r="188" spans="1:3" x14ac:dyDescent="0.2">
      <c r="A188" t="s">
        <v>204</v>
      </c>
      <c r="B188" s="3">
        <v>2769.6562021894342</v>
      </c>
      <c r="C188" s="3">
        <v>2004.7871189880193</v>
      </c>
    </row>
    <row r="189" spans="1:3" x14ac:dyDescent="0.2">
      <c r="A189" t="s">
        <v>205</v>
      </c>
      <c r="B189" s="3">
        <v>2616.9876425588955</v>
      </c>
      <c r="C189" s="3">
        <v>2005.7712866743875</v>
      </c>
    </row>
    <row r="190" spans="1:3" x14ac:dyDescent="0.2">
      <c r="A190" t="s">
        <v>206</v>
      </c>
      <c r="B190" s="3">
        <v>1829.8717425214113</v>
      </c>
      <c r="C190" s="3">
        <v>1999.5074828240465</v>
      </c>
    </row>
    <row r="191" spans="1:3" x14ac:dyDescent="0.2">
      <c r="A191" t="s">
        <v>207</v>
      </c>
      <c r="B191" s="3">
        <v>2411.2707759760651</v>
      </c>
      <c r="C191" s="3">
        <v>2002.2783918356931</v>
      </c>
    </row>
    <row r="192" spans="1:3" x14ac:dyDescent="0.2">
      <c r="A192" t="s">
        <v>208</v>
      </c>
      <c r="B192" s="3">
        <v>1987.2946706723214</v>
      </c>
      <c r="C192" s="3">
        <v>1998.0631683782321</v>
      </c>
    </row>
    <row r="193" spans="1:3" x14ac:dyDescent="0.2">
      <c r="A193" t="s">
        <v>209</v>
      </c>
      <c r="B193" s="3">
        <v>2169.1767621156446</v>
      </c>
      <c r="C193" s="3">
        <v>1998.7398152562359</v>
      </c>
    </row>
    <row r="194" spans="1:3" x14ac:dyDescent="0.2">
      <c r="A194" t="s">
        <v>210</v>
      </c>
      <c r="B194" s="3">
        <v>2525.1164992858467</v>
      </c>
      <c r="C194" s="3">
        <v>1998.6819376605215</v>
      </c>
    </row>
    <row r="195" spans="1:3" x14ac:dyDescent="0.2">
      <c r="A195" t="s">
        <v>211</v>
      </c>
      <c r="B195" s="3">
        <v>1931.3824053684652</v>
      </c>
      <c r="C195" s="3">
        <v>1993.0630383820569</v>
      </c>
    </row>
    <row r="196" spans="1:3" x14ac:dyDescent="0.2">
      <c r="A196" t="s">
        <v>212</v>
      </c>
      <c r="B196" s="3">
        <v>2627.7431297059675</v>
      </c>
      <c r="C196" s="3">
        <v>1997.6681572857142</v>
      </c>
    </row>
    <row r="197" spans="1:3" x14ac:dyDescent="0.2">
      <c r="A197" t="s">
        <v>213</v>
      </c>
      <c r="B197" s="3">
        <v>2034.5539315818862</v>
      </c>
      <c r="C197" s="3">
        <v>1998.5302467115166</v>
      </c>
    </row>
    <row r="198" spans="1:3" x14ac:dyDescent="0.2">
      <c r="A198" t="s">
        <v>214</v>
      </c>
      <c r="B198" s="3">
        <v>2685.467289345991</v>
      </c>
      <c r="C198" s="3">
        <v>2012.961403466667</v>
      </c>
    </row>
    <row r="199" spans="1:3" x14ac:dyDescent="0.2">
      <c r="A199" t="s">
        <v>216</v>
      </c>
      <c r="B199" s="3">
        <v>2261.8367710108769</v>
      </c>
      <c r="C199" s="3">
        <v>2003.4558475367742</v>
      </c>
    </row>
    <row r="200" spans="1:3" x14ac:dyDescent="0.2">
      <c r="A200" t="s">
        <v>217</v>
      </c>
      <c r="B200" s="3">
        <v>1504.5954410375934</v>
      </c>
      <c r="C200" s="3">
        <v>1997.0215540877766</v>
      </c>
    </row>
    <row r="201" spans="1:3" x14ac:dyDescent="0.2">
      <c r="A201" t="s">
        <v>218</v>
      </c>
      <c r="B201" s="3">
        <v>1542.3177187409619</v>
      </c>
      <c r="C201" s="3">
        <v>1997.8318804377118</v>
      </c>
    </row>
    <row r="202" spans="1:3" x14ac:dyDescent="0.2">
      <c r="A202" t="s">
        <v>219</v>
      </c>
      <c r="B202" s="3">
        <v>3077.9494174220249</v>
      </c>
      <c r="C202" s="3">
        <v>2005.0202651468846</v>
      </c>
    </row>
    <row r="203" spans="1:3" x14ac:dyDescent="0.2">
      <c r="A203" t="s">
        <v>220</v>
      </c>
      <c r="B203" s="3">
        <v>2554.696800550209</v>
      </c>
      <c r="C203" s="3">
        <v>2001.2311085239162</v>
      </c>
    </row>
    <row r="204" spans="1:3" x14ac:dyDescent="0.2">
      <c r="A204" t="s">
        <v>221</v>
      </c>
      <c r="B204" s="3">
        <v>1483.9115953137175</v>
      </c>
      <c r="C204" s="3">
        <v>1994.1322428162409</v>
      </c>
    </row>
    <row r="205" spans="1:3" x14ac:dyDescent="0.2">
      <c r="A205" t="s">
        <v>222</v>
      </c>
      <c r="B205" s="3">
        <v>1417.1189302009448</v>
      </c>
      <c r="C205" s="3">
        <v>1996.8598524873814</v>
      </c>
    </row>
    <row r="206" spans="1:3" x14ac:dyDescent="0.2">
      <c r="A206" t="s">
        <v>224</v>
      </c>
      <c r="B206" s="3">
        <v>1477.619990851281</v>
      </c>
      <c r="C206" s="3">
        <v>2000.4841844083567</v>
      </c>
    </row>
    <row r="207" spans="1:3" x14ac:dyDescent="0.2">
      <c r="A207" t="s">
        <v>225</v>
      </c>
      <c r="B207" s="3">
        <v>1582.1956252803786</v>
      </c>
      <c r="C207" s="3">
        <v>2001.3045309063837</v>
      </c>
    </row>
    <row r="208" spans="1:3" x14ac:dyDescent="0.2">
      <c r="A208" t="s">
        <v>226</v>
      </c>
      <c r="B208" s="3">
        <v>1677.7359506223277</v>
      </c>
      <c r="C208" s="3">
        <v>2000.9359665749364</v>
      </c>
    </row>
    <row r="209" spans="1:3" x14ac:dyDescent="0.2">
      <c r="A209" t="s">
        <v>227</v>
      </c>
      <c r="B209" s="3">
        <v>1716.5344562378946</v>
      </c>
      <c r="C209" s="3">
        <v>1999.6657286666668</v>
      </c>
    </row>
    <row r="210" spans="1:3" x14ac:dyDescent="0.2">
      <c r="A210" t="s">
        <v>228</v>
      </c>
      <c r="B210" s="3">
        <v>1908.8116518896531</v>
      </c>
      <c r="C210" s="3">
        <v>2001.6034146012394</v>
      </c>
    </row>
    <row r="211" spans="1:3" x14ac:dyDescent="0.2">
      <c r="A211" t="s">
        <v>229</v>
      </c>
      <c r="B211" s="3">
        <v>1954.6945910757713</v>
      </c>
      <c r="C211" s="3">
        <v>2002.3904475960153</v>
      </c>
    </row>
    <row r="212" spans="1:3" x14ac:dyDescent="0.2">
      <c r="A212" t="s">
        <v>230</v>
      </c>
      <c r="B212" s="3">
        <v>1449.0373135296943</v>
      </c>
      <c r="C212" s="3">
        <v>1997.8966496938774</v>
      </c>
    </row>
    <row r="213" spans="1:3" x14ac:dyDescent="0.2">
      <c r="A213" t="s">
        <v>231</v>
      </c>
      <c r="B213" s="3">
        <v>1463.3142887423139</v>
      </c>
      <c r="C213" s="3">
        <v>1992.8647677935171</v>
      </c>
    </row>
    <row r="214" spans="1:3" x14ac:dyDescent="0.2">
      <c r="A214" t="s">
        <v>232</v>
      </c>
      <c r="B214" s="3">
        <v>1757.039821874142</v>
      </c>
      <c r="C214" s="3">
        <v>2001.491978803464</v>
      </c>
    </row>
    <row r="215" spans="1:3" x14ac:dyDescent="0.2">
      <c r="A215" t="s">
        <v>233</v>
      </c>
      <c r="B215" s="3">
        <v>1794.166547245331</v>
      </c>
      <c r="C215" s="3">
        <v>2000.6532564314871</v>
      </c>
    </row>
    <row r="216" spans="1:3" x14ac:dyDescent="0.2">
      <c r="A216" t="s">
        <v>234</v>
      </c>
      <c r="B216" s="3">
        <v>2360.0325347536432</v>
      </c>
      <c r="C216" s="3">
        <v>2002.9236948291746</v>
      </c>
    </row>
    <row r="217" spans="1:3" x14ac:dyDescent="0.2">
      <c r="A217" t="s">
        <v>235</v>
      </c>
      <c r="B217" s="3">
        <v>2092.7474375503325</v>
      </c>
      <c r="C217" s="3">
        <v>2002.4416100181406</v>
      </c>
    </row>
    <row r="218" spans="1:3" x14ac:dyDescent="0.2">
      <c r="A218" t="s">
        <v>236</v>
      </c>
      <c r="B218" s="3">
        <v>1758.892837956342</v>
      </c>
      <c r="C218" s="3">
        <v>2000.2710884285716</v>
      </c>
    </row>
    <row r="219" spans="1:3" x14ac:dyDescent="0.2">
      <c r="A219" t="s">
        <v>237</v>
      </c>
      <c r="B219" s="3">
        <v>1901.8663844655596</v>
      </c>
      <c r="C219" s="3">
        <v>1999.0394217890275</v>
      </c>
    </row>
    <row r="220" spans="1:3" x14ac:dyDescent="0.2">
      <c r="A220" t="s">
        <v>238</v>
      </c>
      <c r="B220" s="3">
        <v>2031.9293166004334</v>
      </c>
      <c r="C220" s="3">
        <v>1999.3958898670148</v>
      </c>
    </row>
    <row r="221" spans="1:3" x14ac:dyDescent="0.2">
      <c r="A221" t="s">
        <v>239</v>
      </c>
      <c r="B221" s="3">
        <v>2215.9912082593005</v>
      </c>
      <c r="C221" s="3">
        <v>2001.801091784313</v>
      </c>
    </row>
    <row r="222" spans="1:3" x14ac:dyDescent="0.2">
      <c r="A222" t="s">
        <v>240</v>
      </c>
      <c r="B222" s="3">
        <v>1820.3841982343602</v>
      </c>
      <c r="C222" s="3">
        <v>1999.3839438165917</v>
      </c>
    </row>
    <row r="223" spans="1:3" x14ac:dyDescent="0.2">
      <c r="A223" t="s">
        <v>242</v>
      </c>
      <c r="B223" s="3">
        <v>2482.2185159323185</v>
      </c>
      <c r="C223" s="3">
        <v>2004.0472017885447</v>
      </c>
    </row>
    <row r="224" spans="1:3" x14ac:dyDescent="0.2">
      <c r="A224" t="s">
        <v>243</v>
      </c>
      <c r="B224" s="3">
        <v>2763.8597126846189</v>
      </c>
      <c r="C224" s="3">
        <v>2004.6594872121973</v>
      </c>
    </row>
    <row r="225" spans="1:3" x14ac:dyDescent="0.2">
      <c r="A225" t="s">
        <v>244</v>
      </c>
      <c r="B225" s="3">
        <v>2305.1957146800246</v>
      </c>
      <c r="C225" s="3">
        <v>2004.8312549250445</v>
      </c>
    </row>
    <row r="226" spans="1:3" x14ac:dyDescent="0.2">
      <c r="A226" t="s">
        <v>245</v>
      </c>
      <c r="B226" s="3">
        <v>2492.124178402627</v>
      </c>
      <c r="C226" s="3">
        <v>2004.6737049292224</v>
      </c>
    </row>
    <row r="227" spans="1:3" x14ac:dyDescent="0.2">
      <c r="A227" t="s">
        <v>246</v>
      </c>
      <c r="B227" s="3">
        <v>1339.372072710403</v>
      </c>
      <c r="C227" s="3">
        <v>1988.5618429004328</v>
      </c>
    </row>
    <row r="228" spans="1:3" x14ac:dyDescent="0.2">
      <c r="A228" t="s">
        <v>247</v>
      </c>
      <c r="B228" s="3">
        <v>3111.9363436659728</v>
      </c>
      <c r="C228" s="3">
        <v>2005.9076730007441</v>
      </c>
    </row>
    <row r="229" spans="1:3" x14ac:dyDescent="0.2">
      <c r="A229" t="s">
        <v>248</v>
      </c>
      <c r="B229" s="3">
        <v>1786.1760226485226</v>
      </c>
      <c r="C229" s="3">
        <v>2000.5386428719519</v>
      </c>
    </row>
    <row r="230" spans="1:3" x14ac:dyDescent="0.2">
      <c r="A230" t="s">
        <v>249</v>
      </c>
      <c r="B230" s="3">
        <v>1711.9403691806003</v>
      </c>
      <c r="C230" s="3">
        <v>1999.6532073669787</v>
      </c>
    </row>
    <row r="231" spans="1:3" x14ac:dyDescent="0.2">
      <c r="A231" t="s">
        <v>250</v>
      </c>
      <c r="B231" s="3">
        <v>2667.1179176676324</v>
      </c>
      <c r="C231" s="3">
        <v>2003.572660099089</v>
      </c>
    </row>
    <row r="232" spans="1:3" x14ac:dyDescent="0.2">
      <c r="A232" t="s">
        <v>251</v>
      </c>
      <c r="B232" s="3">
        <v>2515.4483812649769</v>
      </c>
      <c r="C232" s="3">
        <v>2003.8550239122221</v>
      </c>
    </row>
    <row r="233" spans="1:3" x14ac:dyDescent="0.2">
      <c r="A233" t="s">
        <v>252</v>
      </c>
      <c r="B233" s="3">
        <v>2108.9920020938457</v>
      </c>
      <c r="C233" s="3">
        <v>1999.8888505890197</v>
      </c>
    </row>
    <row r="234" spans="1:3" x14ac:dyDescent="0.2">
      <c r="A234" t="s">
        <v>253</v>
      </c>
      <c r="B234" s="3">
        <v>1669.4270909929389</v>
      </c>
      <c r="C234" s="3">
        <v>1999.6328439843232</v>
      </c>
    </row>
    <row r="235" spans="1:3" x14ac:dyDescent="0.2">
      <c r="A235" t="s">
        <v>254</v>
      </c>
      <c r="B235" s="3">
        <v>1559.1159808412226</v>
      </c>
      <c r="C235" s="3">
        <v>1994.8937243903406</v>
      </c>
    </row>
    <row r="236" spans="1:3" x14ac:dyDescent="0.2">
      <c r="A236" t="s">
        <v>255</v>
      </c>
      <c r="B236" s="3">
        <v>1398.2201858497665</v>
      </c>
      <c r="C236" s="3">
        <v>1995.5536463123703</v>
      </c>
    </row>
    <row r="237" spans="1:3" x14ac:dyDescent="0.2">
      <c r="A237" t="s">
        <v>256</v>
      </c>
      <c r="B237" s="3">
        <v>1610.0379252599027</v>
      </c>
      <c r="C237" s="3">
        <v>1998.5978015874296</v>
      </c>
    </row>
    <row r="238" spans="1:3" x14ac:dyDescent="0.2">
      <c r="A238" t="s">
        <v>257</v>
      </c>
      <c r="B238" s="3">
        <v>1920.1509109782901</v>
      </c>
      <c r="C238" s="3">
        <v>2000.7359144297918</v>
      </c>
    </row>
    <row r="239" spans="1:3" x14ac:dyDescent="0.2">
      <c r="A239" t="s">
        <v>258</v>
      </c>
      <c r="B239" s="3">
        <v>1297.3821309256814</v>
      </c>
      <c r="C239" s="3">
        <v>1994.0414961656763</v>
      </c>
    </row>
    <row r="240" spans="1:3" x14ac:dyDescent="0.2">
      <c r="A240" t="s">
        <v>259</v>
      </c>
      <c r="B240" s="3">
        <v>1194.1973239601509</v>
      </c>
      <c r="C240" s="3">
        <v>1990.6326488669349</v>
      </c>
    </row>
    <row r="241" spans="1:3" x14ac:dyDescent="0.2">
      <c r="A241" t="s">
        <v>260</v>
      </c>
      <c r="B241" s="3">
        <v>2017.0397808328837</v>
      </c>
      <c r="C241" s="3">
        <v>2000.5940863129579</v>
      </c>
    </row>
    <row r="242" spans="1:3" x14ac:dyDescent="0.2">
      <c r="A242" t="s">
        <v>261</v>
      </c>
      <c r="B242" s="3">
        <v>2279.8573315862045</v>
      </c>
      <c r="C242" s="3">
        <v>2002.1226915334435</v>
      </c>
    </row>
    <row r="243" spans="1:3" x14ac:dyDescent="0.2">
      <c r="A243" t="s">
        <v>262</v>
      </c>
      <c r="B243" s="3">
        <v>1581.6125455730526</v>
      </c>
      <c r="C243" s="3">
        <v>1999.6256846521669</v>
      </c>
    </row>
    <row r="244" spans="1:3" x14ac:dyDescent="0.2">
      <c r="A244" t="s">
        <v>263</v>
      </c>
      <c r="B244" s="3">
        <v>2190.4776063756549</v>
      </c>
      <c r="C244" s="3">
        <v>2003.0171867970687</v>
      </c>
    </row>
    <row r="245" spans="1:3" x14ac:dyDescent="0.2">
      <c r="A245" t="s">
        <v>264</v>
      </c>
      <c r="B245" s="3">
        <v>1537.782333408283</v>
      </c>
      <c r="C245" s="3">
        <v>2000.2</v>
      </c>
    </row>
    <row r="246" spans="1:3" x14ac:dyDescent="0.2">
      <c r="A246" t="s">
        <v>265</v>
      </c>
      <c r="B246" s="3">
        <v>1572.7257492920314</v>
      </c>
      <c r="C246" s="3">
        <v>2003.8762820512823</v>
      </c>
    </row>
    <row r="247" spans="1:3" x14ac:dyDescent="0.2">
      <c r="A247" t="s">
        <v>266</v>
      </c>
      <c r="B247" s="3">
        <v>2344.7209382990654</v>
      </c>
      <c r="C247" s="3">
        <v>2003.2607241366088</v>
      </c>
    </row>
    <row r="248" spans="1:3" x14ac:dyDescent="0.2">
      <c r="A248" t="s">
        <v>267</v>
      </c>
      <c r="B248" s="3">
        <v>1413.5319220217189</v>
      </c>
      <c r="C248" s="3">
        <v>1997.5106827140876</v>
      </c>
    </row>
    <row r="249" spans="1:3" x14ac:dyDescent="0.2">
      <c r="A249" t="s">
        <v>268</v>
      </c>
      <c r="B249" s="3">
        <v>1591.5842550107006</v>
      </c>
      <c r="C249" s="3">
        <v>2001.1197635589172</v>
      </c>
    </row>
    <row r="250" spans="1:3" x14ac:dyDescent="0.2">
      <c r="A250" t="s">
        <v>269</v>
      </c>
      <c r="B250" s="3">
        <v>1618.85014634961</v>
      </c>
      <c r="C250" s="3">
        <v>1999.8538810560979</v>
      </c>
    </row>
    <row r="251" spans="1:3" x14ac:dyDescent="0.2">
      <c r="A251" t="s">
        <v>270</v>
      </c>
      <c r="B251" s="3">
        <v>1430.6780597514814</v>
      </c>
      <c r="C251" s="3">
        <v>1998.7495094296453</v>
      </c>
    </row>
    <row r="252" spans="1:3" x14ac:dyDescent="0.2">
      <c r="A252" t="s">
        <v>271</v>
      </c>
      <c r="B252" s="3">
        <v>1941.7214843928896</v>
      </c>
      <c r="C252" s="3">
        <v>1989.5283737301211</v>
      </c>
    </row>
    <row r="253" spans="1:3" x14ac:dyDescent="0.2">
      <c r="A253" t="s">
        <v>272</v>
      </c>
      <c r="B253" s="3">
        <v>2274.2333645941162</v>
      </c>
      <c r="C253" s="3">
        <v>2002.8152793195311</v>
      </c>
    </row>
    <row r="254" spans="1:3" x14ac:dyDescent="0.2">
      <c r="A254" t="s">
        <v>273</v>
      </c>
      <c r="B254" s="3">
        <v>2673.3888317639821</v>
      </c>
      <c r="C254" s="3">
        <v>2007.2837928425154</v>
      </c>
    </row>
    <row r="255" spans="1:3" x14ac:dyDescent="0.2">
      <c r="A255" t="s">
        <v>274</v>
      </c>
      <c r="B255" s="3">
        <v>2927.0965878056832</v>
      </c>
      <c r="C255" s="3">
        <v>2008.4625415818191</v>
      </c>
    </row>
    <row r="256" spans="1:3" x14ac:dyDescent="0.2">
      <c r="A256" t="s">
        <v>275</v>
      </c>
      <c r="B256" s="3">
        <v>2782.450336451122</v>
      </c>
      <c r="C256" s="3">
        <v>2007.2656870363812</v>
      </c>
    </row>
    <row r="257" spans="1:3" x14ac:dyDescent="0.2">
      <c r="A257" t="s">
        <v>276</v>
      </c>
      <c r="B257" s="3">
        <v>2843.2496296315003</v>
      </c>
      <c r="C257" s="3">
        <v>1995.2605098665506</v>
      </c>
    </row>
    <row r="258" spans="1:3" x14ac:dyDescent="0.2">
      <c r="A258" t="s">
        <v>277</v>
      </c>
      <c r="B258" s="3">
        <v>2362.0108961295819</v>
      </c>
      <c r="C258" s="3">
        <v>1998.6969478830063</v>
      </c>
    </row>
    <row r="259" spans="1:3" x14ac:dyDescent="0.2">
      <c r="A259" t="s">
        <v>278</v>
      </c>
      <c r="B259" s="3">
        <v>2935.3762501404308</v>
      </c>
      <c r="C259" s="3">
        <v>1999.725585726243</v>
      </c>
    </row>
    <row r="260" spans="1:3" x14ac:dyDescent="0.2">
      <c r="A260" t="s">
        <v>279</v>
      </c>
      <c r="B260" s="3">
        <v>2939.4057718388271</v>
      </c>
      <c r="C260" s="3">
        <v>2000.9022483940728</v>
      </c>
    </row>
    <row r="261" spans="1:3" x14ac:dyDescent="0.2">
      <c r="A261" t="s">
        <v>280</v>
      </c>
      <c r="B261" s="3">
        <v>2091.3663550221117</v>
      </c>
      <c r="C261" s="3">
        <v>1997.3998430141287</v>
      </c>
    </row>
    <row r="262" spans="1:3" x14ac:dyDescent="0.2">
      <c r="A262" t="s">
        <v>281</v>
      </c>
      <c r="B262" s="3">
        <v>2926.6147551858066</v>
      </c>
      <c r="C262" s="3">
        <v>2006.4486065070528</v>
      </c>
    </row>
    <row r="263" spans="1:3" x14ac:dyDescent="0.2">
      <c r="A263" t="s">
        <v>283</v>
      </c>
      <c r="B263" s="3">
        <v>3139.852231628342</v>
      </c>
      <c r="C263" s="3">
        <v>2002.9061154099982</v>
      </c>
    </row>
    <row r="264" spans="1:3" x14ac:dyDescent="0.2">
      <c r="A264" t="s">
        <v>284</v>
      </c>
      <c r="B264" s="3">
        <v>3041.7967483207804</v>
      </c>
      <c r="C264" s="3">
        <v>2002.4872783675908</v>
      </c>
    </row>
    <row r="265" spans="1:3" x14ac:dyDescent="0.2">
      <c r="A265" t="s">
        <v>285</v>
      </c>
      <c r="B265" s="3">
        <v>1878.7329533005252</v>
      </c>
      <c r="C265" s="3">
        <v>2001.9196208661876</v>
      </c>
    </row>
    <row r="266" spans="1:3" x14ac:dyDescent="0.2">
      <c r="A266" t="s">
        <v>286</v>
      </c>
      <c r="B266" s="3">
        <v>2516.4631983120648</v>
      </c>
      <c r="C266" s="3">
        <v>2003.7473855651083</v>
      </c>
    </row>
    <row r="267" spans="1:3" x14ac:dyDescent="0.2">
      <c r="A267" t="s">
        <v>287</v>
      </c>
      <c r="B267" s="3">
        <v>1935.1734030272971</v>
      </c>
      <c r="C267" s="3">
        <v>1998.1272311972723</v>
      </c>
    </row>
    <row r="268" spans="1:3" x14ac:dyDescent="0.2">
      <c r="A268" t="s">
        <v>288</v>
      </c>
      <c r="B268" s="3">
        <v>2540.9029379509047</v>
      </c>
      <c r="C268" s="3">
        <v>2000.9179341432225</v>
      </c>
    </row>
    <row r="269" spans="1:3" x14ac:dyDescent="0.2">
      <c r="A269" t="s">
        <v>289</v>
      </c>
      <c r="B269" s="3">
        <v>2480.1474043923845</v>
      </c>
      <c r="C269" s="3">
        <v>2002.8150831869054</v>
      </c>
    </row>
    <row r="270" spans="1:3" x14ac:dyDescent="0.2">
      <c r="A270" t="s">
        <v>290</v>
      </c>
      <c r="B270" s="3">
        <v>2863.0735639586696</v>
      </c>
      <c r="C270" s="3">
        <v>2006.6737862999148</v>
      </c>
    </row>
    <row r="271" spans="1:3" x14ac:dyDescent="0.2">
      <c r="A271" t="s">
        <v>291</v>
      </c>
      <c r="B271" s="3">
        <v>2225.2533140072533</v>
      </c>
      <c r="C271" s="3">
        <v>2002.9045125393061</v>
      </c>
    </row>
    <row r="272" spans="1:3" x14ac:dyDescent="0.2">
      <c r="A272" t="s">
        <v>292</v>
      </c>
      <c r="B272" s="3">
        <v>2281.6281097247524</v>
      </c>
      <c r="C272" s="3">
        <v>2000.5537932885461</v>
      </c>
    </row>
    <row r="273" spans="1:3" x14ac:dyDescent="0.2">
      <c r="A273" t="s">
        <v>293</v>
      </c>
      <c r="B273" s="3">
        <v>1530.3438673636797</v>
      </c>
      <c r="C273" s="3">
        <v>1999.8935726994259</v>
      </c>
    </row>
    <row r="274" spans="1:3" x14ac:dyDescent="0.2">
      <c r="A274" t="s">
        <v>294</v>
      </c>
      <c r="B274" s="3">
        <v>1482.856087228095</v>
      </c>
      <c r="C274" s="3">
        <v>1992.6817329884368</v>
      </c>
    </row>
    <row r="275" spans="1:3" x14ac:dyDescent="0.2">
      <c r="A275" t="s">
        <v>296</v>
      </c>
      <c r="B275" s="3">
        <v>2348.4308328032926</v>
      </c>
      <c r="C275" s="3">
        <v>1997.3015986263476</v>
      </c>
    </row>
    <row r="276" spans="1:3" x14ac:dyDescent="0.2">
      <c r="A276" t="s">
        <v>297</v>
      </c>
      <c r="B276" s="3">
        <v>1982.3898922899157</v>
      </c>
      <c r="C276" s="3">
        <v>1996.2815090148422</v>
      </c>
    </row>
    <row r="277" spans="1:3" x14ac:dyDescent="0.2">
      <c r="A277" t="s">
        <v>298</v>
      </c>
      <c r="B277" s="3">
        <v>3658.3769391157284</v>
      </c>
      <c r="C277" s="3">
        <v>2004.878035997451</v>
      </c>
    </row>
    <row r="278" spans="1:3" x14ac:dyDescent="0.2">
      <c r="A278" t="s">
        <v>299</v>
      </c>
      <c r="B278" s="3">
        <v>2690.5329212810411</v>
      </c>
      <c r="C278" s="3">
        <v>2004.2948846129827</v>
      </c>
    </row>
    <row r="279" spans="1:3" x14ac:dyDescent="0.2">
      <c r="A279" t="s">
        <v>300</v>
      </c>
      <c r="B279" s="3">
        <v>2015.5596542714522</v>
      </c>
      <c r="C279" s="3">
        <v>2000.9541041563068</v>
      </c>
    </row>
    <row r="280" spans="1:3" x14ac:dyDescent="0.2">
      <c r="A280" t="s">
        <v>301</v>
      </c>
      <c r="B280" s="3">
        <v>2493.1935730759751</v>
      </c>
      <c r="C280" s="3">
        <v>2004.8092840789625</v>
      </c>
    </row>
    <row r="281" spans="1:3" x14ac:dyDescent="0.2">
      <c r="A281" t="s">
        <v>302</v>
      </c>
      <c r="B281" s="3">
        <v>1787.8824121049495</v>
      </c>
      <c r="C281" s="3">
        <v>2001.700846953441</v>
      </c>
    </row>
    <row r="282" spans="1:3" x14ac:dyDescent="0.2">
      <c r="A282" t="s">
        <v>303</v>
      </c>
      <c r="B282" s="3">
        <v>2337.5938334907164</v>
      </c>
      <c r="C282" s="3">
        <v>2003.4416150072252</v>
      </c>
    </row>
    <row r="283" spans="1:3" x14ac:dyDescent="0.2">
      <c r="A283" t="s">
        <v>304</v>
      </c>
      <c r="B283" s="3">
        <v>1470.0661611530866</v>
      </c>
      <c r="C283" s="3">
        <v>2000.3848514431777</v>
      </c>
    </row>
    <row r="284" spans="1:3" x14ac:dyDescent="0.2">
      <c r="A284" t="s">
        <v>305</v>
      </c>
      <c r="B284" s="3">
        <v>1985.5772211090166</v>
      </c>
      <c r="C284" s="3">
        <v>2002.408965708092</v>
      </c>
    </row>
    <row r="285" spans="1:3" x14ac:dyDescent="0.2">
      <c r="A285" t="s">
        <v>306</v>
      </c>
      <c r="B285" s="3">
        <v>2812.7247424839315</v>
      </c>
      <c r="C285" s="3">
        <v>2005.8959640785222</v>
      </c>
    </row>
    <row r="286" spans="1:3" x14ac:dyDescent="0.2">
      <c r="A286" t="s">
        <v>307</v>
      </c>
      <c r="B286" s="3">
        <v>2234.1121730699892</v>
      </c>
      <c r="C286" s="3">
        <v>2002.4780975381311</v>
      </c>
    </row>
    <row r="287" spans="1:3" x14ac:dyDescent="0.2">
      <c r="A287" t="s">
        <v>308</v>
      </c>
      <c r="B287" s="3">
        <v>1847.1714554571595</v>
      </c>
      <c r="C287" s="3">
        <v>2000.8710820576252</v>
      </c>
    </row>
    <row r="288" spans="1:3" x14ac:dyDescent="0.2">
      <c r="A288" t="s">
        <v>309</v>
      </c>
      <c r="B288" s="3">
        <v>1365.8557838076547</v>
      </c>
      <c r="C288" s="3">
        <v>1991.2932744693881</v>
      </c>
    </row>
    <row r="289" spans="1:3" x14ac:dyDescent="0.2">
      <c r="A289" t="s">
        <v>311</v>
      </c>
      <c r="B289" s="3">
        <v>1902.3456762660812</v>
      </c>
      <c r="C289" s="3">
        <v>1999.9152002413869</v>
      </c>
    </row>
    <row r="290" spans="1:3" x14ac:dyDescent="0.2">
      <c r="A290" t="s">
        <v>312</v>
      </c>
      <c r="B290" s="3">
        <v>1621.7670322254985</v>
      </c>
      <c r="C290" s="3">
        <v>1997.8435998991595</v>
      </c>
    </row>
    <row r="291" spans="1:3" x14ac:dyDescent="0.2">
      <c r="A291" t="s">
        <v>313</v>
      </c>
      <c r="B291" s="3">
        <v>2168.595093766457</v>
      </c>
      <c r="C291" s="3">
        <v>2000.5344882241609</v>
      </c>
    </row>
    <row r="292" spans="1:3" x14ac:dyDescent="0.2">
      <c r="A292" t="s">
        <v>315</v>
      </c>
      <c r="B292" s="3">
        <v>1608.3454459792158</v>
      </c>
      <c r="C292" s="3">
        <v>1997.1482541865882</v>
      </c>
    </row>
    <row r="293" spans="1:3" x14ac:dyDescent="0.2">
      <c r="A293" t="s">
        <v>316</v>
      </c>
      <c r="B293" s="3">
        <v>1768.8138773344413</v>
      </c>
      <c r="C293" s="3">
        <v>2000.3062963751815</v>
      </c>
    </row>
    <row r="294" spans="1:3" x14ac:dyDescent="0.2">
      <c r="A294" t="s">
        <v>317</v>
      </c>
      <c r="B294" s="3">
        <v>1597.5313433402989</v>
      </c>
      <c r="C294" s="3">
        <v>1999.6161422672355</v>
      </c>
    </row>
    <row r="295" spans="1:3" x14ac:dyDescent="0.2">
      <c r="A295" t="s">
        <v>318</v>
      </c>
      <c r="B295" s="3">
        <v>1855.8400969676225</v>
      </c>
      <c r="C295" s="3">
        <v>2000.6073190046102</v>
      </c>
    </row>
    <row r="296" spans="1:3" x14ac:dyDescent="0.2">
      <c r="A296" t="s">
        <v>319</v>
      </c>
      <c r="B296" s="3">
        <v>1392.5260946635365</v>
      </c>
      <c r="C296" s="3">
        <v>1994.8348300058103</v>
      </c>
    </row>
    <row r="297" spans="1:3" x14ac:dyDescent="0.2">
      <c r="A297" t="s">
        <v>320</v>
      </c>
      <c r="B297" s="3">
        <v>1782.5841502760827</v>
      </c>
      <c r="C297" s="3">
        <v>2002.3988531287284</v>
      </c>
    </row>
    <row r="298" spans="1:3" x14ac:dyDescent="0.2">
      <c r="A298" t="s">
        <v>322</v>
      </c>
      <c r="B298" s="3">
        <v>1323.1678115799082</v>
      </c>
      <c r="C298" s="3">
        <v>1989.9803218904792</v>
      </c>
    </row>
    <row r="299" spans="1:3" x14ac:dyDescent="0.2">
      <c r="A299" t="s">
        <v>323</v>
      </c>
      <c r="B299" s="3">
        <v>1854.5426396029334</v>
      </c>
      <c r="C299" s="3">
        <v>1998.2752115633068</v>
      </c>
    </row>
    <row r="300" spans="1:3" x14ac:dyDescent="0.2">
      <c r="A300" t="s">
        <v>324</v>
      </c>
      <c r="B300" s="3">
        <v>2109.3106769709843</v>
      </c>
      <c r="C300" s="3">
        <v>2001.7199176141214</v>
      </c>
    </row>
    <row r="301" spans="1:3" x14ac:dyDescent="0.2">
      <c r="A301" t="s">
        <v>325</v>
      </c>
      <c r="B301" s="3">
        <v>1989.1146907106054</v>
      </c>
      <c r="C301" s="3">
        <v>1999.195222289238</v>
      </c>
    </row>
    <row r="302" spans="1:3" x14ac:dyDescent="0.2">
      <c r="A302" t="s">
        <v>326</v>
      </c>
      <c r="B302" s="3">
        <v>1468.3770500659812</v>
      </c>
      <c r="C302" s="3">
        <v>1998.9129619130911</v>
      </c>
    </row>
    <row r="303" spans="1:3" x14ac:dyDescent="0.2">
      <c r="A303" t="s">
        <v>327</v>
      </c>
      <c r="B303" s="3">
        <v>2266.08104891115</v>
      </c>
      <c r="C303" s="3">
        <v>1999.7137372736433</v>
      </c>
    </row>
    <row r="304" spans="1:3" x14ac:dyDescent="0.2">
      <c r="A304" t="s">
        <v>328</v>
      </c>
      <c r="B304" s="3">
        <v>2528.6158919742943</v>
      </c>
      <c r="C304" s="3">
        <v>1994.5619972291156</v>
      </c>
    </row>
    <row r="305" spans="1:3" x14ac:dyDescent="0.2">
      <c r="A305" t="s">
        <v>330</v>
      </c>
      <c r="B305" s="3">
        <v>3572.8666916331263</v>
      </c>
      <c r="C305" s="3">
        <v>1992</v>
      </c>
    </row>
    <row r="306" spans="1:3" x14ac:dyDescent="0.2">
      <c r="A306" t="s">
        <v>331</v>
      </c>
      <c r="B306" s="3">
        <v>2675.7617558238758</v>
      </c>
      <c r="C306" s="3">
        <v>2005.4931457847449</v>
      </c>
    </row>
    <row r="307" spans="1:3" x14ac:dyDescent="0.2">
      <c r="A307" t="s">
        <v>332</v>
      </c>
      <c r="B307" s="3">
        <v>2541.7260562586798</v>
      </c>
      <c r="C307" s="3">
        <v>2004.2802171241433</v>
      </c>
    </row>
    <row r="308" spans="1:3" x14ac:dyDescent="0.2">
      <c r="A308" t="s">
        <v>333</v>
      </c>
      <c r="B308" s="3">
        <v>2391.1532473118768</v>
      </c>
      <c r="C308" s="3">
        <v>1997.3216269843531</v>
      </c>
    </row>
    <row r="309" spans="1:3" x14ac:dyDescent="0.2">
      <c r="A309" t="s">
        <v>334</v>
      </c>
      <c r="B309" s="3">
        <v>2666.7250452652333</v>
      </c>
      <c r="C309" s="3">
        <v>2001.4844940168161</v>
      </c>
    </row>
    <row r="310" spans="1:3" x14ac:dyDescent="0.2">
      <c r="A310" t="s">
        <v>340</v>
      </c>
      <c r="B310" s="3">
        <v>2858.5284393609713</v>
      </c>
      <c r="C310" s="3">
        <v>2005.1354901962445</v>
      </c>
    </row>
    <row r="311" spans="1:3" x14ac:dyDescent="0.2">
      <c r="A311" t="s">
        <v>341</v>
      </c>
      <c r="B311" s="3">
        <v>2874.5377859682239</v>
      </c>
      <c r="C311" s="3">
        <v>2002.9448699237785</v>
      </c>
    </row>
    <row r="312" spans="1:3" x14ac:dyDescent="0.2">
      <c r="A312" t="s">
        <v>342</v>
      </c>
      <c r="B312" s="3">
        <v>2219.8108780929078</v>
      </c>
      <c r="C312" s="3">
        <v>1996.3938166365006</v>
      </c>
    </row>
    <row r="313" spans="1:3" x14ac:dyDescent="0.2">
      <c r="A313" t="s">
        <v>343</v>
      </c>
      <c r="B313" s="3">
        <v>1922.4403335352285</v>
      </c>
      <c r="C313" s="3">
        <v>1995.4561350210226</v>
      </c>
    </row>
    <row r="314" spans="1:3" x14ac:dyDescent="0.2">
      <c r="A314" t="s">
        <v>344</v>
      </c>
      <c r="B314" s="3">
        <v>1416.9542227738891</v>
      </c>
      <c r="C314" s="3">
        <v>1998.7666484100828</v>
      </c>
    </row>
    <row r="315" spans="1:3" x14ac:dyDescent="0.2">
      <c r="A315" t="s">
        <v>345</v>
      </c>
      <c r="B315" s="3">
        <v>1410.2446152750667</v>
      </c>
      <c r="C315" s="3">
        <v>1998.3590111837805</v>
      </c>
    </row>
    <row r="316" spans="1:3" x14ac:dyDescent="0.2">
      <c r="A316" t="s">
        <v>346</v>
      </c>
      <c r="B316" s="3">
        <v>1362.711842532138</v>
      </c>
      <c r="C316" s="3">
        <v>1995.1920211614101</v>
      </c>
    </row>
    <row r="317" spans="1:3" x14ac:dyDescent="0.2">
      <c r="A317" t="s">
        <v>347</v>
      </c>
      <c r="B317" s="3">
        <v>2430.9343411467826</v>
      </c>
      <c r="C317" s="3">
        <v>2001.2555625010168</v>
      </c>
    </row>
    <row r="318" spans="1:3" x14ac:dyDescent="0.2">
      <c r="A318" t="s">
        <v>348</v>
      </c>
      <c r="B318" s="3">
        <v>2167.1053713034416</v>
      </c>
      <c r="C318" s="3">
        <v>2000.874546657526</v>
      </c>
    </row>
    <row r="319" spans="1:3" x14ac:dyDescent="0.2">
      <c r="A319" t="s">
        <v>349</v>
      </c>
      <c r="B319" s="3">
        <v>2178.1572869056981</v>
      </c>
      <c r="C319" s="3">
        <v>2003.1186896575887</v>
      </c>
    </row>
    <row r="320" spans="1:3" x14ac:dyDescent="0.2">
      <c r="A320" t="s">
        <v>350</v>
      </c>
      <c r="B320" s="3">
        <v>1996.7661873739664</v>
      </c>
      <c r="C320" s="3">
        <v>2003.2180776082951</v>
      </c>
    </row>
    <row r="321" spans="1:3" x14ac:dyDescent="0.2">
      <c r="A321" t="s">
        <v>351</v>
      </c>
      <c r="B321" s="3">
        <v>1690.9508707208026</v>
      </c>
      <c r="C321" s="3">
        <v>2002.5870924126225</v>
      </c>
    </row>
    <row r="322" spans="1:3" x14ac:dyDescent="0.2">
      <c r="A322" t="s">
        <v>352</v>
      </c>
      <c r="B322" s="3">
        <v>1499.9854222319289</v>
      </c>
      <c r="C322" s="3">
        <v>1999.830236610401</v>
      </c>
    </row>
    <row r="323" spans="1:3" x14ac:dyDescent="0.2">
      <c r="A323" t="s">
        <v>353</v>
      </c>
      <c r="B323" s="3">
        <v>1449.4737044135982</v>
      </c>
      <c r="C323" s="3">
        <v>1997.6279514076452</v>
      </c>
    </row>
    <row r="324" spans="1:3" x14ac:dyDescent="0.2">
      <c r="A324" t="s">
        <v>354</v>
      </c>
      <c r="B324" s="3">
        <v>1486.2697805938847</v>
      </c>
      <c r="C324" s="3">
        <v>2000.3278233165179</v>
      </c>
    </row>
    <row r="325" spans="1:3" x14ac:dyDescent="0.2">
      <c r="A325" t="s">
        <v>355</v>
      </c>
      <c r="B325" s="3">
        <v>2107.7544310345884</v>
      </c>
      <c r="C325" s="3">
        <v>2003.1975114415714</v>
      </c>
    </row>
    <row r="326" spans="1:3" x14ac:dyDescent="0.2">
      <c r="A326" t="s">
        <v>356</v>
      </c>
      <c r="B326" s="3">
        <v>2854.9606168556825</v>
      </c>
      <c r="C326" s="3">
        <v>2006.2467355727083</v>
      </c>
    </row>
    <row r="327" spans="1:3" x14ac:dyDescent="0.2">
      <c r="A327" t="s">
        <v>358</v>
      </c>
      <c r="B327" s="3">
        <v>2151.5153659910584</v>
      </c>
      <c r="C327" s="3">
        <v>2001.9880952380952</v>
      </c>
    </row>
    <row r="328" spans="1:3" x14ac:dyDescent="0.2">
      <c r="A328" t="s">
        <v>359</v>
      </c>
      <c r="B328" s="3">
        <v>2000.8577490712887</v>
      </c>
      <c r="C328" s="3">
        <v>2001.192942730795</v>
      </c>
    </row>
    <row r="329" spans="1:3" x14ac:dyDescent="0.2">
      <c r="A329" t="s">
        <v>362</v>
      </c>
      <c r="B329" s="3">
        <v>1650.893021044717</v>
      </c>
      <c r="C329" s="3">
        <v>2002.0905998027213</v>
      </c>
    </row>
    <row r="330" spans="1:3" x14ac:dyDescent="0.2">
      <c r="A330" t="s">
        <v>363</v>
      </c>
      <c r="B330" s="3">
        <v>1614.7368543607986</v>
      </c>
      <c r="C330" s="3">
        <v>2000.6898119549471</v>
      </c>
    </row>
    <row r="331" spans="1:3" x14ac:dyDescent="0.2">
      <c r="A331" t="s">
        <v>364</v>
      </c>
      <c r="B331" s="3">
        <v>2474.9711492399929</v>
      </c>
      <c r="C331" s="3">
        <v>2004.286096972412</v>
      </c>
    </row>
    <row r="332" spans="1:3" x14ac:dyDescent="0.2">
      <c r="A332" t="s">
        <v>365</v>
      </c>
      <c r="B332" s="3">
        <v>2647.9448793239917</v>
      </c>
      <c r="C332" s="3">
        <v>2005.9383570106693</v>
      </c>
    </row>
    <row r="333" spans="1:3" x14ac:dyDescent="0.2">
      <c r="A333" t="s">
        <v>366</v>
      </c>
      <c r="B333" s="3">
        <v>2555.1799606487311</v>
      </c>
      <c r="C333" s="3">
        <v>2005.8379563313099</v>
      </c>
    </row>
    <row r="334" spans="1:3" x14ac:dyDescent="0.2">
      <c r="A334" t="s">
        <v>367</v>
      </c>
      <c r="B334" s="3">
        <v>2432.9397838104569</v>
      </c>
      <c r="C334" s="3">
        <v>2004.0901911390431</v>
      </c>
    </row>
    <row r="335" spans="1:3" x14ac:dyDescent="0.2">
      <c r="A335" t="s">
        <v>368</v>
      </c>
      <c r="B335" s="3">
        <v>2282.8949783166249</v>
      </c>
      <c r="C335" s="3">
        <v>2000.4529181929181</v>
      </c>
    </row>
    <row r="336" spans="1:3" x14ac:dyDescent="0.2">
      <c r="A336" t="s">
        <v>369</v>
      </c>
      <c r="B336" s="3">
        <v>2357.8679546127605</v>
      </c>
      <c r="C336" s="3">
        <v>2001.9834475606315</v>
      </c>
    </row>
    <row r="337" spans="1:3" x14ac:dyDescent="0.2">
      <c r="A337" t="s">
        <v>370</v>
      </c>
      <c r="B337" s="3">
        <v>1978.2215725268579</v>
      </c>
      <c r="C337" s="3">
        <v>2000.3728348094885</v>
      </c>
    </row>
    <row r="338" spans="1:3" x14ac:dyDescent="0.2">
      <c r="A338" t="s">
        <v>371</v>
      </c>
      <c r="B338" s="3">
        <v>1823.5182880482871</v>
      </c>
      <c r="C338" s="3">
        <v>1998.2616983406517</v>
      </c>
    </row>
    <row r="339" spans="1:3" x14ac:dyDescent="0.2">
      <c r="A339" t="s">
        <v>372</v>
      </c>
      <c r="B339" s="3">
        <v>1592.770370354534</v>
      </c>
      <c r="C339" s="3">
        <v>1997.193915787127</v>
      </c>
    </row>
    <row r="340" spans="1:3" x14ac:dyDescent="0.2">
      <c r="A340" t="s">
        <v>373</v>
      </c>
      <c r="B340" s="3">
        <v>1204.6923104422892</v>
      </c>
      <c r="C340" s="3">
        <v>1995.375</v>
      </c>
    </row>
    <row r="341" spans="1:3" x14ac:dyDescent="0.2">
      <c r="A341" t="s">
        <v>374</v>
      </c>
      <c r="B341" s="3">
        <v>1676.7305829545912</v>
      </c>
      <c r="C341" s="3">
        <v>2000.8176021789639</v>
      </c>
    </row>
    <row r="342" spans="1:3" x14ac:dyDescent="0.2">
      <c r="A342" t="s">
        <v>375</v>
      </c>
      <c r="B342" s="3">
        <v>1529.1937725300004</v>
      </c>
      <c r="C342" s="3">
        <v>1998.741116188258</v>
      </c>
    </row>
    <row r="343" spans="1:3" x14ac:dyDescent="0.2">
      <c r="A343" t="s">
        <v>376</v>
      </c>
      <c r="B343" s="3">
        <v>1541.4263342238178</v>
      </c>
      <c r="C343" s="3">
        <v>2000.9017032173949</v>
      </c>
    </row>
    <row r="344" spans="1:3" x14ac:dyDescent="0.2">
      <c r="A344" t="s">
        <v>377</v>
      </c>
      <c r="B344" s="3">
        <v>1481.8945037054395</v>
      </c>
      <c r="C344" s="3">
        <v>2001</v>
      </c>
    </row>
    <row r="345" spans="1:3" x14ac:dyDescent="0.2">
      <c r="A345" t="s">
        <v>378</v>
      </c>
      <c r="B345" s="3">
        <v>1590.8517931691931</v>
      </c>
      <c r="C345" s="3">
        <v>1996.6745862772602</v>
      </c>
    </row>
    <row r="346" spans="1:3" x14ac:dyDescent="0.2">
      <c r="A346" t="s">
        <v>379</v>
      </c>
      <c r="B346" s="3">
        <v>2177.742511409976</v>
      </c>
      <c r="C346" s="3">
        <v>2000.880413234001</v>
      </c>
    </row>
    <row r="347" spans="1:3" x14ac:dyDescent="0.2">
      <c r="A347" t="s">
        <v>380</v>
      </c>
      <c r="B347" s="3">
        <v>1622.3555706795926</v>
      </c>
      <c r="C347" s="3">
        <v>1997.1981383960731</v>
      </c>
    </row>
    <row r="348" spans="1:3" x14ac:dyDescent="0.2">
      <c r="A348" t="s">
        <v>381</v>
      </c>
      <c r="B348" s="3">
        <v>1525.8048110705133</v>
      </c>
      <c r="C348" s="3">
        <v>1989.7336734693877</v>
      </c>
    </row>
    <row r="349" spans="1:3" x14ac:dyDescent="0.2">
      <c r="A349" t="s">
        <v>382</v>
      </c>
      <c r="B349" s="3">
        <v>1929.2192909154674</v>
      </c>
      <c r="C349" s="3">
        <v>1999.1969078472482</v>
      </c>
    </row>
    <row r="350" spans="1:3" x14ac:dyDescent="0.2">
      <c r="A350" t="s">
        <v>383</v>
      </c>
      <c r="B350" s="3">
        <v>2629.4195394841354</v>
      </c>
      <c r="C350" s="3">
        <v>2004.7412627242581</v>
      </c>
    </row>
    <row r="351" spans="1:3" x14ac:dyDescent="0.2">
      <c r="A351" t="s">
        <v>384</v>
      </c>
      <c r="B351" s="3">
        <v>2755.5812251019292</v>
      </c>
      <c r="C351" s="3">
        <v>2005.8804533205896</v>
      </c>
    </row>
    <row r="352" spans="1:3" x14ac:dyDescent="0.2">
      <c r="A352" t="s">
        <v>385</v>
      </c>
      <c r="B352" s="3">
        <v>2433.0554151628216</v>
      </c>
      <c r="C352" s="3">
        <v>2003.1427630305775</v>
      </c>
    </row>
    <row r="353" spans="1:3" x14ac:dyDescent="0.2">
      <c r="A353" t="s">
        <v>386</v>
      </c>
      <c r="B353" s="3">
        <v>2824.9108174877074</v>
      </c>
      <c r="C353" s="3">
        <v>2002.1591781529694</v>
      </c>
    </row>
    <row r="354" spans="1:3" x14ac:dyDescent="0.2">
      <c r="A354" t="s">
        <v>387</v>
      </c>
      <c r="B354" s="3">
        <v>3167.4092807009888</v>
      </c>
      <c r="C354" s="3">
        <v>1999.8145711981506</v>
      </c>
    </row>
    <row r="355" spans="1:3" x14ac:dyDescent="0.2">
      <c r="A355" t="s">
        <v>388</v>
      </c>
      <c r="B355" s="3">
        <v>1836.2832300554865</v>
      </c>
      <c r="C355" s="3">
        <v>1998.2651206102382</v>
      </c>
    </row>
    <row r="356" spans="1:3" x14ac:dyDescent="0.2">
      <c r="A356" t="s">
        <v>389</v>
      </c>
      <c r="B356" s="3">
        <v>2290.5646266867657</v>
      </c>
      <c r="C356" s="3">
        <v>1998.9042802300858</v>
      </c>
    </row>
    <row r="357" spans="1:3" x14ac:dyDescent="0.2">
      <c r="A357" t="s">
        <v>390</v>
      </c>
      <c r="B357" s="3">
        <v>1816.7160704607677</v>
      </c>
      <c r="C357" s="3">
        <v>1998.1691794536891</v>
      </c>
    </row>
    <row r="358" spans="1:3" x14ac:dyDescent="0.2">
      <c r="A358" t="s">
        <v>391</v>
      </c>
      <c r="B358" s="3">
        <v>2211.2472562597604</v>
      </c>
      <c r="C358" s="3">
        <v>1998.4414739434276</v>
      </c>
    </row>
    <row r="359" spans="1:3" x14ac:dyDescent="0.2">
      <c r="A359" t="s">
        <v>392</v>
      </c>
      <c r="B359" s="3">
        <v>2105.073137142369</v>
      </c>
      <c r="C359" s="3">
        <v>2000.8645394164012</v>
      </c>
    </row>
    <row r="360" spans="1:3" x14ac:dyDescent="0.2">
      <c r="A360" t="s">
        <v>393</v>
      </c>
      <c r="B360" s="3">
        <v>1879.4686968096835</v>
      </c>
      <c r="C360" s="3">
        <v>1999.2482312257357</v>
      </c>
    </row>
    <row r="361" spans="1:3" x14ac:dyDescent="0.2">
      <c r="A361" t="s">
        <v>394</v>
      </c>
      <c r="B361" s="3">
        <v>1960.9049064240189</v>
      </c>
      <c r="C361" s="3">
        <v>1995.3601244219124</v>
      </c>
    </row>
    <row r="362" spans="1:3" x14ac:dyDescent="0.2">
      <c r="A362" t="s">
        <v>395</v>
      </c>
      <c r="B362" s="3">
        <v>2334.8643117597835</v>
      </c>
      <c r="C362" s="3">
        <v>2000.3832453550865</v>
      </c>
    </row>
    <row r="363" spans="1:3" x14ac:dyDescent="0.2">
      <c r="A363" t="s">
        <v>396</v>
      </c>
      <c r="B363" s="3">
        <v>2405.9208756645567</v>
      </c>
      <c r="C363" s="3">
        <v>2001.0599334618048</v>
      </c>
    </row>
    <row r="364" spans="1:3" x14ac:dyDescent="0.2">
      <c r="A364" t="s">
        <v>397</v>
      </c>
      <c r="B364" s="3">
        <v>2565.5854387952336</v>
      </c>
      <c r="C364" s="3">
        <v>2002.960544170068</v>
      </c>
    </row>
    <row r="365" spans="1:3" x14ac:dyDescent="0.2">
      <c r="A365" t="s">
        <v>398</v>
      </c>
      <c r="B365" s="3">
        <v>1964.6840638278261</v>
      </c>
      <c r="C365" s="3">
        <v>2000.9260505625202</v>
      </c>
    </row>
    <row r="366" spans="1:3" x14ac:dyDescent="0.2">
      <c r="A366" t="s">
        <v>400</v>
      </c>
      <c r="B366" s="3">
        <v>2643.0183427979014</v>
      </c>
      <c r="C366" s="3">
        <v>2003.0308358516447</v>
      </c>
    </row>
    <row r="367" spans="1:3" x14ac:dyDescent="0.2">
      <c r="A367" t="s">
        <v>401</v>
      </c>
      <c r="B367" s="3">
        <v>1997.9597330786753</v>
      </c>
      <c r="C367" s="3">
        <v>1996.2294246034246</v>
      </c>
    </row>
    <row r="368" spans="1:3" x14ac:dyDescent="0.2">
      <c r="A368" t="s">
        <v>402</v>
      </c>
      <c r="B368" s="3">
        <v>2682.5636756443046</v>
      </c>
      <c r="C368" s="3">
        <v>2001.742436136534</v>
      </c>
    </row>
    <row r="369" spans="1:3" x14ac:dyDescent="0.2">
      <c r="A369" t="s">
        <v>403</v>
      </c>
      <c r="B369" s="3">
        <v>2147.8369281544524</v>
      </c>
      <c r="C369" s="3">
        <v>1999.273631386171</v>
      </c>
    </row>
    <row r="370" spans="1:3" x14ac:dyDescent="0.2">
      <c r="A370" t="s">
        <v>404</v>
      </c>
      <c r="B370" s="3">
        <v>2710.6201791931844</v>
      </c>
      <c r="C370" s="3">
        <v>2003.253638401126</v>
      </c>
    </row>
    <row r="371" spans="1:3" x14ac:dyDescent="0.2">
      <c r="A371" t="s">
        <v>405</v>
      </c>
      <c r="B371" s="3">
        <v>2322.9506675362627</v>
      </c>
      <c r="C371" s="3">
        <v>1999.8388040804782</v>
      </c>
    </row>
    <row r="372" spans="1:3" x14ac:dyDescent="0.2">
      <c r="A372" t="s">
        <v>406</v>
      </c>
      <c r="B372" s="3">
        <v>2192.6139017529986</v>
      </c>
      <c r="C372" s="3">
        <v>2000.8248054330829</v>
      </c>
    </row>
    <row r="373" spans="1:3" x14ac:dyDescent="0.2">
      <c r="A373" t="s">
        <v>407</v>
      </c>
      <c r="B373" s="3">
        <v>1426.9663211026054</v>
      </c>
      <c r="C373" s="3">
        <v>1995.5626127399537</v>
      </c>
    </row>
    <row r="374" spans="1:3" x14ac:dyDescent="0.2">
      <c r="A374" t="s">
        <v>408</v>
      </c>
      <c r="B374" s="3">
        <v>1528.7434066693077</v>
      </c>
      <c r="C374" s="3">
        <v>1999.4489493209046</v>
      </c>
    </row>
    <row r="375" spans="1:3" x14ac:dyDescent="0.2">
      <c r="A375" t="s">
        <v>409</v>
      </c>
      <c r="B375" s="3">
        <v>1598.6482648642993</v>
      </c>
      <c r="C375" s="3">
        <v>1994.3967122190211</v>
      </c>
    </row>
    <row r="376" spans="1:3" x14ac:dyDescent="0.2">
      <c r="A376" t="s">
        <v>410</v>
      </c>
      <c r="B376" s="3">
        <v>1702.0032895074098</v>
      </c>
      <c r="C376" s="3">
        <v>1997.9568067340545</v>
      </c>
    </row>
    <row r="377" spans="1:3" x14ac:dyDescent="0.2">
      <c r="A377" t="s">
        <v>411</v>
      </c>
      <c r="B377" s="3">
        <v>1698.6720360201903</v>
      </c>
      <c r="C377" s="3">
        <v>1996.5506158365974</v>
      </c>
    </row>
    <row r="378" spans="1:3" x14ac:dyDescent="0.2">
      <c r="A378" t="s">
        <v>412</v>
      </c>
      <c r="B378" s="3">
        <v>2153.6530480226584</v>
      </c>
      <c r="C378" s="3">
        <v>2003.8521850262198</v>
      </c>
    </row>
    <row r="379" spans="1:3" x14ac:dyDescent="0.2">
      <c r="A379" t="s">
        <v>413</v>
      </c>
      <c r="B379" s="3">
        <v>1887.5404403834254</v>
      </c>
      <c r="C379" s="3">
        <v>2004.2255483751974</v>
      </c>
    </row>
    <row r="380" spans="1:3" x14ac:dyDescent="0.2">
      <c r="A380" t="s">
        <v>414</v>
      </c>
      <c r="B380" s="3">
        <v>2115.5313235122835</v>
      </c>
      <c r="C380" s="3">
        <v>2003.3344025905685</v>
      </c>
    </row>
    <row r="381" spans="1:3" x14ac:dyDescent="0.2">
      <c r="A381" t="s">
        <v>415</v>
      </c>
      <c r="B381" s="3">
        <v>1904.9773494442309</v>
      </c>
      <c r="C381" s="3">
        <v>2003.6266739172256</v>
      </c>
    </row>
    <row r="382" spans="1:3" x14ac:dyDescent="0.2">
      <c r="A382" t="s">
        <v>416</v>
      </c>
      <c r="B382" s="3">
        <v>1748.0002519701002</v>
      </c>
      <c r="C382" s="3">
        <v>2001.547901309908</v>
      </c>
    </row>
    <row r="383" spans="1:3" x14ac:dyDescent="0.2">
      <c r="A383" t="s">
        <v>417</v>
      </c>
      <c r="B383" s="3">
        <v>1901.8743525941904</v>
      </c>
      <c r="C383" s="3">
        <v>2003.0750383286156</v>
      </c>
    </row>
    <row r="384" spans="1:3" x14ac:dyDescent="0.2">
      <c r="A384" t="s">
        <v>418</v>
      </c>
      <c r="B384" s="3">
        <v>1702.2548699204667</v>
      </c>
      <c r="C384" s="3">
        <v>2002.2101858164901</v>
      </c>
    </row>
    <row r="385" spans="1:3" x14ac:dyDescent="0.2">
      <c r="A385" t="s">
        <v>419</v>
      </c>
      <c r="B385" s="3">
        <v>3161.1176698681388</v>
      </c>
      <c r="C385" s="3">
        <v>2007.391084257991</v>
      </c>
    </row>
    <row r="386" spans="1:3" x14ac:dyDescent="0.2">
      <c r="A386" t="s">
        <v>420</v>
      </c>
      <c r="B386" s="3">
        <v>2673.6756800800799</v>
      </c>
      <c r="C386" s="3">
        <v>2003.1499999999999</v>
      </c>
    </row>
    <row r="387" spans="1:3" x14ac:dyDescent="0.2">
      <c r="A387" t="s">
        <v>421</v>
      </c>
      <c r="B387" s="3">
        <v>1942.7554691069051</v>
      </c>
      <c r="C387" s="3">
        <v>2003.261196760229</v>
      </c>
    </row>
    <row r="388" spans="1:3" x14ac:dyDescent="0.2">
      <c r="A388" t="s">
        <v>422</v>
      </c>
      <c r="B388" s="3">
        <v>1307.7828709946093</v>
      </c>
      <c r="C388" s="3">
        <v>1996.3541666666667</v>
      </c>
    </row>
    <row r="389" spans="1:3" x14ac:dyDescent="0.2">
      <c r="A389" t="s">
        <v>423</v>
      </c>
      <c r="B389" s="3">
        <v>2622.0973414217233</v>
      </c>
      <c r="C389" s="3">
        <v>2002.5668273046679</v>
      </c>
    </row>
    <row r="390" spans="1:3" x14ac:dyDescent="0.2">
      <c r="A390" t="s">
        <v>424</v>
      </c>
      <c r="B390" s="3">
        <v>2334.70686192925</v>
      </c>
      <c r="C390" s="3">
        <v>2003.4919657733901</v>
      </c>
    </row>
    <row r="391" spans="1:3" x14ac:dyDescent="0.2">
      <c r="A391" t="s">
        <v>425</v>
      </c>
      <c r="B391" s="3">
        <v>2446.0140093098221</v>
      </c>
      <c r="C391" s="3">
        <v>2002.4019240876512</v>
      </c>
    </row>
    <row r="392" spans="1:3" x14ac:dyDescent="0.2">
      <c r="A392" t="s">
        <v>426</v>
      </c>
      <c r="B392" s="3">
        <v>2054.5668310114961</v>
      </c>
      <c r="C392" s="3">
        <v>2000.7160119608091</v>
      </c>
    </row>
    <row r="393" spans="1:3" x14ac:dyDescent="0.2">
      <c r="A393" t="s">
        <v>427</v>
      </c>
      <c r="B393" s="3">
        <v>1758.8299171626654</v>
      </c>
      <c r="C393" s="3">
        <v>1995.0997140358938</v>
      </c>
    </row>
    <row r="394" spans="1:3" x14ac:dyDescent="0.2">
      <c r="A394" t="s">
        <v>429</v>
      </c>
      <c r="B394" s="3">
        <v>823568.87549930543</v>
      </c>
      <c r="C394" s="3">
        <v>2000.4823494210125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4"/>
  <sheetViews>
    <sheetView workbookViewId="0">
      <selection activeCell="B6" sqref="B6"/>
    </sheetView>
  </sheetViews>
  <sheetFormatPr defaultRowHeight="14.25" x14ac:dyDescent="0.2"/>
  <cols>
    <col min="1" max="1" width="13" bestFit="1" customWidth="1"/>
    <col min="2" max="2" width="17.75" bestFit="1" customWidth="1"/>
    <col min="6" max="6" width="22.625" bestFit="1" customWidth="1"/>
    <col min="9" max="9" width="12" customWidth="1"/>
    <col min="10" max="10" width="17.75" bestFit="1" customWidth="1"/>
    <col min="11" max="11" width="22.75" bestFit="1" customWidth="1"/>
  </cols>
  <sheetData>
    <row r="3" spans="1:11" x14ac:dyDescent="0.2">
      <c r="A3" s="4" t="s">
        <v>430</v>
      </c>
      <c r="B3" t="s">
        <v>436</v>
      </c>
      <c r="E3" s="1" t="s">
        <v>438</v>
      </c>
      <c r="F3" t="s">
        <v>437</v>
      </c>
      <c r="I3" s="4" t="s">
        <v>430</v>
      </c>
      <c r="J3" t="s">
        <v>436</v>
      </c>
      <c r="K3" t="s">
        <v>439</v>
      </c>
    </row>
    <row r="4" spans="1:11" x14ac:dyDescent="0.2">
      <c r="A4" s="2" t="s">
        <v>6</v>
      </c>
      <c r="B4" s="3">
        <v>0.73388010076268639</v>
      </c>
      <c r="E4" t="s">
        <v>6</v>
      </c>
      <c r="F4">
        <v>0.73388010076268639</v>
      </c>
      <c r="I4" s="2">
        <v>2012</v>
      </c>
      <c r="J4" s="3">
        <v>9.8212136495694616E-2</v>
      </c>
      <c r="K4" s="3">
        <v>0.23443012762237864</v>
      </c>
    </row>
    <row r="5" spans="1:11" x14ac:dyDescent="0.2">
      <c r="A5" s="2" t="s">
        <v>7</v>
      </c>
      <c r="B5" s="3">
        <v>0.82308943954655678</v>
      </c>
      <c r="E5" t="s">
        <v>7</v>
      </c>
      <c r="F5">
        <v>0.82308943954655678</v>
      </c>
      <c r="I5" s="2">
        <v>2013</v>
      </c>
      <c r="J5" s="3">
        <v>0.10591185041721367</v>
      </c>
      <c r="K5" s="3">
        <v>0.24687338935574377</v>
      </c>
    </row>
    <row r="6" spans="1:11" x14ac:dyDescent="0.2">
      <c r="A6" s="2" t="s">
        <v>8</v>
      </c>
      <c r="B6" s="3">
        <v>0.73881495788934881</v>
      </c>
      <c r="E6" t="s">
        <v>8</v>
      </c>
      <c r="F6">
        <v>0.73881495788934881</v>
      </c>
      <c r="I6" s="2">
        <v>2014</v>
      </c>
      <c r="J6" s="3">
        <v>0.15111047133945871</v>
      </c>
      <c r="K6" s="3">
        <v>0.21718778794080168</v>
      </c>
    </row>
    <row r="7" spans="1:11" x14ac:dyDescent="0.2">
      <c r="A7" s="2" t="s">
        <v>9</v>
      </c>
      <c r="B7" s="3">
        <v>0.83857207070019069</v>
      </c>
      <c r="E7" t="s">
        <v>9</v>
      </c>
      <c r="F7">
        <v>0.83857207070019069</v>
      </c>
      <c r="I7" s="2">
        <v>2015</v>
      </c>
      <c r="J7" s="3">
        <v>0.18578340790325751</v>
      </c>
      <c r="K7" s="3">
        <v>0.2335742316278174</v>
      </c>
    </row>
    <row r="8" spans="1:11" x14ac:dyDescent="0.2">
      <c r="A8" s="2" t="s">
        <v>10</v>
      </c>
      <c r="B8" s="3">
        <v>0.71609902140572768</v>
      </c>
      <c r="E8" t="s">
        <v>10</v>
      </c>
      <c r="F8">
        <v>0.71609902140572768</v>
      </c>
      <c r="I8" s="2">
        <v>2016</v>
      </c>
      <c r="J8" s="3">
        <v>0.12964363032032097</v>
      </c>
      <c r="K8" s="3">
        <v>0.2267395601347835</v>
      </c>
    </row>
    <row r="9" spans="1:11" x14ac:dyDescent="0.2">
      <c r="A9" s="2" t="s">
        <v>11</v>
      </c>
      <c r="B9" s="3">
        <v>0.65920713278214937</v>
      </c>
      <c r="E9" t="s">
        <v>11</v>
      </c>
      <c r="F9">
        <v>0.65920713278214937</v>
      </c>
      <c r="I9" s="2">
        <v>2017</v>
      </c>
      <c r="J9" s="3">
        <v>4.1364904518115448</v>
      </c>
      <c r="K9" s="3">
        <v>0.75235479502270153</v>
      </c>
    </row>
    <row r="10" spans="1:11" x14ac:dyDescent="0.2">
      <c r="A10" s="2" t="s">
        <v>14</v>
      </c>
      <c r="B10" s="3">
        <v>0.78619907103237596</v>
      </c>
      <c r="E10" t="s">
        <v>14</v>
      </c>
      <c r="F10">
        <v>0.78619907103237596</v>
      </c>
      <c r="I10" s="2" t="s">
        <v>429</v>
      </c>
      <c r="J10" s="3">
        <v>0.80329133121941132</v>
      </c>
      <c r="K10" s="3">
        <v>1.5395832802154985</v>
      </c>
    </row>
    <row r="11" spans="1:11" x14ac:dyDescent="0.2">
      <c r="A11" s="2" t="s">
        <v>15</v>
      </c>
      <c r="B11" s="3">
        <v>0.75240016774041285</v>
      </c>
      <c r="E11" t="s">
        <v>15</v>
      </c>
      <c r="F11">
        <v>0.75240016774041285</v>
      </c>
    </row>
    <row r="12" spans="1:11" x14ac:dyDescent="0.2">
      <c r="A12" s="2" t="s">
        <v>16</v>
      </c>
      <c r="B12" s="3">
        <v>0.79673101451474515</v>
      </c>
      <c r="E12" t="s">
        <v>16</v>
      </c>
      <c r="F12">
        <v>0.79673101451474515</v>
      </c>
    </row>
    <row r="13" spans="1:11" x14ac:dyDescent="0.2">
      <c r="A13" s="2" t="s">
        <v>18</v>
      </c>
      <c r="B13" s="3">
        <v>0.78888962503335458</v>
      </c>
      <c r="E13" t="s">
        <v>18</v>
      </c>
      <c r="F13">
        <v>0.78888962503335458</v>
      </c>
    </row>
    <row r="14" spans="1:11" x14ac:dyDescent="0.2">
      <c r="A14" s="2" t="s">
        <v>19</v>
      </c>
      <c r="B14" s="3">
        <v>0.85312415127978125</v>
      </c>
      <c r="E14" t="s">
        <v>19</v>
      </c>
      <c r="F14">
        <v>0.85312415127978125</v>
      </c>
    </row>
    <row r="15" spans="1:11" x14ac:dyDescent="0.2">
      <c r="A15" s="2" t="s">
        <v>20</v>
      </c>
      <c r="B15" s="3">
        <v>0.73258518670799022</v>
      </c>
      <c r="E15" t="s">
        <v>20</v>
      </c>
      <c r="F15">
        <v>0.73258518670799022</v>
      </c>
    </row>
    <row r="16" spans="1:11" x14ac:dyDescent="0.2">
      <c r="A16" s="2" t="s">
        <v>21</v>
      </c>
      <c r="B16" s="3">
        <v>0.95714947140341466</v>
      </c>
      <c r="E16" t="s">
        <v>21</v>
      </c>
      <c r="F16">
        <v>0.95714947140341466</v>
      </c>
    </row>
    <row r="17" spans="1:6" x14ac:dyDescent="0.2">
      <c r="A17" s="2" t="s">
        <v>22</v>
      </c>
      <c r="B17" s="3">
        <v>0.8595258904689751</v>
      </c>
      <c r="E17" t="s">
        <v>22</v>
      </c>
      <c r="F17">
        <v>0.8595258904689751</v>
      </c>
    </row>
    <row r="18" spans="1:6" x14ac:dyDescent="0.2">
      <c r="A18" s="2" t="s">
        <v>23</v>
      </c>
      <c r="B18" s="3">
        <v>0.7584485956354915</v>
      </c>
      <c r="E18" t="s">
        <v>23</v>
      </c>
      <c r="F18">
        <v>0.7584485956354915</v>
      </c>
    </row>
    <row r="19" spans="1:6" x14ac:dyDescent="0.2">
      <c r="A19" s="2" t="s">
        <v>24</v>
      </c>
      <c r="B19" s="3">
        <v>0.74416447017064014</v>
      </c>
      <c r="E19" t="s">
        <v>24</v>
      </c>
      <c r="F19">
        <v>0.74416447017064014</v>
      </c>
    </row>
    <row r="20" spans="1:6" x14ac:dyDescent="0.2">
      <c r="A20" s="2" t="s">
        <v>25</v>
      </c>
      <c r="B20" s="3">
        <v>0.83286078681321341</v>
      </c>
      <c r="E20" t="s">
        <v>25</v>
      </c>
      <c r="F20">
        <v>0.83286078681321341</v>
      </c>
    </row>
    <row r="21" spans="1:6" x14ac:dyDescent="0.2">
      <c r="A21" s="2" t="s">
        <v>26</v>
      </c>
      <c r="B21" s="3">
        <v>0.89868736056416376</v>
      </c>
      <c r="E21" t="s">
        <v>26</v>
      </c>
      <c r="F21">
        <v>0.89868736056416376</v>
      </c>
    </row>
    <row r="22" spans="1:6" x14ac:dyDescent="0.2">
      <c r="A22" s="2" t="s">
        <v>27</v>
      </c>
      <c r="B22" s="3">
        <v>1.143887720634867</v>
      </c>
      <c r="E22" t="s">
        <v>27</v>
      </c>
      <c r="F22">
        <v>1.143887720634867</v>
      </c>
    </row>
    <row r="23" spans="1:6" x14ac:dyDescent="0.2">
      <c r="A23" s="2" t="s">
        <v>28</v>
      </c>
      <c r="B23" s="3">
        <v>0.83992351209632743</v>
      </c>
      <c r="E23" t="s">
        <v>28</v>
      </c>
      <c r="F23">
        <v>0.83992351209632743</v>
      </c>
    </row>
    <row r="24" spans="1:6" x14ac:dyDescent="0.2">
      <c r="A24" s="2" t="s">
        <v>29</v>
      </c>
      <c r="B24" s="3">
        <v>0.71056917331118352</v>
      </c>
      <c r="E24" t="s">
        <v>29</v>
      </c>
      <c r="F24">
        <v>0.71056917331118352</v>
      </c>
    </row>
    <row r="25" spans="1:6" x14ac:dyDescent="0.2">
      <c r="A25" s="2" t="s">
        <v>30</v>
      </c>
      <c r="B25" s="3">
        <v>0.75597467531253038</v>
      </c>
      <c r="E25" t="s">
        <v>30</v>
      </c>
      <c r="F25">
        <v>0.75597467531253038</v>
      </c>
    </row>
    <row r="26" spans="1:6" x14ac:dyDescent="0.2">
      <c r="A26" s="2" t="s">
        <v>31</v>
      </c>
      <c r="B26" s="3">
        <v>0.87342186732042137</v>
      </c>
      <c r="E26" t="s">
        <v>31</v>
      </c>
      <c r="F26">
        <v>0.87342186732042137</v>
      </c>
    </row>
    <row r="27" spans="1:6" x14ac:dyDescent="0.2">
      <c r="A27" s="2" t="s">
        <v>32</v>
      </c>
      <c r="B27" s="3">
        <v>0.87617145134728636</v>
      </c>
      <c r="E27" t="s">
        <v>32</v>
      </c>
      <c r="F27">
        <v>0.87617145134728636</v>
      </c>
    </row>
    <row r="28" spans="1:6" x14ac:dyDescent="0.2">
      <c r="A28" s="2" t="s">
        <v>33</v>
      </c>
      <c r="B28" s="3">
        <v>0.71297811819600765</v>
      </c>
      <c r="E28" t="s">
        <v>33</v>
      </c>
      <c r="F28">
        <v>0.71297811819600765</v>
      </c>
    </row>
    <row r="29" spans="1:6" x14ac:dyDescent="0.2">
      <c r="A29" s="2" t="s">
        <v>34</v>
      </c>
      <c r="B29" s="3">
        <v>0.79280348990397387</v>
      </c>
      <c r="E29" t="s">
        <v>34</v>
      </c>
      <c r="F29">
        <v>0.79280348990397387</v>
      </c>
    </row>
    <row r="30" spans="1:6" x14ac:dyDescent="0.2">
      <c r="A30" s="2" t="s">
        <v>35</v>
      </c>
      <c r="B30" s="3">
        <v>0.79376645238819366</v>
      </c>
      <c r="E30" t="s">
        <v>35</v>
      </c>
      <c r="F30">
        <v>0.79376645238819366</v>
      </c>
    </row>
    <row r="31" spans="1:6" x14ac:dyDescent="0.2">
      <c r="A31" s="2" t="s">
        <v>36</v>
      </c>
      <c r="B31" s="3">
        <v>0.860850470433835</v>
      </c>
      <c r="E31" t="s">
        <v>36</v>
      </c>
      <c r="F31">
        <v>0.860850470433835</v>
      </c>
    </row>
    <row r="32" spans="1:6" x14ac:dyDescent="0.2">
      <c r="A32" s="2" t="s">
        <v>37</v>
      </c>
      <c r="B32" s="3">
        <v>0.55322165851847083</v>
      </c>
      <c r="E32" t="s">
        <v>37</v>
      </c>
      <c r="F32">
        <v>0.55322165851847083</v>
      </c>
    </row>
    <row r="33" spans="1:6" x14ac:dyDescent="0.2">
      <c r="A33" s="2" t="s">
        <v>38</v>
      </c>
      <c r="B33" s="3">
        <v>0.72656125246714465</v>
      </c>
      <c r="E33" t="s">
        <v>38</v>
      </c>
      <c r="F33">
        <v>0.72656125246714465</v>
      </c>
    </row>
    <row r="34" spans="1:6" x14ac:dyDescent="0.2">
      <c r="A34" s="2" t="s">
        <v>39</v>
      </c>
      <c r="B34" s="3">
        <v>0.8544284775027462</v>
      </c>
      <c r="E34" t="s">
        <v>39</v>
      </c>
      <c r="F34">
        <v>0.8544284775027462</v>
      </c>
    </row>
    <row r="35" spans="1:6" x14ac:dyDescent="0.2">
      <c r="A35" s="2" t="s">
        <v>40</v>
      </c>
      <c r="B35" s="3">
        <v>0.76928298582260657</v>
      </c>
      <c r="E35" t="s">
        <v>40</v>
      </c>
      <c r="F35">
        <v>0.76928298582260657</v>
      </c>
    </row>
    <row r="36" spans="1:6" x14ac:dyDescent="0.2">
      <c r="A36" s="2" t="s">
        <v>41</v>
      </c>
      <c r="B36" s="3">
        <v>0.79172056132988866</v>
      </c>
      <c r="E36" t="s">
        <v>41</v>
      </c>
      <c r="F36">
        <v>0.79172056132988866</v>
      </c>
    </row>
    <row r="37" spans="1:6" x14ac:dyDescent="0.2">
      <c r="A37" s="2" t="s">
        <v>42</v>
      </c>
      <c r="B37" s="3">
        <v>0.76076622704662233</v>
      </c>
      <c r="E37" t="s">
        <v>42</v>
      </c>
      <c r="F37">
        <v>0.76076622704662233</v>
      </c>
    </row>
    <row r="38" spans="1:6" x14ac:dyDescent="0.2">
      <c r="A38" s="2" t="s">
        <v>43</v>
      </c>
      <c r="B38" s="3">
        <v>0.79805151871089564</v>
      </c>
      <c r="E38" t="s">
        <v>43</v>
      </c>
      <c r="F38">
        <v>0.79805151871089564</v>
      </c>
    </row>
    <row r="39" spans="1:6" x14ac:dyDescent="0.2">
      <c r="A39" s="2" t="s">
        <v>44</v>
      </c>
      <c r="B39" s="3">
        <v>0.82530389678980454</v>
      </c>
      <c r="E39" t="s">
        <v>44</v>
      </c>
      <c r="F39">
        <v>0.82530389678980454</v>
      </c>
    </row>
    <row r="40" spans="1:6" x14ac:dyDescent="0.2">
      <c r="A40" s="2" t="s">
        <v>45</v>
      </c>
      <c r="B40" s="3">
        <v>0.67668947624121201</v>
      </c>
      <c r="E40" t="s">
        <v>45</v>
      </c>
      <c r="F40">
        <v>0.67668947624121201</v>
      </c>
    </row>
    <row r="41" spans="1:6" x14ac:dyDescent="0.2">
      <c r="A41" s="2" t="s">
        <v>46</v>
      </c>
      <c r="B41" s="3">
        <v>0.73258536087631798</v>
      </c>
      <c r="E41" t="s">
        <v>46</v>
      </c>
      <c r="F41">
        <v>0.73258536087631798</v>
      </c>
    </row>
    <row r="42" spans="1:6" x14ac:dyDescent="0.2">
      <c r="A42" s="2" t="s">
        <v>47</v>
      </c>
      <c r="B42" s="3">
        <v>0.90495754783626703</v>
      </c>
      <c r="E42" t="s">
        <v>47</v>
      </c>
      <c r="F42">
        <v>0.90495754783626703</v>
      </c>
    </row>
    <row r="43" spans="1:6" x14ac:dyDescent="0.2">
      <c r="A43" s="2" t="s">
        <v>48</v>
      </c>
      <c r="B43" s="3">
        <v>0.89864092950517438</v>
      </c>
      <c r="E43" t="s">
        <v>48</v>
      </c>
      <c r="F43">
        <v>0.89864092950517438</v>
      </c>
    </row>
    <row r="44" spans="1:6" x14ac:dyDescent="0.2">
      <c r="A44" s="2" t="s">
        <v>49</v>
      </c>
      <c r="B44" s="3">
        <v>0.9090948585507973</v>
      </c>
      <c r="E44" t="s">
        <v>49</v>
      </c>
      <c r="F44">
        <v>0.9090948585507973</v>
      </c>
    </row>
    <row r="45" spans="1:6" x14ac:dyDescent="0.2">
      <c r="A45" s="2" t="s">
        <v>50</v>
      </c>
      <c r="B45" s="3">
        <v>0.80081898179473165</v>
      </c>
      <c r="E45" t="s">
        <v>50</v>
      </c>
      <c r="F45">
        <v>0.80081898179473165</v>
      </c>
    </row>
    <row r="46" spans="1:6" x14ac:dyDescent="0.2">
      <c r="A46" s="2" t="s">
        <v>51</v>
      </c>
      <c r="B46" s="3">
        <v>0.69893061919405375</v>
      </c>
      <c r="E46" t="s">
        <v>51</v>
      </c>
      <c r="F46">
        <v>0.69893061919405375</v>
      </c>
    </row>
    <row r="47" spans="1:6" x14ac:dyDescent="0.2">
      <c r="A47" s="2" t="s">
        <v>52</v>
      </c>
      <c r="B47" s="3">
        <v>1.0244780216748848</v>
      </c>
      <c r="E47" t="s">
        <v>52</v>
      </c>
      <c r="F47">
        <v>1.0244780216748848</v>
      </c>
    </row>
    <row r="48" spans="1:6" x14ac:dyDescent="0.2">
      <c r="A48" s="2" t="s">
        <v>53</v>
      </c>
      <c r="B48" s="3">
        <v>0.94705016684064258</v>
      </c>
      <c r="E48" t="s">
        <v>53</v>
      </c>
      <c r="F48">
        <v>0.94705016684064258</v>
      </c>
    </row>
    <row r="49" spans="1:6" x14ac:dyDescent="0.2">
      <c r="A49" s="2" t="s">
        <v>54</v>
      </c>
      <c r="B49" s="3">
        <v>0.76664742980647815</v>
      </c>
      <c r="E49" t="s">
        <v>54</v>
      </c>
      <c r="F49">
        <v>0.76664742980647815</v>
      </c>
    </row>
    <row r="50" spans="1:6" x14ac:dyDescent="0.2">
      <c r="A50" s="2" t="s">
        <v>55</v>
      </c>
      <c r="B50" s="3">
        <v>0.74266640839720777</v>
      </c>
      <c r="E50" t="s">
        <v>55</v>
      </c>
      <c r="F50">
        <v>0.74266640839720777</v>
      </c>
    </row>
    <row r="51" spans="1:6" x14ac:dyDescent="0.2">
      <c r="A51" s="2" t="s">
        <v>56</v>
      </c>
      <c r="B51" s="3">
        <v>1.7438492299262389</v>
      </c>
      <c r="E51" t="s">
        <v>56</v>
      </c>
      <c r="F51">
        <v>1.7438492299262389</v>
      </c>
    </row>
    <row r="52" spans="1:6" x14ac:dyDescent="0.2">
      <c r="A52" s="2" t="s">
        <v>57</v>
      </c>
      <c r="B52" s="3">
        <v>0.66762938330386745</v>
      </c>
      <c r="E52" t="s">
        <v>57</v>
      </c>
      <c r="F52">
        <v>0.66762938330386745</v>
      </c>
    </row>
    <row r="53" spans="1:6" x14ac:dyDescent="0.2">
      <c r="A53" s="2" t="s">
        <v>58</v>
      </c>
      <c r="B53" s="3">
        <v>0.91109283317339973</v>
      </c>
      <c r="E53" t="s">
        <v>58</v>
      </c>
      <c r="F53">
        <v>0.91109283317339973</v>
      </c>
    </row>
    <row r="54" spans="1:6" x14ac:dyDescent="0.2">
      <c r="A54" s="2" t="s">
        <v>59</v>
      </c>
      <c r="B54" s="3">
        <v>0.82344965755114696</v>
      </c>
      <c r="E54" t="s">
        <v>59</v>
      </c>
      <c r="F54">
        <v>0.82344965755114696</v>
      </c>
    </row>
    <row r="55" spans="1:6" x14ac:dyDescent="0.2">
      <c r="A55" s="2" t="s">
        <v>60</v>
      </c>
      <c r="B55" s="3">
        <v>0.52235881882199586</v>
      </c>
      <c r="E55" t="s">
        <v>60</v>
      </c>
      <c r="F55">
        <v>0.52235881882199586</v>
      </c>
    </row>
    <row r="56" spans="1:6" x14ac:dyDescent="0.2">
      <c r="A56" s="2" t="s">
        <v>61</v>
      </c>
      <c r="B56" s="3">
        <v>0.88625936250189319</v>
      </c>
      <c r="E56" t="s">
        <v>61</v>
      </c>
      <c r="F56">
        <v>0.88625936250189319</v>
      </c>
    </row>
    <row r="57" spans="1:6" x14ac:dyDescent="0.2">
      <c r="A57" s="2" t="s">
        <v>62</v>
      </c>
      <c r="B57" s="3">
        <v>0.87853481315212567</v>
      </c>
      <c r="E57" t="s">
        <v>62</v>
      </c>
      <c r="F57">
        <v>0.87853481315212567</v>
      </c>
    </row>
    <row r="58" spans="1:6" x14ac:dyDescent="0.2">
      <c r="A58" s="2" t="s">
        <v>63</v>
      </c>
      <c r="B58" s="3">
        <v>0.72806642209529571</v>
      </c>
      <c r="E58" t="s">
        <v>63</v>
      </c>
      <c r="F58">
        <v>0.72806642209529571</v>
      </c>
    </row>
    <row r="59" spans="1:6" x14ac:dyDescent="0.2">
      <c r="A59" s="2" t="s">
        <v>64</v>
      </c>
      <c r="B59" s="3">
        <v>0.82858359380207902</v>
      </c>
      <c r="E59" t="s">
        <v>64</v>
      </c>
      <c r="F59">
        <v>0.82858359380207902</v>
      </c>
    </row>
    <row r="60" spans="1:6" x14ac:dyDescent="0.2">
      <c r="A60" s="2" t="s">
        <v>65</v>
      </c>
      <c r="B60" s="3">
        <v>0.8452336873971048</v>
      </c>
      <c r="E60" t="s">
        <v>65</v>
      </c>
      <c r="F60">
        <v>0.8452336873971048</v>
      </c>
    </row>
    <row r="61" spans="1:6" x14ac:dyDescent="0.2">
      <c r="A61" s="2" t="s">
        <v>66</v>
      </c>
      <c r="B61" s="3">
        <v>0.84533407619733036</v>
      </c>
      <c r="E61" t="s">
        <v>66</v>
      </c>
      <c r="F61">
        <v>0.84533407619733036</v>
      </c>
    </row>
    <row r="62" spans="1:6" x14ac:dyDescent="0.2">
      <c r="A62" s="2" t="s">
        <v>67</v>
      </c>
      <c r="B62" s="3">
        <v>0.82309404138216369</v>
      </c>
      <c r="E62" t="s">
        <v>67</v>
      </c>
      <c r="F62">
        <v>0.82309404138216369</v>
      </c>
    </row>
    <row r="63" spans="1:6" x14ac:dyDescent="0.2">
      <c r="A63" s="2" t="s">
        <v>68</v>
      </c>
      <c r="B63" s="3">
        <v>0.69854873242491899</v>
      </c>
      <c r="E63" t="s">
        <v>68</v>
      </c>
      <c r="F63">
        <v>0.69854873242491899</v>
      </c>
    </row>
    <row r="64" spans="1:6" x14ac:dyDescent="0.2">
      <c r="A64" s="2" t="s">
        <v>69</v>
      </c>
      <c r="B64" s="3">
        <v>0.70273832344887488</v>
      </c>
      <c r="E64" t="s">
        <v>69</v>
      </c>
      <c r="F64">
        <v>0.70273832344887488</v>
      </c>
    </row>
    <row r="65" spans="1:6" x14ac:dyDescent="0.2">
      <c r="A65" s="2" t="s">
        <v>70</v>
      </c>
      <c r="B65" s="3">
        <v>0.50490985853588477</v>
      </c>
      <c r="E65" t="s">
        <v>70</v>
      </c>
      <c r="F65">
        <v>0.50490985853588477</v>
      </c>
    </row>
    <row r="66" spans="1:6" x14ac:dyDescent="0.2">
      <c r="A66" s="2" t="s">
        <v>71</v>
      </c>
      <c r="B66" s="3">
        <v>0.74995827756583944</v>
      </c>
      <c r="E66" t="s">
        <v>71</v>
      </c>
      <c r="F66">
        <v>0.74995827756583944</v>
      </c>
    </row>
    <row r="67" spans="1:6" x14ac:dyDescent="0.2">
      <c r="A67" s="2" t="s">
        <v>72</v>
      </c>
      <c r="B67" s="3">
        <v>0.77196614060457813</v>
      </c>
      <c r="E67" t="s">
        <v>72</v>
      </c>
      <c r="F67">
        <v>0.77196614060457813</v>
      </c>
    </row>
    <row r="68" spans="1:6" x14ac:dyDescent="0.2">
      <c r="A68" s="2" t="s">
        <v>73</v>
      </c>
      <c r="B68" s="3">
        <v>0.96462917994015573</v>
      </c>
      <c r="E68" t="s">
        <v>73</v>
      </c>
      <c r="F68">
        <v>0.96462917994015573</v>
      </c>
    </row>
    <row r="69" spans="1:6" x14ac:dyDescent="0.2">
      <c r="A69" s="2" t="s">
        <v>74</v>
      </c>
      <c r="B69" s="3">
        <v>0.69647698296087179</v>
      </c>
      <c r="E69" t="s">
        <v>74</v>
      </c>
      <c r="F69">
        <v>0.69647698296087179</v>
      </c>
    </row>
    <row r="70" spans="1:6" x14ac:dyDescent="0.2">
      <c r="A70" s="2" t="s">
        <v>75</v>
      </c>
      <c r="B70" s="3">
        <v>0.75123342550590622</v>
      </c>
      <c r="E70" t="s">
        <v>75</v>
      </c>
      <c r="F70">
        <v>0.75123342550590622</v>
      </c>
    </row>
    <row r="71" spans="1:6" x14ac:dyDescent="0.2">
      <c r="A71" s="2" t="s">
        <v>76</v>
      </c>
      <c r="B71" s="3">
        <v>0.78598447104321023</v>
      </c>
      <c r="E71" t="s">
        <v>76</v>
      </c>
      <c r="F71">
        <v>0.78598447104321023</v>
      </c>
    </row>
    <row r="72" spans="1:6" x14ac:dyDescent="0.2">
      <c r="A72" s="2" t="s">
        <v>77</v>
      </c>
      <c r="B72" s="3">
        <v>0.90008322309876554</v>
      </c>
      <c r="E72" t="s">
        <v>77</v>
      </c>
      <c r="F72">
        <v>0.90008322309876554</v>
      </c>
    </row>
    <row r="73" spans="1:6" x14ac:dyDescent="0.2">
      <c r="A73" s="2" t="s">
        <v>78</v>
      </c>
      <c r="B73" s="3">
        <v>0.85322779999467502</v>
      </c>
      <c r="E73" t="s">
        <v>78</v>
      </c>
      <c r="F73">
        <v>0.85322779999467502</v>
      </c>
    </row>
    <row r="74" spans="1:6" x14ac:dyDescent="0.2">
      <c r="A74" s="2" t="s">
        <v>79</v>
      </c>
      <c r="B74" s="3">
        <v>0.81217274452525012</v>
      </c>
      <c r="E74" t="s">
        <v>79</v>
      </c>
      <c r="F74">
        <v>0.81217274452525012</v>
      </c>
    </row>
    <row r="75" spans="1:6" x14ac:dyDescent="0.2">
      <c r="A75" s="2" t="s">
        <v>80</v>
      </c>
      <c r="B75" s="3">
        <v>0.83655388223048555</v>
      </c>
      <c r="E75" t="s">
        <v>80</v>
      </c>
      <c r="F75">
        <v>0.83655388223048555</v>
      </c>
    </row>
    <row r="76" spans="1:6" x14ac:dyDescent="0.2">
      <c r="A76" s="2" t="s">
        <v>81</v>
      </c>
      <c r="B76" s="3">
        <v>0.63694314281153341</v>
      </c>
      <c r="E76" t="s">
        <v>81</v>
      </c>
      <c r="F76">
        <v>0.63694314281153341</v>
      </c>
    </row>
    <row r="77" spans="1:6" x14ac:dyDescent="0.2">
      <c r="A77" s="2" t="s">
        <v>82</v>
      </c>
      <c r="B77" s="3">
        <v>0.83278596245741809</v>
      </c>
      <c r="E77" t="s">
        <v>82</v>
      </c>
      <c r="F77">
        <v>0.83278596245741809</v>
      </c>
    </row>
    <row r="78" spans="1:6" x14ac:dyDescent="0.2">
      <c r="A78" s="2" t="s">
        <v>83</v>
      </c>
      <c r="B78" s="3">
        <v>0.83223963514367716</v>
      </c>
      <c r="E78" t="s">
        <v>83</v>
      </c>
      <c r="F78">
        <v>0.83223963514367716</v>
      </c>
    </row>
    <row r="79" spans="1:6" x14ac:dyDescent="0.2">
      <c r="A79" s="2" t="s">
        <v>84</v>
      </c>
      <c r="B79" s="3">
        <v>0.83428794876820056</v>
      </c>
      <c r="E79" t="s">
        <v>84</v>
      </c>
      <c r="F79">
        <v>0.83428794876820056</v>
      </c>
    </row>
    <row r="80" spans="1:6" x14ac:dyDescent="0.2">
      <c r="A80" s="2" t="s">
        <v>85</v>
      </c>
      <c r="B80" s="3">
        <v>0.86942997730323812</v>
      </c>
      <c r="E80" t="s">
        <v>85</v>
      </c>
      <c r="F80">
        <v>0.86942997730323812</v>
      </c>
    </row>
    <row r="81" spans="1:6" x14ac:dyDescent="0.2">
      <c r="A81" s="2" t="s">
        <v>86</v>
      </c>
      <c r="B81" s="3">
        <v>0.65115057620374006</v>
      </c>
      <c r="E81" t="s">
        <v>86</v>
      </c>
      <c r="F81">
        <v>0.65115057620374006</v>
      </c>
    </row>
    <row r="82" spans="1:6" x14ac:dyDescent="0.2">
      <c r="A82" s="2" t="s">
        <v>87</v>
      </c>
      <c r="B82" s="3">
        <v>0.81079217078101129</v>
      </c>
      <c r="E82" t="s">
        <v>87</v>
      </c>
      <c r="F82">
        <v>0.81079217078101129</v>
      </c>
    </row>
    <row r="83" spans="1:6" x14ac:dyDescent="0.2">
      <c r="A83" s="2" t="s">
        <v>88</v>
      </c>
      <c r="B83" s="3">
        <v>0.71360231548710151</v>
      </c>
      <c r="E83" t="s">
        <v>88</v>
      </c>
      <c r="F83">
        <v>0.71360231548710151</v>
      </c>
    </row>
    <row r="84" spans="1:6" x14ac:dyDescent="0.2">
      <c r="A84" s="2" t="s">
        <v>89</v>
      </c>
      <c r="B84" s="3">
        <v>0.73559702674288674</v>
      </c>
      <c r="E84" t="s">
        <v>89</v>
      </c>
      <c r="F84">
        <v>0.73559702674288674</v>
      </c>
    </row>
    <row r="85" spans="1:6" x14ac:dyDescent="0.2">
      <c r="A85" s="2" t="s">
        <v>90</v>
      </c>
      <c r="B85" s="3">
        <v>0.73188101263942562</v>
      </c>
      <c r="E85" t="s">
        <v>90</v>
      </c>
      <c r="F85">
        <v>0.73188101263942562</v>
      </c>
    </row>
    <row r="86" spans="1:6" x14ac:dyDescent="0.2">
      <c r="A86" s="2" t="s">
        <v>91</v>
      </c>
      <c r="B86" s="3">
        <v>0.68390667956607076</v>
      </c>
      <c r="E86" t="s">
        <v>91</v>
      </c>
      <c r="F86">
        <v>0.68390667956607076</v>
      </c>
    </row>
    <row r="87" spans="1:6" x14ac:dyDescent="0.2">
      <c r="A87" s="2" t="s">
        <v>92</v>
      </c>
      <c r="B87" s="3">
        <v>0.89734195982214116</v>
      </c>
      <c r="E87" t="s">
        <v>92</v>
      </c>
      <c r="F87">
        <v>0.89734195982214116</v>
      </c>
    </row>
    <row r="88" spans="1:6" x14ac:dyDescent="0.2">
      <c r="A88" s="2" t="s">
        <v>93</v>
      </c>
      <c r="B88" s="3">
        <v>0.70364903167110304</v>
      </c>
      <c r="E88" t="s">
        <v>93</v>
      </c>
      <c r="F88">
        <v>0.70364903167110304</v>
      </c>
    </row>
    <row r="89" spans="1:6" x14ac:dyDescent="0.2">
      <c r="A89" s="2" t="s">
        <v>94</v>
      </c>
      <c r="B89" s="3">
        <v>0.84064243055137411</v>
      </c>
      <c r="E89" t="s">
        <v>94</v>
      </c>
      <c r="F89">
        <v>0.84064243055137411</v>
      </c>
    </row>
    <row r="90" spans="1:6" x14ac:dyDescent="0.2">
      <c r="A90" s="2" t="s">
        <v>95</v>
      </c>
      <c r="B90" s="3">
        <v>0.96597726606103862</v>
      </c>
      <c r="E90" t="s">
        <v>95</v>
      </c>
      <c r="F90">
        <v>0.96597726606103862</v>
      </c>
    </row>
    <row r="91" spans="1:6" x14ac:dyDescent="0.2">
      <c r="A91" s="2" t="s">
        <v>97</v>
      </c>
      <c r="B91" s="3">
        <v>0.80702475945712548</v>
      </c>
      <c r="E91" t="s">
        <v>97</v>
      </c>
      <c r="F91">
        <v>0.80702475945712548</v>
      </c>
    </row>
    <row r="92" spans="1:6" x14ac:dyDescent="0.2">
      <c r="A92" s="2" t="s">
        <v>98</v>
      </c>
      <c r="B92" s="3">
        <v>0.78167965365305569</v>
      </c>
      <c r="E92" t="s">
        <v>98</v>
      </c>
      <c r="F92">
        <v>0.78167965365305569</v>
      </c>
    </row>
    <row r="93" spans="1:6" x14ac:dyDescent="0.2">
      <c r="A93" s="2" t="s">
        <v>99</v>
      </c>
      <c r="B93" s="3">
        <v>0.70726859059801994</v>
      </c>
      <c r="E93" t="s">
        <v>99</v>
      </c>
      <c r="F93">
        <v>0.70726859059801994</v>
      </c>
    </row>
    <row r="94" spans="1:6" x14ac:dyDescent="0.2">
      <c r="A94" s="2" t="s">
        <v>100</v>
      </c>
      <c r="B94" s="3">
        <v>0.9470938256610929</v>
      </c>
      <c r="E94" t="s">
        <v>100</v>
      </c>
      <c r="F94">
        <v>0.9470938256610929</v>
      </c>
    </row>
    <row r="95" spans="1:6" x14ac:dyDescent="0.2">
      <c r="A95" s="2" t="s">
        <v>101</v>
      </c>
      <c r="B95" s="3">
        <v>1.082911646166143</v>
      </c>
      <c r="E95" t="s">
        <v>101</v>
      </c>
      <c r="F95">
        <v>1.082911646166143</v>
      </c>
    </row>
    <row r="96" spans="1:6" x14ac:dyDescent="0.2">
      <c r="A96" s="2" t="s">
        <v>102</v>
      </c>
      <c r="B96" s="3">
        <v>0.85525429240582207</v>
      </c>
      <c r="E96" t="s">
        <v>102</v>
      </c>
      <c r="F96">
        <v>0.85525429240582207</v>
      </c>
    </row>
    <row r="97" spans="1:6" x14ac:dyDescent="0.2">
      <c r="A97" s="2" t="s">
        <v>103</v>
      </c>
      <c r="B97" s="3">
        <v>0.80509617185563631</v>
      </c>
      <c r="E97" t="s">
        <v>103</v>
      </c>
      <c r="F97">
        <v>0.80509617185563631</v>
      </c>
    </row>
    <row r="98" spans="1:6" x14ac:dyDescent="0.2">
      <c r="A98" s="2" t="s">
        <v>104</v>
      </c>
      <c r="B98" s="3">
        <v>0.82562156402398967</v>
      </c>
      <c r="E98" t="s">
        <v>104</v>
      </c>
      <c r="F98">
        <v>0.82562156402398967</v>
      </c>
    </row>
    <row r="99" spans="1:6" x14ac:dyDescent="0.2">
      <c r="A99" s="2" t="s">
        <v>105</v>
      </c>
      <c r="B99" s="3">
        <v>0.81347912291519842</v>
      </c>
      <c r="E99" t="s">
        <v>105</v>
      </c>
      <c r="F99">
        <v>0.81347912291519842</v>
      </c>
    </row>
    <row r="100" spans="1:6" x14ac:dyDescent="0.2">
      <c r="A100" s="2" t="s">
        <v>106</v>
      </c>
      <c r="B100" s="3">
        <v>0.7948828232671844</v>
      </c>
      <c r="E100" t="s">
        <v>106</v>
      </c>
      <c r="F100">
        <v>0.7948828232671844</v>
      </c>
    </row>
    <row r="101" spans="1:6" x14ac:dyDescent="0.2">
      <c r="A101" s="2" t="s">
        <v>107</v>
      </c>
      <c r="B101" s="3">
        <v>0.6838481341545769</v>
      </c>
      <c r="E101" t="s">
        <v>107</v>
      </c>
      <c r="F101">
        <v>0.6838481341545769</v>
      </c>
    </row>
    <row r="102" spans="1:6" x14ac:dyDescent="0.2">
      <c r="A102" s="2" t="s">
        <v>108</v>
      </c>
      <c r="B102" s="3">
        <v>0.73726431220259558</v>
      </c>
      <c r="E102" t="s">
        <v>108</v>
      </c>
      <c r="F102">
        <v>0.73726431220259558</v>
      </c>
    </row>
    <row r="103" spans="1:6" x14ac:dyDescent="0.2">
      <c r="A103" s="2" t="s">
        <v>109</v>
      </c>
      <c r="B103" s="3">
        <v>0.77119412207956251</v>
      </c>
      <c r="E103" t="s">
        <v>109</v>
      </c>
      <c r="F103">
        <v>0.77119412207956251</v>
      </c>
    </row>
    <row r="104" spans="1:6" x14ac:dyDescent="0.2">
      <c r="A104" s="2" t="s">
        <v>110</v>
      </c>
      <c r="B104" s="3">
        <v>0.78700514404011612</v>
      </c>
      <c r="E104" t="s">
        <v>110</v>
      </c>
      <c r="F104">
        <v>0.78700514404011612</v>
      </c>
    </row>
    <row r="105" spans="1:6" x14ac:dyDescent="0.2">
      <c r="A105" s="2" t="s">
        <v>111</v>
      </c>
      <c r="B105" s="3">
        <v>0.71731702485056392</v>
      </c>
      <c r="E105" t="s">
        <v>111</v>
      </c>
      <c r="F105">
        <v>0.71731702485056392</v>
      </c>
    </row>
    <row r="106" spans="1:6" x14ac:dyDescent="0.2">
      <c r="A106" s="2" t="s">
        <v>112</v>
      </c>
      <c r="B106" s="3">
        <v>0.93919133750904538</v>
      </c>
      <c r="E106" t="s">
        <v>112</v>
      </c>
      <c r="F106">
        <v>0.93919133750904538</v>
      </c>
    </row>
    <row r="107" spans="1:6" x14ac:dyDescent="0.2">
      <c r="A107" s="2" t="s">
        <v>113</v>
      </c>
      <c r="B107" s="3">
        <v>0.68440507962203467</v>
      </c>
      <c r="E107" t="s">
        <v>113</v>
      </c>
      <c r="F107">
        <v>0.68440507962203467</v>
      </c>
    </row>
    <row r="108" spans="1:6" x14ac:dyDescent="0.2">
      <c r="A108" s="2" t="s">
        <v>114</v>
      </c>
      <c r="B108" s="3">
        <v>0.71939018129762677</v>
      </c>
      <c r="E108" t="s">
        <v>114</v>
      </c>
      <c r="F108">
        <v>0.71939018129762677</v>
      </c>
    </row>
    <row r="109" spans="1:6" x14ac:dyDescent="0.2">
      <c r="A109" s="2" t="s">
        <v>115</v>
      </c>
      <c r="B109" s="3">
        <v>0.76679396627739382</v>
      </c>
      <c r="E109" t="s">
        <v>115</v>
      </c>
      <c r="F109">
        <v>0.76679396627739382</v>
      </c>
    </row>
    <row r="110" spans="1:6" x14ac:dyDescent="0.2">
      <c r="A110" s="2" t="s">
        <v>116</v>
      </c>
      <c r="B110" s="3">
        <v>0.89575179815164718</v>
      </c>
      <c r="E110" t="s">
        <v>116</v>
      </c>
      <c r="F110">
        <v>0.89575179815164718</v>
      </c>
    </row>
    <row r="111" spans="1:6" x14ac:dyDescent="0.2">
      <c r="A111" s="2" t="s">
        <v>117</v>
      </c>
      <c r="B111" s="3">
        <v>0.90701364099313342</v>
      </c>
      <c r="E111" t="s">
        <v>117</v>
      </c>
      <c r="F111">
        <v>0.90701364099313342</v>
      </c>
    </row>
    <row r="112" spans="1:6" x14ac:dyDescent="0.2">
      <c r="A112" s="2" t="s">
        <v>118</v>
      </c>
      <c r="B112" s="3">
        <v>0.79287466173412413</v>
      </c>
      <c r="E112" t="s">
        <v>118</v>
      </c>
      <c r="F112">
        <v>0.79287466173412413</v>
      </c>
    </row>
    <row r="113" spans="1:6" x14ac:dyDescent="0.2">
      <c r="A113" s="2" t="s">
        <v>119</v>
      </c>
      <c r="B113" s="3">
        <v>0.73001723280088349</v>
      </c>
      <c r="E113" t="s">
        <v>119</v>
      </c>
      <c r="F113">
        <v>0.73001723280088349</v>
      </c>
    </row>
    <row r="114" spans="1:6" x14ac:dyDescent="0.2">
      <c r="A114" s="2" t="s">
        <v>120</v>
      </c>
      <c r="B114" s="3">
        <v>0.8012133867486062</v>
      </c>
      <c r="E114" t="s">
        <v>120</v>
      </c>
      <c r="F114">
        <v>0.8012133867486062</v>
      </c>
    </row>
    <row r="115" spans="1:6" x14ac:dyDescent="0.2">
      <c r="A115" s="2" t="s">
        <v>122</v>
      </c>
      <c r="B115" s="3">
        <v>0.78705388665077558</v>
      </c>
      <c r="E115" t="s">
        <v>122</v>
      </c>
      <c r="F115">
        <v>0.78705388665077558</v>
      </c>
    </row>
    <row r="116" spans="1:6" x14ac:dyDescent="0.2">
      <c r="A116" s="2" t="s">
        <v>123</v>
      </c>
      <c r="B116" s="3">
        <v>0.79141792034984926</v>
      </c>
      <c r="E116" t="s">
        <v>123</v>
      </c>
      <c r="F116">
        <v>0.79141792034984926</v>
      </c>
    </row>
    <row r="117" spans="1:6" x14ac:dyDescent="0.2">
      <c r="A117" s="2" t="s">
        <v>124</v>
      </c>
      <c r="B117" s="3">
        <v>0.72895512035599375</v>
      </c>
      <c r="E117" t="s">
        <v>124</v>
      </c>
      <c r="F117">
        <v>0.72895512035599375</v>
      </c>
    </row>
    <row r="118" spans="1:6" x14ac:dyDescent="0.2">
      <c r="A118" s="2" t="s">
        <v>126</v>
      </c>
      <c r="B118" s="3">
        <v>0.74767106998544852</v>
      </c>
      <c r="E118" t="s">
        <v>126</v>
      </c>
      <c r="F118">
        <v>0.74767106998544852</v>
      </c>
    </row>
    <row r="119" spans="1:6" x14ac:dyDescent="0.2">
      <c r="A119" s="2" t="s">
        <v>128</v>
      </c>
      <c r="B119" s="3">
        <v>0.66994328478348686</v>
      </c>
      <c r="E119" t="s">
        <v>128</v>
      </c>
      <c r="F119">
        <v>0.66994328478348686</v>
      </c>
    </row>
    <row r="120" spans="1:6" x14ac:dyDescent="0.2">
      <c r="A120" s="2" t="s">
        <v>129</v>
      </c>
      <c r="B120" s="3">
        <v>0.73080638443127144</v>
      </c>
      <c r="E120" t="s">
        <v>129</v>
      </c>
      <c r="F120">
        <v>0.73080638443127144</v>
      </c>
    </row>
    <row r="121" spans="1:6" x14ac:dyDescent="0.2">
      <c r="A121" s="2" t="s">
        <v>130</v>
      </c>
      <c r="B121" s="3">
        <v>0.77793523899740491</v>
      </c>
      <c r="E121" t="s">
        <v>130</v>
      </c>
      <c r="F121">
        <v>0.77793523899740491</v>
      </c>
    </row>
    <row r="122" spans="1:6" x14ac:dyDescent="0.2">
      <c r="A122" s="2" t="s">
        <v>133</v>
      </c>
      <c r="B122" s="3">
        <v>0.85025966557191068</v>
      </c>
      <c r="E122" t="s">
        <v>133</v>
      </c>
      <c r="F122">
        <v>0.85025966557191068</v>
      </c>
    </row>
    <row r="123" spans="1:6" x14ac:dyDescent="0.2">
      <c r="A123" s="2" t="s">
        <v>135</v>
      </c>
      <c r="B123" s="3">
        <v>0.77560808569873296</v>
      </c>
      <c r="E123" t="s">
        <v>135</v>
      </c>
      <c r="F123">
        <v>0.77560808569873296</v>
      </c>
    </row>
    <row r="124" spans="1:6" x14ac:dyDescent="0.2">
      <c r="A124" s="2" t="s">
        <v>136</v>
      </c>
      <c r="B124" s="3">
        <v>0.80440667752719552</v>
      </c>
      <c r="E124" t="s">
        <v>136</v>
      </c>
      <c r="F124">
        <v>0.80440667752719552</v>
      </c>
    </row>
    <row r="125" spans="1:6" x14ac:dyDescent="0.2">
      <c r="A125" s="2" t="s">
        <v>137</v>
      </c>
      <c r="B125" s="3">
        <v>0.81322137137227968</v>
      </c>
      <c r="E125" t="s">
        <v>137</v>
      </c>
      <c r="F125">
        <v>0.81322137137227968</v>
      </c>
    </row>
    <row r="126" spans="1:6" x14ac:dyDescent="0.2">
      <c r="A126" s="2" t="s">
        <v>138</v>
      </c>
      <c r="B126" s="3">
        <v>0.76512894054088543</v>
      </c>
      <c r="E126" t="s">
        <v>138</v>
      </c>
      <c r="F126">
        <v>0.76512894054088543</v>
      </c>
    </row>
    <row r="127" spans="1:6" x14ac:dyDescent="0.2">
      <c r="A127" s="2" t="s">
        <v>139</v>
      </c>
      <c r="B127" s="3">
        <v>0.81643666779431046</v>
      </c>
      <c r="E127" t="s">
        <v>139</v>
      </c>
      <c r="F127">
        <v>0.81643666779431046</v>
      </c>
    </row>
    <row r="128" spans="1:6" x14ac:dyDescent="0.2">
      <c r="A128" s="2" t="s">
        <v>140</v>
      </c>
      <c r="B128" s="3">
        <v>0.84801532523702716</v>
      </c>
      <c r="E128" t="s">
        <v>140</v>
      </c>
      <c r="F128">
        <v>0.84801532523702716</v>
      </c>
    </row>
    <row r="129" spans="1:6" x14ac:dyDescent="0.2">
      <c r="A129" s="2" t="s">
        <v>141</v>
      </c>
      <c r="B129" s="3">
        <v>0.77245825078028185</v>
      </c>
      <c r="E129" t="s">
        <v>141</v>
      </c>
      <c r="F129">
        <v>0.77245825078028185</v>
      </c>
    </row>
    <row r="130" spans="1:6" x14ac:dyDescent="0.2">
      <c r="A130" s="2" t="s">
        <v>142</v>
      </c>
      <c r="B130" s="3">
        <v>0.80796210309379279</v>
      </c>
      <c r="E130" t="s">
        <v>142</v>
      </c>
      <c r="F130">
        <v>0.80796210309379279</v>
      </c>
    </row>
    <row r="131" spans="1:6" x14ac:dyDescent="0.2">
      <c r="A131" s="2" t="s">
        <v>143</v>
      </c>
      <c r="B131" s="3">
        <v>0.85129229241683912</v>
      </c>
      <c r="E131" t="s">
        <v>143</v>
      </c>
      <c r="F131">
        <v>0.85129229241683912</v>
      </c>
    </row>
    <row r="132" spans="1:6" x14ac:dyDescent="0.2">
      <c r="A132" s="2" t="s">
        <v>144</v>
      </c>
      <c r="B132" s="3">
        <v>0.76320650050896877</v>
      </c>
      <c r="E132" t="s">
        <v>144</v>
      </c>
      <c r="F132">
        <v>0.76320650050896877</v>
      </c>
    </row>
    <row r="133" spans="1:6" x14ac:dyDescent="0.2">
      <c r="A133" s="2" t="s">
        <v>145</v>
      </c>
      <c r="B133" s="3">
        <v>0.88496148469566371</v>
      </c>
      <c r="E133" t="s">
        <v>145</v>
      </c>
      <c r="F133">
        <v>0.88496148469566371</v>
      </c>
    </row>
    <row r="134" spans="1:6" x14ac:dyDescent="0.2">
      <c r="A134" s="2" t="s">
        <v>146</v>
      </c>
      <c r="B134" s="3">
        <v>0.68168701104929053</v>
      </c>
      <c r="E134" t="s">
        <v>146</v>
      </c>
      <c r="F134">
        <v>0.68168701104929053</v>
      </c>
    </row>
    <row r="135" spans="1:6" x14ac:dyDescent="0.2">
      <c r="A135" s="2" t="s">
        <v>147</v>
      </c>
      <c r="B135" s="3">
        <v>0.71381426459435249</v>
      </c>
      <c r="E135" t="s">
        <v>147</v>
      </c>
      <c r="F135">
        <v>0.71381426459435249</v>
      </c>
    </row>
    <row r="136" spans="1:6" x14ac:dyDescent="0.2">
      <c r="A136" s="2" t="s">
        <v>148</v>
      </c>
      <c r="B136" s="3">
        <v>0.64070572856352015</v>
      </c>
      <c r="E136" t="s">
        <v>148</v>
      </c>
      <c r="F136">
        <v>0.64070572856352015</v>
      </c>
    </row>
    <row r="137" spans="1:6" x14ac:dyDescent="0.2">
      <c r="A137" s="2" t="s">
        <v>149</v>
      </c>
      <c r="B137" s="3">
        <v>0.74893410953744077</v>
      </c>
      <c r="E137" t="s">
        <v>149</v>
      </c>
      <c r="F137">
        <v>0.74893410953744077</v>
      </c>
    </row>
    <row r="138" spans="1:6" x14ac:dyDescent="0.2">
      <c r="A138" s="2" t="s">
        <v>150</v>
      </c>
      <c r="B138" s="3">
        <v>0.85328699877101688</v>
      </c>
      <c r="E138" t="s">
        <v>150</v>
      </c>
      <c r="F138">
        <v>0.85328699877101688</v>
      </c>
    </row>
    <row r="139" spans="1:6" x14ac:dyDescent="0.2">
      <c r="A139" s="2" t="s">
        <v>151</v>
      </c>
      <c r="B139" s="3">
        <v>0.83332773523206605</v>
      </c>
      <c r="E139" t="s">
        <v>151</v>
      </c>
      <c r="F139">
        <v>0.83332773523206605</v>
      </c>
    </row>
    <row r="140" spans="1:6" x14ac:dyDescent="0.2">
      <c r="A140" s="2" t="s">
        <v>152</v>
      </c>
      <c r="B140" s="3">
        <v>0.81682184196629681</v>
      </c>
      <c r="E140" t="s">
        <v>152</v>
      </c>
      <c r="F140">
        <v>0.81682184196629681</v>
      </c>
    </row>
    <row r="141" spans="1:6" x14ac:dyDescent="0.2">
      <c r="A141" s="2" t="s">
        <v>153</v>
      </c>
      <c r="B141" s="3">
        <v>0.7754045764112788</v>
      </c>
      <c r="E141" t="s">
        <v>153</v>
      </c>
      <c r="F141">
        <v>0.7754045764112788</v>
      </c>
    </row>
    <row r="142" spans="1:6" x14ac:dyDescent="0.2">
      <c r="A142" s="2" t="s">
        <v>154</v>
      </c>
      <c r="B142" s="3">
        <v>0.84307833178165659</v>
      </c>
      <c r="E142" t="s">
        <v>154</v>
      </c>
      <c r="F142">
        <v>0.84307833178165659</v>
      </c>
    </row>
    <row r="143" spans="1:6" x14ac:dyDescent="0.2">
      <c r="A143" s="2" t="s">
        <v>155</v>
      </c>
      <c r="B143" s="3">
        <v>0.87596454812950497</v>
      </c>
      <c r="E143" t="s">
        <v>155</v>
      </c>
      <c r="F143">
        <v>0.87596454812950497</v>
      </c>
    </row>
    <row r="144" spans="1:6" x14ac:dyDescent="0.2">
      <c r="A144" s="2" t="s">
        <v>156</v>
      </c>
      <c r="B144" s="3">
        <v>0.84879464337580701</v>
      </c>
      <c r="E144" t="s">
        <v>156</v>
      </c>
      <c r="F144">
        <v>0.84879464337580701</v>
      </c>
    </row>
    <row r="145" spans="1:6" x14ac:dyDescent="0.2">
      <c r="A145" s="2" t="s">
        <v>157</v>
      </c>
      <c r="B145" s="3">
        <v>0.76212908160591697</v>
      </c>
      <c r="E145" t="s">
        <v>157</v>
      </c>
      <c r="F145">
        <v>0.76212908160591697</v>
      </c>
    </row>
    <row r="146" spans="1:6" x14ac:dyDescent="0.2">
      <c r="A146" s="2" t="s">
        <v>158</v>
      </c>
      <c r="B146" s="3">
        <v>0.79848849239107522</v>
      </c>
      <c r="E146" t="s">
        <v>158</v>
      </c>
      <c r="F146">
        <v>0.79848849239107522</v>
      </c>
    </row>
    <row r="147" spans="1:6" x14ac:dyDescent="0.2">
      <c r="A147" s="2" t="s">
        <v>159</v>
      </c>
      <c r="B147" s="3">
        <v>0.7494737466537561</v>
      </c>
      <c r="E147" t="s">
        <v>159</v>
      </c>
      <c r="F147">
        <v>0.7494737466537561</v>
      </c>
    </row>
    <row r="148" spans="1:6" x14ac:dyDescent="0.2">
      <c r="A148" s="2" t="s">
        <v>160</v>
      </c>
      <c r="B148" s="3">
        <v>0.73150176318628779</v>
      </c>
      <c r="E148" t="s">
        <v>160</v>
      </c>
      <c r="F148">
        <v>0.73150176318628779</v>
      </c>
    </row>
    <row r="149" spans="1:6" x14ac:dyDescent="0.2">
      <c r="A149" s="2" t="s">
        <v>161</v>
      </c>
      <c r="B149" s="3">
        <v>0.86709638930633182</v>
      </c>
      <c r="E149" t="s">
        <v>161</v>
      </c>
      <c r="F149">
        <v>0.86709638930633182</v>
      </c>
    </row>
    <row r="150" spans="1:6" x14ac:dyDescent="0.2">
      <c r="A150" s="2" t="s">
        <v>162</v>
      </c>
      <c r="B150" s="3">
        <v>0.74992005372196235</v>
      </c>
      <c r="E150" t="s">
        <v>162</v>
      </c>
      <c r="F150">
        <v>0.74992005372196235</v>
      </c>
    </row>
    <row r="151" spans="1:6" x14ac:dyDescent="0.2">
      <c r="A151" s="2" t="s">
        <v>163</v>
      </c>
      <c r="B151" s="3">
        <v>0.77188636342669914</v>
      </c>
      <c r="E151" t="s">
        <v>163</v>
      </c>
      <c r="F151">
        <v>0.77188636342669914</v>
      </c>
    </row>
    <row r="152" spans="1:6" x14ac:dyDescent="0.2">
      <c r="A152" s="2" t="s">
        <v>164</v>
      </c>
      <c r="B152" s="3">
        <v>0.79816716199381688</v>
      </c>
      <c r="E152" t="s">
        <v>164</v>
      </c>
      <c r="F152">
        <v>0.79816716199381688</v>
      </c>
    </row>
    <row r="153" spans="1:6" x14ac:dyDescent="0.2">
      <c r="A153" s="2" t="s">
        <v>165</v>
      </c>
      <c r="B153" s="3">
        <v>0.76842736024464331</v>
      </c>
      <c r="E153" t="s">
        <v>165</v>
      </c>
      <c r="F153">
        <v>0.76842736024464331</v>
      </c>
    </row>
    <row r="154" spans="1:6" x14ac:dyDescent="0.2">
      <c r="A154" s="2" t="s">
        <v>166</v>
      </c>
      <c r="B154" s="3">
        <v>0.80347692141459393</v>
      </c>
      <c r="E154" t="s">
        <v>166</v>
      </c>
      <c r="F154">
        <v>0.80347692141459393</v>
      </c>
    </row>
    <row r="155" spans="1:6" x14ac:dyDescent="0.2">
      <c r="A155" s="2" t="s">
        <v>167</v>
      </c>
      <c r="B155" s="3">
        <v>0.90243258133068327</v>
      </c>
      <c r="E155" t="s">
        <v>167</v>
      </c>
      <c r="F155">
        <v>0.90243258133068327</v>
      </c>
    </row>
    <row r="156" spans="1:6" x14ac:dyDescent="0.2">
      <c r="A156" s="2" t="s">
        <v>168</v>
      </c>
      <c r="B156" s="3">
        <v>0.88633964296888745</v>
      </c>
      <c r="E156" t="s">
        <v>168</v>
      </c>
      <c r="F156">
        <v>0.88633964296888745</v>
      </c>
    </row>
    <row r="157" spans="1:6" x14ac:dyDescent="0.2">
      <c r="A157" s="2" t="s">
        <v>169</v>
      </c>
      <c r="B157" s="3">
        <v>0.77515680571539403</v>
      </c>
      <c r="E157" t="s">
        <v>169</v>
      </c>
      <c r="F157">
        <v>0.77515680571539403</v>
      </c>
    </row>
    <row r="158" spans="1:6" x14ac:dyDescent="0.2">
      <c r="A158" s="2" t="s">
        <v>170</v>
      </c>
      <c r="B158" s="3">
        <v>0.81281719842797751</v>
      </c>
      <c r="E158" t="s">
        <v>170</v>
      </c>
      <c r="F158">
        <v>0.81281719842797751</v>
      </c>
    </row>
    <row r="159" spans="1:6" x14ac:dyDescent="0.2">
      <c r="A159" s="2" t="s">
        <v>171</v>
      </c>
      <c r="B159" s="3">
        <v>0.82207895076463189</v>
      </c>
      <c r="E159" t="s">
        <v>171</v>
      </c>
      <c r="F159">
        <v>0.82207895076463189</v>
      </c>
    </row>
    <row r="160" spans="1:6" x14ac:dyDescent="0.2">
      <c r="A160" s="2" t="s">
        <v>172</v>
      </c>
      <c r="B160" s="3">
        <v>1.1314502277022791</v>
      </c>
      <c r="E160" t="s">
        <v>172</v>
      </c>
      <c r="F160">
        <v>1.1314502277022791</v>
      </c>
    </row>
    <row r="161" spans="1:6" x14ac:dyDescent="0.2">
      <c r="A161" s="2" t="s">
        <v>173</v>
      </c>
      <c r="B161" s="3">
        <v>0.90102905979265413</v>
      </c>
      <c r="E161" t="s">
        <v>173</v>
      </c>
      <c r="F161">
        <v>0.90102905979265413</v>
      </c>
    </row>
    <row r="162" spans="1:6" x14ac:dyDescent="0.2">
      <c r="A162" s="2" t="s">
        <v>174</v>
      </c>
      <c r="B162" s="3">
        <v>0.80552093224949084</v>
      </c>
      <c r="E162" t="s">
        <v>174</v>
      </c>
      <c r="F162">
        <v>0.80552093224949084</v>
      </c>
    </row>
    <row r="163" spans="1:6" x14ac:dyDescent="0.2">
      <c r="A163" s="2" t="s">
        <v>175</v>
      </c>
      <c r="B163" s="3">
        <v>0.66020881199031545</v>
      </c>
      <c r="E163" t="s">
        <v>175</v>
      </c>
      <c r="F163">
        <v>0.66020881199031545</v>
      </c>
    </row>
    <row r="164" spans="1:6" x14ac:dyDescent="0.2">
      <c r="A164" s="2" t="s">
        <v>177</v>
      </c>
      <c r="B164" s="3">
        <v>0.93197343130260302</v>
      </c>
      <c r="E164" t="s">
        <v>177</v>
      </c>
      <c r="F164">
        <v>0.93197343130260302</v>
      </c>
    </row>
    <row r="165" spans="1:6" x14ac:dyDescent="0.2">
      <c r="A165" s="2" t="s">
        <v>178</v>
      </c>
      <c r="B165" s="3">
        <v>0.87395298647173247</v>
      </c>
      <c r="E165" t="s">
        <v>178</v>
      </c>
      <c r="F165">
        <v>0.87395298647173247</v>
      </c>
    </row>
    <row r="166" spans="1:6" x14ac:dyDescent="0.2">
      <c r="A166" s="2" t="s">
        <v>179</v>
      </c>
      <c r="B166" s="3">
        <v>0.76750446106814685</v>
      </c>
      <c r="E166" t="s">
        <v>179</v>
      </c>
      <c r="F166">
        <v>0.76750446106814685</v>
      </c>
    </row>
    <row r="167" spans="1:6" x14ac:dyDescent="0.2">
      <c r="A167" s="2" t="s">
        <v>180</v>
      </c>
      <c r="B167" s="3">
        <v>0.82066045931750253</v>
      </c>
      <c r="E167" t="s">
        <v>180</v>
      </c>
      <c r="F167">
        <v>0.82066045931750253</v>
      </c>
    </row>
    <row r="168" spans="1:6" x14ac:dyDescent="0.2">
      <c r="A168" s="2" t="s">
        <v>184</v>
      </c>
      <c r="B168" s="3">
        <v>0.80238271269841022</v>
      </c>
      <c r="E168" t="s">
        <v>184</v>
      </c>
      <c r="F168">
        <v>0.80238271269841022</v>
      </c>
    </row>
    <row r="169" spans="1:6" x14ac:dyDescent="0.2">
      <c r="A169" s="2" t="s">
        <v>185</v>
      </c>
      <c r="B169" s="3">
        <v>0.86113518088911756</v>
      </c>
      <c r="E169" t="s">
        <v>185</v>
      </c>
      <c r="F169">
        <v>0.86113518088911756</v>
      </c>
    </row>
    <row r="170" spans="1:6" x14ac:dyDescent="0.2">
      <c r="A170" s="2" t="s">
        <v>186</v>
      </c>
      <c r="B170" s="3">
        <v>0.78966986825754493</v>
      </c>
      <c r="E170" t="s">
        <v>186</v>
      </c>
      <c r="F170">
        <v>0.78966986825754493</v>
      </c>
    </row>
    <row r="171" spans="1:6" x14ac:dyDescent="0.2">
      <c r="A171" s="2" t="s">
        <v>187</v>
      </c>
      <c r="B171" s="3">
        <v>0.76212752578653642</v>
      </c>
      <c r="E171" t="s">
        <v>187</v>
      </c>
      <c r="F171">
        <v>0.76212752578653642</v>
      </c>
    </row>
    <row r="172" spans="1:6" x14ac:dyDescent="0.2">
      <c r="A172" s="2" t="s">
        <v>188</v>
      </c>
      <c r="B172" s="3">
        <v>0.74662933809605603</v>
      </c>
      <c r="E172" t="s">
        <v>188</v>
      </c>
      <c r="F172">
        <v>0.74662933809605603</v>
      </c>
    </row>
    <row r="173" spans="1:6" x14ac:dyDescent="0.2">
      <c r="A173" s="2" t="s">
        <v>189</v>
      </c>
      <c r="B173" s="3">
        <v>0.71836028688089149</v>
      </c>
      <c r="E173" t="s">
        <v>189</v>
      </c>
      <c r="F173">
        <v>0.71836028688089149</v>
      </c>
    </row>
    <row r="174" spans="1:6" x14ac:dyDescent="0.2">
      <c r="A174" s="2" t="s">
        <v>190</v>
      </c>
      <c r="B174" s="3">
        <v>0.82251632870848057</v>
      </c>
      <c r="E174" t="s">
        <v>190</v>
      </c>
      <c r="F174">
        <v>0.82251632870848057</v>
      </c>
    </row>
    <row r="175" spans="1:6" x14ac:dyDescent="0.2">
      <c r="A175" s="2" t="s">
        <v>191</v>
      </c>
      <c r="B175" s="3">
        <v>0.72361456985813222</v>
      </c>
      <c r="E175" t="s">
        <v>191</v>
      </c>
      <c r="F175">
        <v>0.72361456985813222</v>
      </c>
    </row>
    <row r="176" spans="1:6" x14ac:dyDescent="0.2">
      <c r="A176" s="2" t="s">
        <v>192</v>
      </c>
      <c r="B176" s="3">
        <v>0.83805141066812849</v>
      </c>
      <c r="E176" t="s">
        <v>192</v>
      </c>
      <c r="F176">
        <v>0.83805141066812849</v>
      </c>
    </row>
    <row r="177" spans="1:6" x14ac:dyDescent="0.2">
      <c r="A177" s="2" t="s">
        <v>193</v>
      </c>
      <c r="B177" s="3">
        <v>0.79392883370501988</v>
      </c>
      <c r="E177" t="s">
        <v>193</v>
      </c>
      <c r="F177">
        <v>0.79392883370501988</v>
      </c>
    </row>
    <row r="178" spans="1:6" x14ac:dyDescent="0.2">
      <c r="A178" s="2" t="s">
        <v>194</v>
      </c>
      <c r="B178" s="3">
        <v>0.86767677000635102</v>
      </c>
      <c r="E178" t="s">
        <v>194</v>
      </c>
      <c r="F178">
        <v>0.86767677000635102</v>
      </c>
    </row>
    <row r="179" spans="1:6" x14ac:dyDescent="0.2">
      <c r="A179" s="2" t="s">
        <v>195</v>
      </c>
      <c r="B179" s="3">
        <v>0.84156638495742431</v>
      </c>
      <c r="E179" t="s">
        <v>195</v>
      </c>
      <c r="F179">
        <v>0.84156638495742431</v>
      </c>
    </row>
    <row r="180" spans="1:6" x14ac:dyDescent="0.2">
      <c r="A180" s="2" t="s">
        <v>196</v>
      </c>
      <c r="B180" s="3">
        <v>0.77177103535375668</v>
      </c>
      <c r="E180" t="s">
        <v>196</v>
      </c>
      <c r="F180">
        <v>0.77177103535375668</v>
      </c>
    </row>
    <row r="181" spans="1:6" x14ac:dyDescent="0.2">
      <c r="A181" s="2" t="s">
        <v>197</v>
      </c>
      <c r="B181" s="3">
        <v>0.79040642416018991</v>
      </c>
      <c r="E181" t="s">
        <v>197</v>
      </c>
      <c r="F181">
        <v>0.79040642416018991</v>
      </c>
    </row>
    <row r="182" spans="1:6" x14ac:dyDescent="0.2">
      <c r="A182" s="2" t="s">
        <v>198</v>
      </c>
      <c r="B182" s="3">
        <v>0.80195867252803943</v>
      </c>
      <c r="E182" t="s">
        <v>198</v>
      </c>
      <c r="F182">
        <v>0.80195867252803943</v>
      </c>
    </row>
    <row r="183" spans="1:6" x14ac:dyDescent="0.2">
      <c r="A183" s="2" t="s">
        <v>199</v>
      </c>
      <c r="B183" s="3">
        <v>0.76349704134267149</v>
      </c>
      <c r="E183" t="s">
        <v>199</v>
      </c>
      <c r="F183">
        <v>0.76349704134267149</v>
      </c>
    </row>
    <row r="184" spans="1:6" x14ac:dyDescent="0.2">
      <c r="A184" s="2" t="s">
        <v>200</v>
      </c>
      <c r="B184" s="3">
        <v>0.92890028592479967</v>
      </c>
      <c r="E184" t="s">
        <v>200</v>
      </c>
      <c r="F184">
        <v>0.92890028592479967</v>
      </c>
    </row>
    <row r="185" spans="1:6" x14ac:dyDescent="0.2">
      <c r="A185" s="2" t="s">
        <v>201</v>
      </c>
      <c r="B185" s="3">
        <v>0.76765424484715117</v>
      </c>
      <c r="E185" t="s">
        <v>201</v>
      </c>
      <c r="F185">
        <v>0.76765424484715117</v>
      </c>
    </row>
    <row r="186" spans="1:6" x14ac:dyDescent="0.2">
      <c r="A186" s="2" t="s">
        <v>202</v>
      </c>
      <c r="B186" s="3">
        <v>0.81259624955671439</v>
      </c>
      <c r="E186" t="s">
        <v>202</v>
      </c>
      <c r="F186">
        <v>0.81259624955671439</v>
      </c>
    </row>
    <row r="187" spans="1:6" x14ac:dyDescent="0.2">
      <c r="A187" s="2" t="s">
        <v>203</v>
      </c>
      <c r="B187" s="3">
        <v>0.78377449967560009</v>
      </c>
      <c r="E187" t="s">
        <v>203</v>
      </c>
      <c r="F187">
        <v>0.78377449967560009</v>
      </c>
    </row>
    <row r="188" spans="1:6" x14ac:dyDescent="0.2">
      <c r="A188" s="2" t="s">
        <v>204</v>
      </c>
      <c r="B188" s="3">
        <v>0.73549159984926715</v>
      </c>
      <c r="E188" t="s">
        <v>204</v>
      </c>
      <c r="F188">
        <v>0.73549159984926715</v>
      </c>
    </row>
    <row r="189" spans="1:6" x14ac:dyDescent="0.2">
      <c r="A189" s="2" t="s">
        <v>205</v>
      </c>
      <c r="B189" s="3">
        <v>0.77346014201899183</v>
      </c>
      <c r="E189" t="s">
        <v>205</v>
      </c>
      <c r="F189">
        <v>0.77346014201899183</v>
      </c>
    </row>
    <row r="190" spans="1:6" x14ac:dyDescent="0.2">
      <c r="A190" s="2" t="s">
        <v>206</v>
      </c>
      <c r="B190" s="3">
        <v>0.73120825094539621</v>
      </c>
      <c r="E190" t="s">
        <v>206</v>
      </c>
      <c r="F190">
        <v>0.73120825094539621</v>
      </c>
    </row>
    <row r="191" spans="1:6" x14ac:dyDescent="0.2">
      <c r="A191" s="2" t="s">
        <v>207</v>
      </c>
      <c r="B191" s="3">
        <v>0.7219434534498882</v>
      </c>
      <c r="E191" t="s">
        <v>207</v>
      </c>
      <c r="F191">
        <v>0.7219434534498882</v>
      </c>
    </row>
    <row r="192" spans="1:6" x14ac:dyDescent="0.2">
      <c r="A192" s="2" t="s">
        <v>208</v>
      </c>
      <c r="B192" s="3">
        <v>0.72546029307700166</v>
      </c>
      <c r="E192" t="s">
        <v>208</v>
      </c>
      <c r="F192">
        <v>0.72546029307700166</v>
      </c>
    </row>
    <row r="193" spans="1:6" x14ac:dyDescent="0.2">
      <c r="A193" s="2" t="s">
        <v>209</v>
      </c>
      <c r="B193" s="3">
        <v>0.79897600182414374</v>
      </c>
      <c r="E193" t="s">
        <v>209</v>
      </c>
      <c r="F193">
        <v>0.79897600182414374</v>
      </c>
    </row>
    <row r="194" spans="1:6" x14ac:dyDescent="0.2">
      <c r="A194" s="2" t="s">
        <v>210</v>
      </c>
      <c r="B194" s="3">
        <v>0.68543915222122609</v>
      </c>
      <c r="E194" t="s">
        <v>210</v>
      </c>
      <c r="F194">
        <v>0.68543915222122609</v>
      </c>
    </row>
    <row r="195" spans="1:6" x14ac:dyDescent="0.2">
      <c r="A195" s="2" t="s">
        <v>211</v>
      </c>
      <c r="B195" s="3">
        <v>0.76030705261724518</v>
      </c>
      <c r="E195" t="s">
        <v>211</v>
      </c>
      <c r="F195">
        <v>0.76030705261724518</v>
      </c>
    </row>
    <row r="196" spans="1:6" x14ac:dyDescent="0.2">
      <c r="A196" s="2" t="s">
        <v>212</v>
      </c>
      <c r="B196" s="3">
        <v>0.69901931246024152</v>
      </c>
      <c r="E196" t="s">
        <v>212</v>
      </c>
      <c r="F196">
        <v>0.69901931246024152</v>
      </c>
    </row>
    <row r="197" spans="1:6" x14ac:dyDescent="0.2">
      <c r="A197" s="2" t="s">
        <v>213</v>
      </c>
      <c r="B197" s="3">
        <v>0.73249250880664463</v>
      </c>
      <c r="E197" t="s">
        <v>213</v>
      </c>
      <c r="F197">
        <v>0.73249250880664463</v>
      </c>
    </row>
    <row r="198" spans="1:6" x14ac:dyDescent="0.2">
      <c r="A198" s="2" t="s">
        <v>214</v>
      </c>
      <c r="B198" s="3">
        <v>0.89093724552458053</v>
      </c>
      <c r="E198" t="s">
        <v>214</v>
      </c>
      <c r="F198">
        <v>0.89093724552458053</v>
      </c>
    </row>
    <row r="199" spans="1:6" x14ac:dyDescent="0.2">
      <c r="A199" s="2" t="s">
        <v>216</v>
      </c>
      <c r="B199" s="3">
        <v>0.72340881675973512</v>
      </c>
      <c r="E199" t="s">
        <v>216</v>
      </c>
      <c r="F199">
        <v>0.72340881675973512</v>
      </c>
    </row>
    <row r="200" spans="1:6" x14ac:dyDescent="0.2">
      <c r="A200" s="2" t="s">
        <v>217</v>
      </c>
      <c r="B200" s="3">
        <v>0.79302164900500038</v>
      </c>
      <c r="E200" t="s">
        <v>217</v>
      </c>
      <c r="F200">
        <v>0.79302164900500038</v>
      </c>
    </row>
    <row r="201" spans="1:6" x14ac:dyDescent="0.2">
      <c r="A201" s="2" t="s">
        <v>218</v>
      </c>
      <c r="B201" s="3">
        <v>0.85473552233918593</v>
      </c>
      <c r="E201" t="s">
        <v>218</v>
      </c>
      <c r="F201">
        <v>0.85473552233918593</v>
      </c>
    </row>
    <row r="202" spans="1:6" x14ac:dyDescent="0.2">
      <c r="A202" s="2" t="s">
        <v>219</v>
      </c>
      <c r="B202" s="3">
        <v>0.88548701656740469</v>
      </c>
      <c r="E202" t="s">
        <v>219</v>
      </c>
      <c r="F202">
        <v>0.88548701656740469</v>
      </c>
    </row>
    <row r="203" spans="1:6" x14ac:dyDescent="0.2">
      <c r="A203" s="2" t="s">
        <v>220</v>
      </c>
      <c r="B203" s="3">
        <v>0.78451457376983502</v>
      </c>
      <c r="E203" t="s">
        <v>220</v>
      </c>
      <c r="F203">
        <v>0.78451457376983502</v>
      </c>
    </row>
    <row r="204" spans="1:6" x14ac:dyDescent="0.2">
      <c r="A204" s="2" t="s">
        <v>221</v>
      </c>
      <c r="B204" s="3">
        <v>0.82883619554400079</v>
      </c>
      <c r="E204" t="s">
        <v>221</v>
      </c>
      <c r="F204">
        <v>0.82883619554400079</v>
      </c>
    </row>
    <row r="205" spans="1:6" x14ac:dyDescent="0.2">
      <c r="A205" s="2" t="s">
        <v>222</v>
      </c>
      <c r="B205" s="3">
        <v>0.72029903286605468</v>
      </c>
      <c r="E205" t="s">
        <v>222</v>
      </c>
      <c r="F205">
        <v>0.72029903286605468</v>
      </c>
    </row>
    <row r="206" spans="1:6" x14ac:dyDescent="0.2">
      <c r="A206" s="2" t="s">
        <v>224</v>
      </c>
      <c r="B206" s="3">
        <v>0.73768698638390573</v>
      </c>
      <c r="E206" t="s">
        <v>224</v>
      </c>
      <c r="F206">
        <v>0.73768698638390573</v>
      </c>
    </row>
    <row r="207" spans="1:6" x14ac:dyDescent="0.2">
      <c r="A207" s="2" t="s">
        <v>225</v>
      </c>
      <c r="B207" s="3">
        <v>0.73757291012867032</v>
      </c>
      <c r="E207" t="s">
        <v>225</v>
      </c>
      <c r="F207">
        <v>0.73757291012867032</v>
      </c>
    </row>
    <row r="208" spans="1:6" x14ac:dyDescent="0.2">
      <c r="A208" s="2" t="s">
        <v>226</v>
      </c>
      <c r="B208" s="3">
        <v>0.81388107236541118</v>
      </c>
      <c r="E208" t="s">
        <v>226</v>
      </c>
      <c r="F208">
        <v>0.81388107236541118</v>
      </c>
    </row>
    <row r="209" spans="1:6" x14ac:dyDescent="0.2">
      <c r="A209" s="2" t="s">
        <v>227</v>
      </c>
      <c r="B209" s="3">
        <v>1.0029579840466509</v>
      </c>
      <c r="E209" t="s">
        <v>227</v>
      </c>
      <c r="F209">
        <v>1.0029579840466509</v>
      </c>
    </row>
    <row r="210" spans="1:6" x14ac:dyDescent="0.2">
      <c r="A210" s="2" t="s">
        <v>228</v>
      </c>
      <c r="B210" s="3">
        <v>0.84365577018999938</v>
      </c>
      <c r="E210" t="s">
        <v>228</v>
      </c>
      <c r="F210">
        <v>0.84365577018999938</v>
      </c>
    </row>
    <row r="211" spans="1:6" x14ac:dyDescent="0.2">
      <c r="A211" s="2" t="s">
        <v>229</v>
      </c>
      <c r="B211" s="3">
        <v>0.7719794122908249</v>
      </c>
      <c r="E211" t="s">
        <v>229</v>
      </c>
      <c r="F211">
        <v>0.7719794122908249</v>
      </c>
    </row>
    <row r="212" spans="1:6" x14ac:dyDescent="0.2">
      <c r="A212" s="2" t="s">
        <v>230</v>
      </c>
      <c r="B212" s="3">
        <v>0.89470171021353773</v>
      </c>
      <c r="E212" t="s">
        <v>230</v>
      </c>
      <c r="F212">
        <v>0.89470171021353773</v>
      </c>
    </row>
    <row r="213" spans="1:6" x14ac:dyDescent="0.2">
      <c r="A213" s="2" t="s">
        <v>231</v>
      </c>
      <c r="B213" s="3">
        <v>0.8248623022601197</v>
      </c>
      <c r="E213" t="s">
        <v>231</v>
      </c>
      <c r="F213">
        <v>0.8248623022601197</v>
      </c>
    </row>
    <row r="214" spans="1:6" x14ac:dyDescent="0.2">
      <c r="A214" s="2" t="s">
        <v>232</v>
      </c>
      <c r="B214" s="3">
        <v>0.77322891735893384</v>
      </c>
      <c r="E214" t="s">
        <v>232</v>
      </c>
      <c r="F214">
        <v>0.77322891735893384</v>
      </c>
    </row>
    <row r="215" spans="1:6" x14ac:dyDescent="0.2">
      <c r="A215" s="2" t="s">
        <v>233</v>
      </c>
      <c r="B215" s="3">
        <v>0.76008722915561189</v>
      </c>
      <c r="E215" t="s">
        <v>233</v>
      </c>
      <c r="F215">
        <v>0.76008722915561189</v>
      </c>
    </row>
    <row r="216" spans="1:6" x14ac:dyDescent="0.2">
      <c r="A216" s="2" t="s">
        <v>234</v>
      </c>
      <c r="B216" s="3">
        <v>0.74223786032354211</v>
      </c>
      <c r="E216" t="s">
        <v>234</v>
      </c>
      <c r="F216">
        <v>0.74223786032354211</v>
      </c>
    </row>
    <row r="217" spans="1:6" x14ac:dyDescent="0.2">
      <c r="A217" s="2" t="s">
        <v>235</v>
      </c>
      <c r="B217" s="3">
        <v>0.76236186012556073</v>
      </c>
      <c r="E217" t="s">
        <v>235</v>
      </c>
      <c r="F217">
        <v>0.76236186012556073</v>
      </c>
    </row>
    <row r="218" spans="1:6" x14ac:dyDescent="0.2">
      <c r="A218" s="2" t="s">
        <v>236</v>
      </c>
      <c r="B218" s="3">
        <v>0.95548257092824906</v>
      </c>
      <c r="E218" t="s">
        <v>236</v>
      </c>
      <c r="F218">
        <v>0.95548257092824906</v>
      </c>
    </row>
    <row r="219" spans="1:6" x14ac:dyDescent="0.2">
      <c r="A219" s="2" t="s">
        <v>237</v>
      </c>
      <c r="B219" s="3">
        <v>0.94601807136607796</v>
      </c>
      <c r="E219" t="s">
        <v>237</v>
      </c>
      <c r="F219">
        <v>0.94601807136607796</v>
      </c>
    </row>
    <row r="220" spans="1:6" x14ac:dyDescent="0.2">
      <c r="A220" s="2" t="s">
        <v>238</v>
      </c>
      <c r="B220" s="3">
        <v>0.86401197359127047</v>
      </c>
      <c r="E220" t="s">
        <v>238</v>
      </c>
      <c r="F220">
        <v>0.86401197359127047</v>
      </c>
    </row>
    <row r="221" spans="1:6" x14ac:dyDescent="0.2">
      <c r="A221" s="2" t="s">
        <v>239</v>
      </c>
      <c r="B221" s="3">
        <v>0.70268864360591199</v>
      </c>
      <c r="E221" t="s">
        <v>239</v>
      </c>
      <c r="F221">
        <v>0.70268864360591199</v>
      </c>
    </row>
    <row r="222" spans="1:6" x14ac:dyDescent="0.2">
      <c r="A222" s="2" t="s">
        <v>240</v>
      </c>
      <c r="B222" s="3">
        <v>0.92001027977243588</v>
      </c>
      <c r="E222" t="s">
        <v>240</v>
      </c>
      <c r="F222">
        <v>0.92001027977243588</v>
      </c>
    </row>
    <row r="223" spans="1:6" x14ac:dyDescent="0.2">
      <c r="A223" s="2" t="s">
        <v>242</v>
      </c>
      <c r="B223" s="3">
        <v>0.95808982967106793</v>
      </c>
      <c r="E223" t="s">
        <v>242</v>
      </c>
      <c r="F223">
        <v>0.95808982967106793</v>
      </c>
    </row>
    <row r="224" spans="1:6" x14ac:dyDescent="0.2">
      <c r="A224" s="2" t="s">
        <v>243</v>
      </c>
      <c r="B224" s="3">
        <v>0.7149594338015054</v>
      </c>
      <c r="E224" t="s">
        <v>243</v>
      </c>
      <c r="F224">
        <v>0.7149594338015054</v>
      </c>
    </row>
    <row r="225" spans="1:6" x14ac:dyDescent="0.2">
      <c r="A225" s="2" t="s">
        <v>244</v>
      </c>
      <c r="B225" s="3">
        <v>0.81706516649499628</v>
      </c>
      <c r="E225" t="s">
        <v>244</v>
      </c>
      <c r="F225">
        <v>0.81706516649499628</v>
      </c>
    </row>
    <row r="226" spans="1:6" x14ac:dyDescent="0.2">
      <c r="A226" s="2" t="s">
        <v>245</v>
      </c>
      <c r="B226" s="3">
        <v>0.75086842456279268</v>
      </c>
      <c r="E226" t="s">
        <v>245</v>
      </c>
      <c r="F226">
        <v>0.75086842456279268</v>
      </c>
    </row>
    <row r="227" spans="1:6" x14ac:dyDescent="0.2">
      <c r="A227" s="2" t="s">
        <v>246</v>
      </c>
      <c r="B227" s="3">
        <v>0.85545158647001596</v>
      </c>
      <c r="E227" t="s">
        <v>246</v>
      </c>
      <c r="F227">
        <v>0.85545158647001596</v>
      </c>
    </row>
    <row r="228" spans="1:6" x14ac:dyDescent="0.2">
      <c r="A228" s="2" t="s">
        <v>247</v>
      </c>
      <c r="B228" s="3">
        <v>0.77500033317326178</v>
      </c>
      <c r="E228" t="s">
        <v>247</v>
      </c>
      <c r="F228">
        <v>0.77500033317326178</v>
      </c>
    </row>
    <row r="229" spans="1:6" x14ac:dyDescent="0.2">
      <c r="A229" s="2" t="s">
        <v>248</v>
      </c>
      <c r="B229" s="3">
        <v>0.79706487873413512</v>
      </c>
      <c r="E229" t="s">
        <v>248</v>
      </c>
      <c r="F229">
        <v>0.79706487873413512</v>
      </c>
    </row>
    <row r="230" spans="1:6" x14ac:dyDescent="0.2">
      <c r="A230" s="2" t="s">
        <v>249</v>
      </c>
      <c r="B230" s="3">
        <v>0.78206717148492755</v>
      </c>
      <c r="E230" t="s">
        <v>249</v>
      </c>
      <c r="F230">
        <v>0.78206717148492755</v>
      </c>
    </row>
    <row r="231" spans="1:6" x14ac:dyDescent="0.2">
      <c r="A231" s="2" t="s">
        <v>250</v>
      </c>
      <c r="B231" s="3">
        <v>0.80736474668411351</v>
      </c>
      <c r="E231" t="s">
        <v>250</v>
      </c>
      <c r="F231">
        <v>0.80736474668411351</v>
      </c>
    </row>
    <row r="232" spans="1:6" x14ac:dyDescent="0.2">
      <c r="A232" s="2" t="s">
        <v>251</v>
      </c>
      <c r="B232" s="3">
        <v>0.82882655229337965</v>
      </c>
      <c r="E232" t="s">
        <v>251</v>
      </c>
      <c r="F232">
        <v>0.82882655229337965</v>
      </c>
    </row>
    <row r="233" spans="1:6" x14ac:dyDescent="0.2">
      <c r="A233" s="2" t="s">
        <v>252</v>
      </c>
      <c r="B233" s="3">
        <v>0.78331181083040302</v>
      </c>
      <c r="E233" t="s">
        <v>252</v>
      </c>
      <c r="F233">
        <v>0.78331181083040302</v>
      </c>
    </row>
    <row r="234" spans="1:6" x14ac:dyDescent="0.2">
      <c r="A234" s="2" t="s">
        <v>253</v>
      </c>
      <c r="B234" s="3">
        <v>0.68113636391329446</v>
      </c>
      <c r="E234" t="s">
        <v>253</v>
      </c>
      <c r="F234">
        <v>0.68113636391329446</v>
      </c>
    </row>
    <row r="235" spans="1:6" x14ac:dyDescent="0.2">
      <c r="A235" s="2" t="s">
        <v>254</v>
      </c>
      <c r="B235" s="3">
        <v>0.78008884881459772</v>
      </c>
      <c r="E235" t="s">
        <v>254</v>
      </c>
      <c r="F235">
        <v>0.78008884881459772</v>
      </c>
    </row>
    <row r="236" spans="1:6" x14ac:dyDescent="0.2">
      <c r="A236" s="2" t="s">
        <v>255</v>
      </c>
      <c r="B236" s="3">
        <v>0.81397704377563251</v>
      </c>
      <c r="E236" t="s">
        <v>255</v>
      </c>
      <c r="F236">
        <v>0.81397704377563251</v>
      </c>
    </row>
    <row r="237" spans="1:6" x14ac:dyDescent="0.2">
      <c r="A237" s="2" t="s">
        <v>256</v>
      </c>
      <c r="B237" s="3">
        <v>0.76940663170657475</v>
      </c>
      <c r="E237" t="s">
        <v>256</v>
      </c>
      <c r="F237">
        <v>0.76940663170657475</v>
      </c>
    </row>
    <row r="238" spans="1:6" x14ac:dyDescent="0.2">
      <c r="A238" s="2" t="s">
        <v>257</v>
      </c>
      <c r="B238" s="3">
        <v>0.77407334649757897</v>
      </c>
      <c r="E238" t="s">
        <v>257</v>
      </c>
      <c r="F238">
        <v>0.77407334649757897</v>
      </c>
    </row>
    <row r="239" spans="1:6" x14ac:dyDescent="0.2">
      <c r="A239" s="2" t="s">
        <v>258</v>
      </c>
      <c r="B239" s="3">
        <v>0.86349203944825614</v>
      </c>
      <c r="E239" t="s">
        <v>258</v>
      </c>
      <c r="F239">
        <v>0.86349203944825614</v>
      </c>
    </row>
    <row r="240" spans="1:6" x14ac:dyDescent="0.2">
      <c r="A240" s="2" t="s">
        <v>259</v>
      </c>
      <c r="B240" s="3">
        <v>0.92093700755387509</v>
      </c>
      <c r="E240" t="s">
        <v>259</v>
      </c>
      <c r="F240">
        <v>0.92093700755387509</v>
      </c>
    </row>
    <row r="241" spans="1:6" x14ac:dyDescent="0.2">
      <c r="A241" s="2" t="s">
        <v>260</v>
      </c>
      <c r="B241" s="3">
        <v>0.81671650191697376</v>
      </c>
      <c r="E241" t="s">
        <v>260</v>
      </c>
      <c r="F241">
        <v>0.81671650191697376</v>
      </c>
    </row>
    <row r="242" spans="1:6" x14ac:dyDescent="0.2">
      <c r="A242" s="2" t="s">
        <v>261</v>
      </c>
      <c r="B242" s="3">
        <v>0.81549168857999754</v>
      </c>
      <c r="E242" t="s">
        <v>261</v>
      </c>
      <c r="F242">
        <v>0.81549168857999754</v>
      </c>
    </row>
    <row r="243" spans="1:6" x14ac:dyDescent="0.2">
      <c r="A243" s="2" t="s">
        <v>262</v>
      </c>
      <c r="B243" s="3">
        <v>0.87942488162722654</v>
      </c>
      <c r="E243" t="s">
        <v>262</v>
      </c>
      <c r="F243">
        <v>0.87942488162722654</v>
      </c>
    </row>
    <row r="244" spans="1:6" x14ac:dyDescent="0.2">
      <c r="A244" s="2" t="s">
        <v>263</v>
      </c>
      <c r="B244" s="3">
        <v>0.73179859342635467</v>
      </c>
      <c r="E244" t="s">
        <v>263</v>
      </c>
      <c r="F244">
        <v>0.73179859342635467</v>
      </c>
    </row>
    <row r="245" spans="1:6" x14ac:dyDescent="0.2">
      <c r="A245" s="2" t="s">
        <v>264</v>
      </c>
      <c r="B245" s="3">
        <v>0.71602454344514133</v>
      </c>
      <c r="E245" t="s">
        <v>264</v>
      </c>
      <c r="F245">
        <v>0.71602454344514133</v>
      </c>
    </row>
    <row r="246" spans="1:6" x14ac:dyDescent="0.2">
      <c r="A246" s="2" t="s">
        <v>265</v>
      </c>
      <c r="B246" s="3">
        <v>0.8768733435635333</v>
      </c>
      <c r="E246" t="s">
        <v>265</v>
      </c>
      <c r="F246">
        <v>0.8768733435635333</v>
      </c>
    </row>
    <row r="247" spans="1:6" x14ac:dyDescent="0.2">
      <c r="A247" s="2" t="s">
        <v>266</v>
      </c>
      <c r="B247" s="3">
        <v>0.81455721373003875</v>
      </c>
      <c r="E247" t="s">
        <v>266</v>
      </c>
      <c r="F247">
        <v>0.81455721373003875</v>
      </c>
    </row>
    <row r="248" spans="1:6" x14ac:dyDescent="0.2">
      <c r="A248" s="2" t="s">
        <v>267</v>
      </c>
      <c r="B248" s="3">
        <v>0.67898880463144484</v>
      </c>
      <c r="E248" t="s">
        <v>267</v>
      </c>
      <c r="F248">
        <v>0.67898880463144484</v>
      </c>
    </row>
    <row r="249" spans="1:6" x14ac:dyDescent="0.2">
      <c r="A249" s="2" t="s">
        <v>268</v>
      </c>
      <c r="B249" s="3">
        <v>0.79385020203519885</v>
      </c>
      <c r="E249" t="s">
        <v>268</v>
      </c>
      <c r="F249">
        <v>0.79385020203519885</v>
      </c>
    </row>
    <row r="250" spans="1:6" x14ac:dyDescent="0.2">
      <c r="A250" s="2" t="s">
        <v>269</v>
      </c>
      <c r="B250" s="3">
        <v>0.81593470584427852</v>
      </c>
      <c r="E250" t="s">
        <v>269</v>
      </c>
      <c r="F250">
        <v>0.81593470584427852</v>
      </c>
    </row>
    <row r="251" spans="1:6" x14ac:dyDescent="0.2">
      <c r="A251" s="2" t="s">
        <v>270</v>
      </c>
      <c r="B251" s="3">
        <v>0.8228487691508124</v>
      </c>
      <c r="E251" t="s">
        <v>270</v>
      </c>
      <c r="F251">
        <v>0.8228487691508124</v>
      </c>
    </row>
    <row r="252" spans="1:6" x14ac:dyDescent="0.2">
      <c r="A252" s="2" t="s">
        <v>271</v>
      </c>
      <c r="B252" s="3">
        <v>0.65373826810859037</v>
      </c>
      <c r="E252" t="s">
        <v>271</v>
      </c>
      <c r="F252">
        <v>0.65373826810859037</v>
      </c>
    </row>
    <row r="253" spans="1:6" x14ac:dyDescent="0.2">
      <c r="A253" s="2" t="s">
        <v>272</v>
      </c>
      <c r="B253" s="3">
        <v>0.84963494612173063</v>
      </c>
      <c r="E253" t="s">
        <v>272</v>
      </c>
      <c r="F253">
        <v>0.84963494612173063</v>
      </c>
    </row>
    <row r="254" spans="1:6" x14ac:dyDescent="0.2">
      <c r="A254" s="2" t="s">
        <v>273</v>
      </c>
      <c r="B254" s="3">
        <v>0.77156590204345943</v>
      </c>
      <c r="E254" t="s">
        <v>273</v>
      </c>
      <c r="F254">
        <v>0.77156590204345943</v>
      </c>
    </row>
    <row r="255" spans="1:6" x14ac:dyDescent="0.2">
      <c r="A255" s="2" t="s">
        <v>274</v>
      </c>
      <c r="B255" s="3">
        <v>0.77440788021224671</v>
      </c>
      <c r="E255" t="s">
        <v>274</v>
      </c>
      <c r="F255">
        <v>0.77440788021224671</v>
      </c>
    </row>
    <row r="256" spans="1:6" x14ac:dyDescent="0.2">
      <c r="A256" s="2" t="s">
        <v>275</v>
      </c>
      <c r="B256" s="3">
        <v>0.83712105345831633</v>
      </c>
      <c r="E256" t="s">
        <v>275</v>
      </c>
      <c r="F256">
        <v>0.83712105345831633</v>
      </c>
    </row>
    <row r="257" spans="1:6" x14ac:dyDescent="0.2">
      <c r="A257" s="2" t="s">
        <v>276</v>
      </c>
      <c r="B257" s="3">
        <v>0.83404860475065945</v>
      </c>
      <c r="E257" t="s">
        <v>276</v>
      </c>
      <c r="F257">
        <v>0.83404860475065945</v>
      </c>
    </row>
    <row r="258" spans="1:6" x14ac:dyDescent="0.2">
      <c r="A258" s="2" t="s">
        <v>277</v>
      </c>
      <c r="B258" s="3">
        <v>0.73272685653759562</v>
      </c>
      <c r="E258" t="s">
        <v>277</v>
      </c>
      <c r="F258">
        <v>0.73272685653759562</v>
      </c>
    </row>
    <row r="259" spans="1:6" x14ac:dyDescent="0.2">
      <c r="A259" s="2" t="s">
        <v>278</v>
      </c>
      <c r="B259" s="3">
        <v>0.76736713146298241</v>
      </c>
      <c r="E259" t="s">
        <v>278</v>
      </c>
      <c r="F259">
        <v>0.76736713146298241</v>
      </c>
    </row>
    <row r="260" spans="1:6" x14ac:dyDescent="0.2">
      <c r="A260" s="2" t="s">
        <v>279</v>
      </c>
      <c r="B260" s="3">
        <v>0.78846900890578475</v>
      </c>
      <c r="E260" t="s">
        <v>279</v>
      </c>
      <c r="F260">
        <v>0.78846900890578475</v>
      </c>
    </row>
    <row r="261" spans="1:6" x14ac:dyDescent="0.2">
      <c r="A261" s="2" t="s">
        <v>280</v>
      </c>
      <c r="B261" s="3">
        <v>0.98709406091184826</v>
      </c>
      <c r="E261" t="s">
        <v>280</v>
      </c>
      <c r="F261">
        <v>0.98709406091184826</v>
      </c>
    </row>
    <row r="262" spans="1:6" x14ac:dyDescent="0.2">
      <c r="A262" s="2" t="s">
        <v>281</v>
      </c>
      <c r="B262" s="3">
        <v>0.79644440348639778</v>
      </c>
      <c r="E262" t="s">
        <v>281</v>
      </c>
      <c r="F262">
        <v>0.79644440348639778</v>
      </c>
    </row>
    <row r="263" spans="1:6" x14ac:dyDescent="0.2">
      <c r="A263" s="2" t="s">
        <v>283</v>
      </c>
      <c r="B263" s="3">
        <v>0.807702869149864</v>
      </c>
      <c r="E263" t="s">
        <v>283</v>
      </c>
      <c r="F263">
        <v>0.807702869149864</v>
      </c>
    </row>
    <row r="264" spans="1:6" x14ac:dyDescent="0.2">
      <c r="A264" s="2" t="s">
        <v>284</v>
      </c>
      <c r="B264" s="3">
        <v>0.76620305306419267</v>
      </c>
      <c r="E264" t="s">
        <v>284</v>
      </c>
      <c r="F264">
        <v>0.76620305306419267</v>
      </c>
    </row>
    <row r="265" spans="1:6" x14ac:dyDescent="0.2">
      <c r="A265" s="2" t="s">
        <v>285</v>
      </c>
      <c r="B265" s="3">
        <v>0.75029342637022456</v>
      </c>
      <c r="E265" t="s">
        <v>285</v>
      </c>
      <c r="F265">
        <v>0.75029342637022456</v>
      </c>
    </row>
    <row r="266" spans="1:6" x14ac:dyDescent="0.2">
      <c r="A266" s="2" t="s">
        <v>286</v>
      </c>
      <c r="B266" s="3">
        <v>0.80909109461858242</v>
      </c>
      <c r="E266" t="s">
        <v>286</v>
      </c>
      <c r="F266">
        <v>0.80909109461858242</v>
      </c>
    </row>
    <row r="267" spans="1:6" x14ac:dyDescent="0.2">
      <c r="A267" s="2" t="s">
        <v>287</v>
      </c>
      <c r="B267" s="3">
        <v>0.76029726881473192</v>
      </c>
      <c r="E267" t="s">
        <v>287</v>
      </c>
      <c r="F267">
        <v>0.76029726881473192</v>
      </c>
    </row>
    <row r="268" spans="1:6" x14ac:dyDescent="0.2">
      <c r="A268" s="2" t="s">
        <v>288</v>
      </c>
      <c r="B268" s="3">
        <v>0.6413391495915044</v>
      </c>
      <c r="E268" t="s">
        <v>288</v>
      </c>
      <c r="F268">
        <v>0.6413391495915044</v>
      </c>
    </row>
    <row r="269" spans="1:6" x14ac:dyDescent="0.2">
      <c r="A269" s="2" t="s">
        <v>289</v>
      </c>
      <c r="B269" s="3">
        <v>0.67637276557542669</v>
      </c>
      <c r="E269" t="s">
        <v>289</v>
      </c>
      <c r="F269">
        <v>0.67637276557542669</v>
      </c>
    </row>
    <row r="270" spans="1:6" x14ac:dyDescent="0.2">
      <c r="A270" s="2" t="s">
        <v>290</v>
      </c>
      <c r="B270" s="3">
        <v>0.76600800166554261</v>
      </c>
      <c r="E270" t="s">
        <v>290</v>
      </c>
      <c r="F270">
        <v>0.76600800166554261</v>
      </c>
    </row>
    <row r="271" spans="1:6" x14ac:dyDescent="0.2">
      <c r="A271" s="2" t="s">
        <v>291</v>
      </c>
      <c r="B271" s="3">
        <v>0.86521144463032063</v>
      </c>
      <c r="E271" t="s">
        <v>291</v>
      </c>
      <c r="F271">
        <v>0.86521144463032063</v>
      </c>
    </row>
    <row r="272" spans="1:6" x14ac:dyDescent="0.2">
      <c r="A272" s="2" t="s">
        <v>292</v>
      </c>
      <c r="B272" s="3">
        <v>0.79567012087849653</v>
      </c>
      <c r="E272" t="s">
        <v>292</v>
      </c>
      <c r="F272">
        <v>0.79567012087849653</v>
      </c>
    </row>
    <row r="273" spans="1:6" x14ac:dyDescent="0.2">
      <c r="A273" s="2" t="s">
        <v>293</v>
      </c>
      <c r="B273" s="3">
        <v>0.87127960269516525</v>
      </c>
      <c r="E273" t="s">
        <v>293</v>
      </c>
      <c r="F273">
        <v>0.87127960269516525</v>
      </c>
    </row>
    <row r="274" spans="1:6" x14ac:dyDescent="0.2">
      <c r="A274" s="2" t="s">
        <v>294</v>
      </c>
      <c r="B274" s="3">
        <v>0.78044840973026897</v>
      </c>
      <c r="E274" t="s">
        <v>294</v>
      </c>
      <c r="F274">
        <v>0.78044840973026897</v>
      </c>
    </row>
    <row r="275" spans="1:6" x14ac:dyDescent="0.2">
      <c r="A275" s="2" t="s">
        <v>296</v>
      </c>
      <c r="B275" s="3">
        <v>0.94938749368309017</v>
      </c>
      <c r="E275" t="s">
        <v>296</v>
      </c>
      <c r="F275">
        <v>0.94938749368309017</v>
      </c>
    </row>
    <row r="276" spans="1:6" x14ac:dyDescent="0.2">
      <c r="A276" s="2" t="s">
        <v>297</v>
      </c>
      <c r="B276" s="3">
        <v>0.88296878135717483</v>
      </c>
      <c r="E276" t="s">
        <v>297</v>
      </c>
      <c r="F276">
        <v>0.88296878135717483</v>
      </c>
    </row>
    <row r="277" spans="1:6" x14ac:dyDescent="0.2">
      <c r="A277" s="2" t="s">
        <v>298</v>
      </c>
      <c r="B277" s="3">
        <v>0.90144155071377075</v>
      </c>
      <c r="E277" t="s">
        <v>298</v>
      </c>
      <c r="F277">
        <v>0.90144155071377075</v>
      </c>
    </row>
    <row r="278" spans="1:6" x14ac:dyDescent="0.2">
      <c r="A278" s="2" t="s">
        <v>299</v>
      </c>
      <c r="B278" s="3">
        <v>0.82959482314276034</v>
      </c>
      <c r="E278" t="s">
        <v>299</v>
      </c>
      <c r="F278">
        <v>0.82959482314276034</v>
      </c>
    </row>
    <row r="279" spans="1:6" x14ac:dyDescent="0.2">
      <c r="A279" s="2" t="s">
        <v>300</v>
      </c>
      <c r="B279" s="3">
        <v>0.77074666819107485</v>
      </c>
      <c r="E279" t="s">
        <v>300</v>
      </c>
      <c r="F279">
        <v>0.77074666819107485</v>
      </c>
    </row>
    <row r="280" spans="1:6" x14ac:dyDescent="0.2">
      <c r="A280" s="2" t="s">
        <v>301</v>
      </c>
      <c r="B280" s="3">
        <v>0.73444360116297724</v>
      </c>
      <c r="E280" t="s">
        <v>301</v>
      </c>
      <c r="F280">
        <v>0.73444360116297724</v>
      </c>
    </row>
    <row r="281" spans="1:6" x14ac:dyDescent="0.2">
      <c r="A281" s="2" t="s">
        <v>302</v>
      </c>
      <c r="B281" s="3">
        <v>0.91171967567536694</v>
      </c>
      <c r="E281" t="s">
        <v>302</v>
      </c>
      <c r="F281">
        <v>0.91171967567536694</v>
      </c>
    </row>
    <row r="282" spans="1:6" x14ac:dyDescent="0.2">
      <c r="A282" s="2" t="s">
        <v>303</v>
      </c>
      <c r="B282" s="3">
        <v>0.6710454763603827</v>
      </c>
      <c r="E282" t="s">
        <v>303</v>
      </c>
      <c r="F282">
        <v>0.6710454763603827</v>
      </c>
    </row>
    <row r="283" spans="1:6" x14ac:dyDescent="0.2">
      <c r="A283" s="2" t="s">
        <v>304</v>
      </c>
      <c r="B283" s="3">
        <v>0.7380130571555209</v>
      </c>
      <c r="E283" t="s">
        <v>304</v>
      </c>
      <c r="F283">
        <v>0.7380130571555209</v>
      </c>
    </row>
    <row r="284" spans="1:6" x14ac:dyDescent="0.2">
      <c r="A284" s="2" t="s">
        <v>305</v>
      </c>
      <c r="B284" s="3">
        <v>0.82443683332912887</v>
      </c>
      <c r="E284" t="s">
        <v>305</v>
      </c>
      <c r="F284">
        <v>0.82443683332912887</v>
      </c>
    </row>
    <row r="285" spans="1:6" x14ac:dyDescent="0.2">
      <c r="A285" s="2" t="s">
        <v>306</v>
      </c>
      <c r="B285" s="3">
        <v>0.75551834836971921</v>
      </c>
      <c r="E285" t="s">
        <v>306</v>
      </c>
      <c r="F285">
        <v>0.75551834836971921</v>
      </c>
    </row>
    <row r="286" spans="1:6" x14ac:dyDescent="0.2">
      <c r="A286" s="2" t="s">
        <v>307</v>
      </c>
      <c r="B286" s="3">
        <v>0.83333390300906407</v>
      </c>
      <c r="E286" t="s">
        <v>307</v>
      </c>
      <c r="F286">
        <v>0.83333390300906407</v>
      </c>
    </row>
    <row r="287" spans="1:6" x14ac:dyDescent="0.2">
      <c r="A287" s="2" t="s">
        <v>308</v>
      </c>
      <c r="B287" s="3">
        <v>0.87293710132747881</v>
      </c>
      <c r="E287" t="s">
        <v>308</v>
      </c>
      <c r="F287">
        <v>0.87293710132747881</v>
      </c>
    </row>
    <row r="288" spans="1:6" x14ac:dyDescent="0.2">
      <c r="A288" s="2" t="s">
        <v>309</v>
      </c>
      <c r="B288" s="3">
        <v>1.0095966065509154</v>
      </c>
      <c r="E288" t="s">
        <v>309</v>
      </c>
      <c r="F288">
        <v>1.0095966065509154</v>
      </c>
    </row>
    <row r="289" spans="1:6" x14ac:dyDescent="0.2">
      <c r="A289" s="2" t="s">
        <v>311</v>
      </c>
      <c r="B289" s="3">
        <v>0.77821679781969033</v>
      </c>
      <c r="E289" t="s">
        <v>311</v>
      </c>
      <c r="F289">
        <v>0.77821679781969033</v>
      </c>
    </row>
    <row r="290" spans="1:6" x14ac:dyDescent="0.2">
      <c r="A290" s="2" t="s">
        <v>312</v>
      </c>
      <c r="B290" s="3">
        <v>0.99136542517639592</v>
      </c>
      <c r="E290" t="s">
        <v>312</v>
      </c>
      <c r="F290">
        <v>0.99136542517639592</v>
      </c>
    </row>
    <row r="291" spans="1:6" x14ac:dyDescent="0.2">
      <c r="A291" s="2" t="s">
        <v>313</v>
      </c>
      <c r="B291" s="3">
        <v>0.79110882084967293</v>
      </c>
      <c r="E291" t="s">
        <v>313</v>
      </c>
      <c r="F291">
        <v>0.79110882084967293</v>
      </c>
    </row>
    <row r="292" spans="1:6" x14ac:dyDescent="0.2">
      <c r="A292" s="2" t="s">
        <v>315</v>
      </c>
      <c r="B292" s="3">
        <v>0.88861232474133311</v>
      </c>
      <c r="E292" t="s">
        <v>315</v>
      </c>
      <c r="F292">
        <v>0.88861232474133311</v>
      </c>
    </row>
    <row r="293" spans="1:6" x14ac:dyDescent="0.2">
      <c r="A293" s="2" t="s">
        <v>316</v>
      </c>
      <c r="B293" s="3">
        <v>0.81487583542553976</v>
      </c>
      <c r="E293" t="s">
        <v>316</v>
      </c>
      <c r="F293">
        <v>0.81487583542553976</v>
      </c>
    </row>
    <row r="294" spans="1:6" x14ac:dyDescent="0.2">
      <c r="A294" s="2" t="s">
        <v>317</v>
      </c>
      <c r="B294" s="3">
        <v>0.7198676491157342</v>
      </c>
      <c r="E294" t="s">
        <v>317</v>
      </c>
      <c r="F294">
        <v>0.7198676491157342</v>
      </c>
    </row>
    <row r="295" spans="1:6" x14ac:dyDescent="0.2">
      <c r="A295" s="2" t="s">
        <v>318</v>
      </c>
      <c r="B295" s="3">
        <v>0.72198482744601578</v>
      </c>
      <c r="E295" t="s">
        <v>318</v>
      </c>
      <c r="F295">
        <v>0.72198482744601578</v>
      </c>
    </row>
    <row r="296" spans="1:6" x14ac:dyDescent="0.2">
      <c r="A296" s="2" t="s">
        <v>319</v>
      </c>
      <c r="B296" s="3">
        <v>0.81365849154205538</v>
      </c>
      <c r="E296" t="s">
        <v>319</v>
      </c>
      <c r="F296">
        <v>0.81365849154205538</v>
      </c>
    </row>
    <row r="297" spans="1:6" x14ac:dyDescent="0.2">
      <c r="A297" s="2" t="s">
        <v>320</v>
      </c>
      <c r="B297" s="3">
        <v>0.84663541250690955</v>
      </c>
      <c r="E297" t="s">
        <v>320</v>
      </c>
      <c r="F297">
        <v>0.84663541250690955</v>
      </c>
    </row>
    <row r="298" spans="1:6" x14ac:dyDescent="0.2">
      <c r="A298" s="2" t="s">
        <v>322</v>
      </c>
      <c r="B298" s="3">
        <v>0.82660104079958074</v>
      </c>
      <c r="E298" t="s">
        <v>322</v>
      </c>
      <c r="F298">
        <v>0.82660104079958074</v>
      </c>
    </row>
    <row r="299" spans="1:6" x14ac:dyDescent="0.2">
      <c r="A299" s="2" t="s">
        <v>323</v>
      </c>
      <c r="B299" s="3">
        <v>0.90302885162522706</v>
      </c>
      <c r="E299" t="s">
        <v>323</v>
      </c>
      <c r="F299">
        <v>0.90302885162522706</v>
      </c>
    </row>
    <row r="300" spans="1:6" x14ac:dyDescent="0.2">
      <c r="A300" s="2" t="s">
        <v>324</v>
      </c>
      <c r="B300" s="3">
        <v>0.84593336857553547</v>
      </c>
      <c r="E300" t="s">
        <v>324</v>
      </c>
      <c r="F300">
        <v>0.84593336857553547</v>
      </c>
    </row>
    <row r="301" spans="1:6" x14ac:dyDescent="0.2">
      <c r="A301" s="2" t="s">
        <v>325</v>
      </c>
      <c r="B301" s="3">
        <v>0.90729872048681603</v>
      </c>
      <c r="E301" t="s">
        <v>325</v>
      </c>
      <c r="F301">
        <v>0.90729872048681603</v>
      </c>
    </row>
    <row r="302" spans="1:6" x14ac:dyDescent="0.2">
      <c r="A302" s="2" t="s">
        <v>326</v>
      </c>
      <c r="B302" s="3">
        <v>0.70984391840532268</v>
      </c>
      <c r="E302" t="s">
        <v>326</v>
      </c>
      <c r="F302">
        <v>0.70984391840532268</v>
      </c>
    </row>
    <row r="303" spans="1:6" x14ac:dyDescent="0.2">
      <c r="A303" s="2" t="s">
        <v>327</v>
      </c>
      <c r="B303" s="3">
        <v>0.81014165643246316</v>
      </c>
      <c r="E303" t="s">
        <v>327</v>
      </c>
      <c r="F303">
        <v>0.81014165643246316</v>
      </c>
    </row>
    <row r="304" spans="1:6" x14ac:dyDescent="0.2">
      <c r="A304" s="2" t="s">
        <v>328</v>
      </c>
      <c r="B304" s="3">
        <v>0.80304875662787545</v>
      </c>
      <c r="E304" t="s">
        <v>328</v>
      </c>
      <c r="F304">
        <v>0.80304875662787545</v>
      </c>
    </row>
    <row r="305" spans="1:6" x14ac:dyDescent="0.2">
      <c r="A305" s="2" t="s">
        <v>330</v>
      </c>
      <c r="B305" s="3">
        <v>1.0178155307528527</v>
      </c>
      <c r="E305" t="s">
        <v>330</v>
      </c>
      <c r="F305">
        <v>1.0178155307528527</v>
      </c>
    </row>
    <row r="306" spans="1:6" x14ac:dyDescent="0.2">
      <c r="A306" s="2" t="s">
        <v>331</v>
      </c>
      <c r="B306" s="3">
        <v>0.80351988868334356</v>
      </c>
      <c r="E306" t="s">
        <v>331</v>
      </c>
      <c r="F306">
        <v>0.80351988868334356</v>
      </c>
    </row>
    <row r="307" spans="1:6" x14ac:dyDescent="0.2">
      <c r="A307" s="2" t="s">
        <v>332</v>
      </c>
      <c r="B307" s="3">
        <v>0.7610804151767766</v>
      </c>
      <c r="E307" t="s">
        <v>332</v>
      </c>
      <c r="F307">
        <v>0.7610804151767766</v>
      </c>
    </row>
    <row r="308" spans="1:6" x14ac:dyDescent="0.2">
      <c r="A308" s="2" t="s">
        <v>333</v>
      </c>
      <c r="B308" s="3">
        <v>0.68493614047613249</v>
      </c>
      <c r="E308" t="s">
        <v>333</v>
      </c>
      <c r="F308">
        <v>0.68493614047613249</v>
      </c>
    </row>
    <row r="309" spans="1:6" x14ac:dyDescent="0.2">
      <c r="A309" s="2" t="s">
        <v>334</v>
      </c>
      <c r="B309" s="3">
        <v>0.77254063588642996</v>
      </c>
      <c r="E309" t="s">
        <v>334</v>
      </c>
      <c r="F309">
        <v>0.77254063588642996</v>
      </c>
    </row>
    <row r="310" spans="1:6" x14ac:dyDescent="0.2">
      <c r="A310" s="2" t="s">
        <v>340</v>
      </c>
      <c r="B310" s="3">
        <v>0.82116237390180569</v>
      </c>
      <c r="E310" t="s">
        <v>340</v>
      </c>
      <c r="F310">
        <v>0.82116237390180569</v>
      </c>
    </row>
    <row r="311" spans="1:6" x14ac:dyDescent="0.2">
      <c r="A311" s="2" t="s">
        <v>341</v>
      </c>
      <c r="B311" s="3">
        <v>0.8033817388415484</v>
      </c>
      <c r="E311" t="s">
        <v>341</v>
      </c>
      <c r="F311">
        <v>0.8033817388415484</v>
      </c>
    </row>
    <row r="312" spans="1:6" x14ac:dyDescent="0.2">
      <c r="A312" s="2" t="s">
        <v>342</v>
      </c>
      <c r="B312" s="3">
        <v>0.72198839870478093</v>
      </c>
      <c r="E312" t="s">
        <v>342</v>
      </c>
      <c r="F312">
        <v>0.72198839870478093</v>
      </c>
    </row>
    <row r="313" spans="1:6" x14ac:dyDescent="0.2">
      <c r="A313" s="2" t="s">
        <v>343</v>
      </c>
      <c r="B313" s="3">
        <v>0.79650648160073168</v>
      </c>
      <c r="E313" t="s">
        <v>343</v>
      </c>
      <c r="F313">
        <v>0.79650648160073168</v>
      </c>
    </row>
    <row r="314" spans="1:6" x14ac:dyDescent="0.2">
      <c r="A314" s="2" t="s">
        <v>344</v>
      </c>
      <c r="B314" s="3">
        <v>0.80237250543830096</v>
      </c>
      <c r="E314" t="s">
        <v>344</v>
      </c>
      <c r="F314">
        <v>0.80237250543830096</v>
      </c>
    </row>
    <row r="315" spans="1:6" x14ac:dyDescent="0.2">
      <c r="A315" s="2" t="s">
        <v>345</v>
      </c>
      <c r="B315" s="3">
        <v>0.86898207110334968</v>
      </c>
      <c r="E315" t="s">
        <v>345</v>
      </c>
      <c r="F315">
        <v>0.86898207110334968</v>
      </c>
    </row>
    <row r="316" spans="1:6" x14ac:dyDescent="0.2">
      <c r="A316" s="2" t="s">
        <v>346</v>
      </c>
      <c r="B316" s="3">
        <v>0.80375294646395468</v>
      </c>
      <c r="E316" t="s">
        <v>346</v>
      </c>
      <c r="F316">
        <v>0.80375294646395468</v>
      </c>
    </row>
    <row r="317" spans="1:6" x14ac:dyDescent="0.2">
      <c r="A317" s="2" t="s">
        <v>347</v>
      </c>
      <c r="B317" s="3">
        <v>0.741898252043519</v>
      </c>
      <c r="E317" t="s">
        <v>347</v>
      </c>
      <c r="F317">
        <v>0.741898252043519</v>
      </c>
    </row>
    <row r="318" spans="1:6" x14ac:dyDescent="0.2">
      <c r="A318" s="2" t="s">
        <v>348</v>
      </c>
      <c r="B318" s="3">
        <v>0.86794397492646713</v>
      </c>
      <c r="E318" t="s">
        <v>348</v>
      </c>
      <c r="F318">
        <v>0.86794397492646713</v>
      </c>
    </row>
    <row r="319" spans="1:6" x14ac:dyDescent="0.2">
      <c r="A319" s="2" t="s">
        <v>349</v>
      </c>
      <c r="B319" s="3">
        <v>0.73998596878023781</v>
      </c>
      <c r="E319" t="s">
        <v>349</v>
      </c>
      <c r="F319">
        <v>0.73998596878023781</v>
      </c>
    </row>
    <row r="320" spans="1:6" x14ac:dyDescent="0.2">
      <c r="A320" s="2" t="s">
        <v>350</v>
      </c>
      <c r="B320" s="3">
        <v>0.722236576621201</v>
      </c>
      <c r="E320" t="s">
        <v>350</v>
      </c>
      <c r="F320">
        <v>0.722236576621201</v>
      </c>
    </row>
    <row r="321" spans="1:6" x14ac:dyDescent="0.2">
      <c r="A321" s="2" t="s">
        <v>351</v>
      </c>
      <c r="B321" s="3">
        <v>0.89282172834771345</v>
      </c>
      <c r="E321" t="s">
        <v>351</v>
      </c>
      <c r="F321">
        <v>0.89282172834771345</v>
      </c>
    </row>
    <row r="322" spans="1:6" x14ac:dyDescent="0.2">
      <c r="A322" s="2" t="s">
        <v>352</v>
      </c>
      <c r="B322" s="3">
        <v>0.76995403512122496</v>
      </c>
      <c r="E322" t="s">
        <v>352</v>
      </c>
      <c r="F322">
        <v>0.76995403512122496</v>
      </c>
    </row>
    <row r="323" spans="1:6" x14ac:dyDescent="0.2">
      <c r="A323" s="2" t="s">
        <v>353</v>
      </c>
      <c r="B323" s="3">
        <v>0.75652583675683516</v>
      </c>
      <c r="E323" t="s">
        <v>353</v>
      </c>
      <c r="F323">
        <v>0.75652583675683516</v>
      </c>
    </row>
    <row r="324" spans="1:6" x14ac:dyDescent="0.2">
      <c r="A324" s="2" t="s">
        <v>354</v>
      </c>
      <c r="B324" s="3">
        <v>0.76219052131764398</v>
      </c>
      <c r="E324" t="s">
        <v>354</v>
      </c>
      <c r="F324">
        <v>0.76219052131764398</v>
      </c>
    </row>
    <row r="325" spans="1:6" x14ac:dyDescent="0.2">
      <c r="A325" s="2" t="s">
        <v>355</v>
      </c>
      <c r="B325" s="3">
        <v>0.7266638861145619</v>
      </c>
      <c r="E325" t="s">
        <v>355</v>
      </c>
      <c r="F325">
        <v>0.7266638861145619</v>
      </c>
    </row>
    <row r="326" spans="1:6" x14ac:dyDescent="0.2">
      <c r="A326" s="2" t="s">
        <v>356</v>
      </c>
      <c r="B326" s="3">
        <v>0.75735265770412263</v>
      </c>
      <c r="E326" t="s">
        <v>356</v>
      </c>
      <c r="F326">
        <v>0.75735265770412263</v>
      </c>
    </row>
    <row r="327" spans="1:6" x14ac:dyDescent="0.2">
      <c r="A327" s="2" t="s">
        <v>358</v>
      </c>
      <c r="B327" s="3">
        <v>1.0509010311103455</v>
      </c>
      <c r="E327" t="s">
        <v>358</v>
      </c>
      <c r="F327">
        <v>1.0509010311103455</v>
      </c>
    </row>
    <row r="328" spans="1:6" x14ac:dyDescent="0.2">
      <c r="A328" s="2" t="s">
        <v>359</v>
      </c>
      <c r="B328" s="3">
        <v>0.75442979477791605</v>
      </c>
      <c r="E328" t="s">
        <v>359</v>
      </c>
      <c r="F328">
        <v>0.75442979477791605</v>
      </c>
    </row>
    <row r="329" spans="1:6" x14ac:dyDescent="0.2">
      <c r="A329" s="2" t="s">
        <v>362</v>
      </c>
      <c r="B329" s="3">
        <v>0.77323654082384585</v>
      </c>
      <c r="E329" t="s">
        <v>362</v>
      </c>
      <c r="F329">
        <v>0.77323654082384585</v>
      </c>
    </row>
    <row r="330" spans="1:6" x14ac:dyDescent="0.2">
      <c r="A330" s="2" t="s">
        <v>363</v>
      </c>
      <c r="B330" s="3">
        <v>0.8548639911032595</v>
      </c>
      <c r="E330" t="s">
        <v>363</v>
      </c>
      <c r="F330">
        <v>0.8548639911032595</v>
      </c>
    </row>
    <row r="331" spans="1:6" x14ac:dyDescent="0.2">
      <c r="A331" s="2" t="s">
        <v>364</v>
      </c>
      <c r="B331" s="3">
        <v>0.72758523288886989</v>
      </c>
      <c r="E331" t="s">
        <v>364</v>
      </c>
      <c r="F331">
        <v>0.72758523288886989</v>
      </c>
    </row>
    <row r="332" spans="1:6" x14ac:dyDescent="0.2">
      <c r="A332" s="2" t="s">
        <v>365</v>
      </c>
      <c r="B332" s="3">
        <v>0.78582289175434061</v>
      </c>
      <c r="E332" t="s">
        <v>365</v>
      </c>
      <c r="F332">
        <v>0.78582289175434061</v>
      </c>
    </row>
    <row r="333" spans="1:6" x14ac:dyDescent="0.2">
      <c r="A333" s="2" t="s">
        <v>366</v>
      </c>
      <c r="B333" s="3">
        <v>0.7511031176497257</v>
      </c>
      <c r="E333" t="s">
        <v>366</v>
      </c>
      <c r="F333">
        <v>0.7511031176497257</v>
      </c>
    </row>
    <row r="334" spans="1:6" x14ac:dyDescent="0.2">
      <c r="A334" s="2" t="s">
        <v>367</v>
      </c>
      <c r="B334" s="3">
        <v>0.80922327131913674</v>
      </c>
      <c r="E334" t="s">
        <v>367</v>
      </c>
      <c r="F334">
        <v>0.80922327131913674</v>
      </c>
    </row>
    <row r="335" spans="1:6" x14ac:dyDescent="0.2">
      <c r="A335" s="2" t="s">
        <v>368</v>
      </c>
      <c r="B335" s="3">
        <v>0.67439330554633348</v>
      </c>
      <c r="E335" t="s">
        <v>368</v>
      </c>
      <c r="F335">
        <v>0.67439330554633348</v>
      </c>
    </row>
    <row r="336" spans="1:6" x14ac:dyDescent="0.2">
      <c r="A336" s="2" t="s">
        <v>369</v>
      </c>
      <c r="B336" s="3">
        <v>0.81033386198529911</v>
      </c>
      <c r="E336" t="s">
        <v>369</v>
      </c>
      <c r="F336">
        <v>0.81033386198529911</v>
      </c>
    </row>
    <row r="337" spans="1:6" x14ac:dyDescent="0.2">
      <c r="A337" s="2" t="s">
        <v>370</v>
      </c>
      <c r="B337" s="3">
        <v>0.83923014213210101</v>
      </c>
      <c r="E337" t="s">
        <v>370</v>
      </c>
      <c r="F337">
        <v>0.83923014213210101</v>
      </c>
    </row>
    <row r="338" spans="1:6" x14ac:dyDescent="0.2">
      <c r="A338" s="2" t="s">
        <v>371</v>
      </c>
      <c r="B338" s="3">
        <v>0.71855239420526751</v>
      </c>
      <c r="E338" t="s">
        <v>371</v>
      </c>
      <c r="F338">
        <v>0.71855239420526751</v>
      </c>
    </row>
    <row r="339" spans="1:6" x14ac:dyDescent="0.2">
      <c r="A339" s="2" t="s">
        <v>372</v>
      </c>
      <c r="B339" s="3">
        <v>0.80692558883469889</v>
      </c>
      <c r="E339" t="s">
        <v>372</v>
      </c>
      <c r="F339">
        <v>0.80692558883469889</v>
      </c>
    </row>
    <row r="340" spans="1:6" x14ac:dyDescent="0.2">
      <c r="A340" s="2" t="s">
        <v>373</v>
      </c>
      <c r="B340" s="3">
        <v>0.79175769862175549</v>
      </c>
      <c r="E340" t="s">
        <v>373</v>
      </c>
      <c r="F340">
        <v>0.79175769862175549</v>
      </c>
    </row>
    <row r="341" spans="1:6" x14ac:dyDescent="0.2">
      <c r="A341" s="2" t="s">
        <v>374</v>
      </c>
      <c r="B341" s="3">
        <v>0.76567280349584788</v>
      </c>
      <c r="E341" t="s">
        <v>374</v>
      </c>
      <c r="F341">
        <v>0.76567280349584788</v>
      </c>
    </row>
    <row r="342" spans="1:6" x14ac:dyDescent="0.2">
      <c r="A342" s="2" t="s">
        <v>375</v>
      </c>
      <c r="B342" s="3">
        <v>0.76840582956817116</v>
      </c>
      <c r="E342" t="s">
        <v>375</v>
      </c>
      <c r="F342">
        <v>0.76840582956817116</v>
      </c>
    </row>
    <row r="343" spans="1:6" x14ac:dyDescent="0.2">
      <c r="A343" s="2" t="s">
        <v>376</v>
      </c>
      <c r="B343" s="3">
        <v>0.70680493035391601</v>
      </c>
      <c r="E343" t="s">
        <v>376</v>
      </c>
      <c r="F343">
        <v>0.70680493035391601</v>
      </c>
    </row>
    <row r="344" spans="1:6" x14ac:dyDescent="0.2">
      <c r="A344" s="2" t="s">
        <v>377</v>
      </c>
      <c r="B344" s="3">
        <v>0.66879009389765132</v>
      </c>
      <c r="E344" t="s">
        <v>377</v>
      </c>
      <c r="F344">
        <v>0.66879009389765132</v>
      </c>
    </row>
    <row r="345" spans="1:6" x14ac:dyDescent="0.2">
      <c r="A345" s="2" t="s">
        <v>378</v>
      </c>
      <c r="B345" s="3">
        <v>0.75013921112726223</v>
      </c>
      <c r="E345" t="s">
        <v>378</v>
      </c>
      <c r="F345">
        <v>0.75013921112726223</v>
      </c>
    </row>
    <row r="346" spans="1:6" x14ac:dyDescent="0.2">
      <c r="A346" s="2" t="s">
        <v>379</v>
      </c>
      <c r="B346" s="3">
        <v>0.78736402821553375</v>
      </c>
      <c r="E346" t="s">
        <v>379</v>
      </c>
      <c r="F346">
        <v>0.78736402821553375</v>
      </c>
    </row>
    <row r="347" spans="1:6" x14ac:dyDescent="0.2">
      <c r="A347" s="2" t="s">
        <v>380</v>
      </c>
      <c r="B347" s="3">
        <v>0.95967981642452649</v>
      </c>
      <c r="E347" t="s">
        <v>380</v>
      </c>
      <c r="F347">
        <v>0.95967981642452649</v>
      </c>
    </row>
    <row r="348" spans="1:6" x14ac:dyDescent="0.2">
      <c r="A348" s="2" t="s">
        <v>381</v>
      </c>
      <c r="B348" s="3">
        <v>1.0563615362927268</v>
      </c>
      <c r="E348" t="s">
        <v>381</v>
      </c>
      <c r="F348">
        <v>1.0563615362927268</v>
      </c>
    </row>
    <row r="349" spans="1:6" x14ac:dyDescent="0.2">
      <c r="A349" s="2" t="s">
        <v>382</v>
      </c>
      <c r="B349" s="3">
        <v>0.92953532407156725</v>
      </c>
      <c r="E349" t="s">
        <v>382</v>
      </c>
      <c r="F349">
        <v>0.92953532407156725</v>
      </c>
    </row>
    <row r="350" spans="1:6" x14ac:dyDescent="0.2">
      <c r="A350" s="2" t="s">
        <v>383</v>
      </c>
      <c r="B350" s="3">
        <v>0.78112261530644556</v>
      </c>
      <c r="E350" t="s">
        <v>383</v>
      </c>
      <c r="F350">
        <v>0.78112261530644556</v>
      </c>
    </row>
    <row r="351" spans="1:6" x14ac:dyDescent="0.2">
      <c r="A351" s="2" t="s">
        <v>384</v>
      </c>
      <c r="B351" s="3">
        <v>0.73377392465123215</v>
      </c>
      <c r="E351" t="s">
        <v>384</v>
      </c>
      <c r="F351">
        <v>0.73377392465123215</v>
      </c>
    </row>
    <row r="352" spans="1:6" x14ac:dyDescent="0.2">
      <c r="A352" s="2" t="s">
        <v>385</v>
      </c>
      <c r="B352" s="3">
        <v>0.76670087316984026</v>
      </c>
      <c r="E352" t="s">
        <v>385</v>
      </c>
      <c r="F352">
        <v>0.76670087316984026</v>
      </c>
    </row>
    <row r="353" spans="1:6" x14ac:dyDescent="0.2">
      <c r="A353" s="2" t="s">
        <v>386</v>
      </c>
      <c r="B353" s="3">
        <v>0.75802594986744565</v>
      </c>
      <c r="E353" t="s">
        <v>386</v>
      </c>
      <c r="F353">
        <v>0.75802594986744565</v>
      </c>
    </row>
    <row r="354" spans="1:6" x14ac:dyDescent="0.2">
      <c r="A354" s="2" t="s">
        <v>387</v>
      </c>
      <c r="B354" s="3">
        <v>0.79448392865657425</v>
      </c>
      <c r="E354" t="s">
        <v>387</v>
      </c>
      <c r="F354">
        <v>0.79448392865657425</v>
      </c>
    </row>
    <row r="355" spans="1:6" x14ac:dyDescent="0.2">
      <c r="A355" s="2" t="s">
        <v>388</v>
      </c>
      <c r="B355" s="3">
        <v>0.87408323863387782</v>
      </c>
      <c r="E355" t="s">
        <v>388</v>
      </c>
      <c r="F355">
        <v>0.87408323863387782</v>
      </c>
    </row>
    <row r="356" spans="1:6" x14ac:dyDescent="0.2">
      <c r="A356" s="2" t="s">
        <v>389</v>
      </c>
      <c r="B356" s="3">
        <v>0.74489499194637609</v>
      </c>
      <c r="E356" t="s">
        <v>389</v>
      </c>
      <c r="F356">
        <v>0.74489499194637609</v>
      </c>
    </row>
    <row r="357" spans="1:6" x14ac:dyDescent="0.2">
      <c r="A357" s="2" t="s">
        <v>390</v>
      </c>
      <c r="B357" s="3">
        <v>0.96572256186281136</v>
      </c>
      <c r="E357" t="s">
        <v>390</v>
      </c>
      <c r="F357">
        <v>0.96572256186281136</v>
      </c>
    </row>
    <row r="358" spans="1:6" x14ac:dyDescent="0.2">
      <c r="A358" s="2" t="s">
        <v>391</v>
      </c>
      <c r="B358" s="3">
        <v>0.86887785632733461</v>
      </c>
      <c r="E358" t="s">
        <v>391</v>
      </c>
      <c r="F358">
        <v>0.86887785632733461</v>
      </c>
    </row>
    <row r="359" spans="1:6" x14ac:dyDescent="0.2">
      <c r="A359" s="2" t="s">
        <v>392</v>
      </c>
      <c r="B359" s="3">
        <v>0.7869806742620663</v>
      </c>
      <c r="E359" t="s">
        <v>392</v>
      </c>
      <c r="F359">
        <v>0.7869806742620663</v>
      </c>
    </row>
    <row r="360" spans="1:6" x14ac:dyDescent="0.2">
      <c r="A360" s="2" t="s">
        <v>393</v>
      </c>
      <c r="B360" s="3">
        <v>0.85436468375807939</v>
      </c>
      <c r="E360" t="s">
        <v>393</v>
      </c>
      <c r="F360">
        <v>0.85436468375807939</v>
      </c>
    </row>
    <row r="361" spans="1:6" x14ac:dyDescent="0.2">
      <c r="A361" s="2" t="s">
        <v>394</v>
      </c>
      <c r="B361" s="3">
        <v>0.8148779249111735</v>
      </c>
      <c r="E361" t="s">
        <v>394</v>
      </c>
      <c r="F361">
        <v>0.8148779249111735</v>
      </c>
    </row>
    <row r="362" spans="1:6" x14ac:dyDescent="0.2">
      <c r="A362" s="2" t="s">
        <v>395</v>
      </c>
      <c r="B362" s="3">
        <v>0.92469418771281298</v>
      </c>
      <c r="E362" t="s">
        <v>395</v>
      </c>
      <c r="F362">
        <v>0.92469418771281298</v>
      </c>
    </row>
    <row r="363" spans="1:6" x14ac:dyDescent="0.2">
      <c r="A363" s="2" t="s">
        <v>396</v>
      </c>
      <c r="B363" s="3">
        <v>0.79258460992132607</v>
      </c>
      <c r="E363" t="s">
        <v>396</v>
      </c>
      <c r="F363">
        <v>0.79258460992132607</v>
      </c>
    </row>
    <row r="364" spans="1:6" x14ac:dyDescent="0.2">
      <c r="A364" s="2" t="s">
        <v>397</v>
      </c>
      <c r="B364" s="3">
        <v>0.82287333015869246</v>
      </c>
      <c r="E364" t="s">
        <v>397</v>
      </c>
      <c r="F364">
        <v>0.82287333015869246</v>
      </c>
    </row>
    <row r="365" spans="1:6" x14ac:dyDescent="0.2">
      <c r="A365" s="2" t="s">
        <v>398</v>
      </c>
      <c r="B365" s="3">
        <v>0.86458661518294433</v>
      </c>
      <c r="E365" t="s">
        <v>398</v>
      </c>
      <c r="F365">
        <v>0.86458661518294433</v>
      </c>
    </row>
    <row r="366" spans="1:6" x14ac:dyDescent="0.2">
      <c r="A366" s="2" t="s">
        <v>400</v>
      </c>
      <c r="B366" s="3">
        <v>0.75293476081450417</v>
      </c>
      <c r="E366" t="s">
        <v>400</v>
      </c>
      <c r="F366">
        <v>0.75293476081450417</v>
      </c>
    </row>
    <row r="367" spans="1:6" x14ac:dyDescent="0.2">
      <c r="A367" s="2" t="s">
        <v>401</v>
      </c>
      <c r="B367" s="3">
        <v>0.79019936172144012</v>
      </c>
      <c r="E367" t="s">
        <v>401</v>
      </c>
      <c r="F367">
        <v>0.79019936172144012</v>
      </c>
    </row>
    <row r="368" spans="1:6" x14ac:dyDescent="0.2">
      <c r="A368" s="2" t="s">
        <v>402</v>
      </c>
      <c r="B368" s="3">
        <v>0.82705174171855178</v>
      </c>
      <c r="E368" t="s">
        <v>402</v>
      </c>
      <c r="F368">
        <v>0.82705174171855178</v>
      </c>
    </row>
    <row r="369" spans="1:6" x14ac:dyDescent="0.2">
      <c r="A369" s="2" t="s">
        <v>403</v>
      </c>
      <c r="B369" s="3">
        <v>0.81207467372890907</v>
      </c>
      <c r="E369" t="s">
        <v>403</v>
      </c>
      <c r="F369">
        <v>0.81207467372890907</v>
      </c>
    </row>
    <row r="370" spans="1:6" x14ac:dyDescent="0.2">
      <c r="A370" s="2" t="s">
        <v>404</v>
      </c>
      <c r="B370" s="3">
        <v>0.8784250977668121</v>
      </c>
      <c r="E370" t="s">
        <v>404</v>
      </c>
      <c r="F370">
        <v>0.8784250977668121</v>
      </c>
    </row>
    <row r="371" spans="1:6" x14ac:dyDescent="0.2">
      <c r="A371" s="2" t="s">
        <v>405</v>
      </c>
      <c r="B371" s="3">
        <v>0.76564867439952999</v>
      </c>
      <c r="E371" t="s">
        <v>405</v>
      </c>
      <c r="F371">
        <v>0.76564867439952999</v>
      </c>
    </row>
    <row r="372" spans="1:6" x14ac:dyDescent="0.2">
      <c r="A372" s="2" t="s">
        <v>406</v>
      </c>
      <c r="B372" s="3">
        <v>0.93530207414052613</v>
      </c>
      <c r="E372" t="s">
        <v>406</v>
      </c>
      <c r="F372">
        <v>0.93530207414052613</v>
      </c>
    </row>
    <row r="373" spans="1:6" x14ac:dyDescent="0.2">
      <c r="A373" s="2" t="s">
        <v>407</v>
      </c>
      <c r="B373" s="3">
        <v>0.79924968530174789</v>
      </c>
      <c r="E373" t="s">
        <v>407</v>
      </c>
      <c r="F373">
        <v>0.79924968530174789</v>
      </c>
    </row>
    <row r="374" spans="1:6" x14ac:dyDescent="0.2">
      <c r="A374" s="2" t="s">
        <v>408</v>
      </c>
      <c r="B374" s="3">
        <v>0.80304333631980607</v>
      </c>
      <c r="E374" t="s">
        <v>408</v>
      </c>
      <c r="F374">
        <v>0.80304333631980607</v>
      </c>
    </row>
    <row r="375" spans="1:6" x14ac:dyDescent="0.2">
      <c r="A375" s="2" t="s">
        <v>409</v>
      </c>
      <c r="B375" s="3">
        <v>0.790420609287802</v>
      </c>
      <c r="E375" t="s">
        <v>409</v>
      </c>
      <c r="F375">
        <v>0.790420609287802</v>
      </c>
    </row>
    <row r="376" spans="1:6" x14ac:dyDescent="0.2">
      <c r="A376" s="2" t="s">
        <v>410</v>
      </c>
      <c r="B376" s="3">
        <v>0.79079930734879822</v>
      </c>
      <c r="E376" t="s">
        <v>410</v>
      </c>
      <c r="F376">
        <v>0.79079930734879822</v>
      </c>
    </row>
    <row r="377" spans="1:6" x14ac:dyDescent="0.2">
      <c r="A377" s="2" t="s">
        <v>411</v>
      </c>
      <c r="B377" s="3">
        <v>0.72697775854981339</v>
      </c>
      <c r="E377" t="s">
        <v>411</v>
      </c>
      <c r="F377">
        <v>0.72697775854981339</v>
      </c>
    </row>
    <row r="378" spans="1:6" x14ac:dyDescent="0.2">
      <c r="A378" s="2" t="s">
        <v>412</v>
      </c>
      <c r="B378" s="3">
        <v>0.74036379758948712</v>
      </c>
      <c r="E378" t="s">
        <v>412</v>
      </c>
      <c r="F378">
        <v>0.74036379758948712</v>
      </c>
    </row>
    <row r="379" spans="1:6" x14ac:dyDescent="0.2">
      <c r="A379" s="2" t="s">
        <v>413</v>
      </c>
      <c r="B379" s="3">
        <v>0.74055200852482195</v>
      </c>
      <c r="E379" t="s">
        <v>413</v>
      </c>
      <c r="F379">
        <v>0.74055200852482195</v>
      </c>
    </row>
    <row r="380" spans="1:6" x14ac:dyDescent="0.2">
      <c r="A380" s="2" t="s">
        <v>414</v>
      </c>
      <c r="B380" s="3">
        <v>0.6862005178788867</v>
      </c>
      <c r="E380" t="s">
        <v>414</v>
      </c>
      <c r="F380">
        <v>0.6862005178788867</v>
      </c>
    </row>
    <row r="381" spans="1:6" x14ac:dyDescent="0.2">
      <c r="A381" s="2" t="s">
        <v>415</v>
      </c>
      <c r="B381" s="3">
        <v>0.72000297196894236</v>
      </c>
      <c r="E381" t="s">
        <v>415</v>
      </c>
      <c r="F381">
        <v>0.72000297196894236</v>
      </c>
    </row>
    <row r="382" spans="1:6" x14ac:dyDescent="0.2">
      <c r="A382" s="2" t="s">
        <v>416</v>
      </c>
      <c r="B382" s="3">
        <v>0.74557124441263933</v>
      </c>
      <c r="E382" t="s">
        <v>416</v>
      </c>
      <c r="F382">
        <v>0.74557124441263933</v>
      </c>
    </row>
    <row r="383" spans="1:6" x14ac:dyDescent="0.2">
      <c r="A383" s="2" t="s">
        <v>417</v>
      </c>
      <c r="B383" s="3">
        <v>0.73318182346948513</v>
      </c>
      <c r="E383" t="s">
        <v>417</v>
      </c>
      <c r="F383">
        <v>0.73318182346948513</v>
      </c>
    </row>
    <row r="384" spans="1:6" x14ac:dyDescent="0.2">
      <c r="A384" s="2" t="s">
        <v>418</v>
      </c>
      <c r="B384" s="3">
        <v>0.79329057576522566</v>
      </c>
      <c r="E384" t="s">
        <v>418</v>
      </c>
      <c r="F384">
        <v>0.79329057576522566</v>
      </c>
    </row>
    <row r="385" spans="1:6" x14ac:dyDescent="0.2">
      <c r="A385" s="2" t="s">
        <v>419</v>
      </c>
      <c r="B385" s="3">
        <v>0.82084484379436295</v>
      </c>
      <c r="E385" t="s">
        <v>419</v>
      </c>
      <c r="F385">
        <v>0.82084484379436295</v>
      </c>
    </row>
    <row r="386" spans="1:6" x14ac:dyDescent="0.2">
      <c r="A386" s="2" t="s">
        <v>420</v>
      </c>
      <c r="B386" s="3">
        <v>0.71460030540594188</v>
      </c>
      <c r="E386" t="s">
        <v>420</v>
      </c>
      <c r="F386">
        <v>0.71460030540594188</v>
      </c>
    </row>
    <row r="387" spans="1:6" x14ac:dyDescent="0.2">
      <c r="A387" s="2" t="s">
        <v>421</v>
      </c>
      <c r="B387" s="3">
        <v>0.8740086488686255</v>
      </c>
      <c r="E387" t="s">
        <v>421</v>
      </c>
      <c r="F387">
        <v>0.8740086488686255</v>
      </c>
    </row>
    <row r="388" spans="1:6" x14ac:dyDescent="0.2">
      <c r="A388" s="2" t="s">
        <v>422</v>
      </c>
      <c r="B388" s="3">
        <v>0.71653911342858034</v>
      </c>
      <c r="E388" t="s">
        <v>422</v>
      </c>
      <c r="F388">
        <v>0.71653911342858034</v>
      </c>
    </row>
    <row r="389" spans="1:6" x14ac:dyDescent="0.2">
      <c r="A389" s="2" t="s">
        <v>423</v>
      </c>
      <c r="B389" s="3">
        <v>0.7866067802104556</v>
      </c>
      <c r="E389" t="s">
        <v>423</v>
      </c>
      <c r="F389">
        <v>0.7866067802104556</v>
      </c>
    </row>
    <row r="390" spans="1:6" x14ac:dyDescent="0.2">
      <c r="A390" s="2" t="s">
        <v>424</v>
      </c>
      <c r="B390" s="3">
        <v>0.76353415602101915</v>
      </c>
      <c r="E390" t="s">
        <v>424</v>
      </c>
      <c r="F390">
        <v>0.76353415602101915</v>
      </c>
    </row>
    <row r="391" spans="1:6" x14ac:dyDescent="0.2">
      <c r="A391" s="2" t="s">
        <v>425</v>
      </c>
      <c r="B391" s="3">
        <v>0.82800021660340661</v>
      </c>
      <c r="E391" t="s">
        <v>425</v>
      </c>
      <c r="F391">
        <v>0.82800021660340661</v>
      </c>
    </row>
    <row r="392" spans="1:6" x14ac:dyDescent="0.2">
      <c r="A392" s="2" t="s">
        <v>426</v>
      </c>
      <c r="B392" s="3">
        <v>0.89137026063024472</v>
      </c>
      <c r="E392" t="s">
        <v>426</v>
      </c>
      <c r="F392">
        <v>0.89137026063024472</v>
      </c>
    </row>
    <row r="393" spans="1:6" x14ac:dyDescent="0.2">
      <c r="A393" s="2" t="s">
        <v>427</v>
      </c>
      <c r="B393" s="3">
        <v>0.82552331901377196</v>
      </c>
      <c r="E393" t="s">
        <v>427</v>
      </c>
      <c r="F393">
        <v>0.82552331901377196</v>
      </c>
    </row>
    <row r="394" spans="1:6" x14ac:dyDescent="0.2">
      <c r="A394" s="2" t="s">
        <v>429</v>
      </c>
      <c r="B394" s="3">
        <v>0.80329133121941143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30"/>
  <sheetViews>
    <sheetView tabSelected="1" workbookViewId="0">
      <selection activeCell="B10" sqref="B10"/>
    </sheetView>
  </sheetViews>
  <sheetFormatPr defaultRowHeight="14.25" x14ac:dyDescent="0.2"/>
  <cols>
    <col min="3" max="3" width="33.375" customWidth="1"/>
    <col min="5" max="5" width="25.375" bestFit="1" customWidth="1"/>
    <col min="6" max="6" width="17.75" bestFit="1" customWidth="1"/>
  </cols>
  <sheetData>
    <row r="1" spans="1:6" x14ac:dyDescent="0.2">
      <c r="A1" t="s">
        <v>0</v>
      </c>
      <c r="B1" t="s">
        <v>432</v>
      </c>
      <c r="C1" s="1" t="s">
        <v>435</v>
      </c>
      <c r="D1" s="1" t="s">
        <v>433</v>
      </c>
      <c r="E1" s="1" t="s">
        <v>844</v>
      </c>
      <c r="F1" s="1" t="s">
        <v>843</v>
      </c>
    </row>
    <row r="2" spans="1:6" x14ac:dyDescent="0.2">
      <c r="A2" t="s">
        <v>6</v>
      </c>
      <c r="B2">
        <v>2013</v>
      </c>
      <c r="C2">
        <v>353.71399700000001</v>
      </c>
      <c r="D2">
        <v>0.35995612649334469</v>
      </c>
      <c r="E2">
        <f>VLOOKUP(B2,Sheet4!$G$2:$H$12,2,FALSE)</f>
        <v>0.39130434782608697</v>
      </c>
      <c r="F2">
        <f>VLOOKUP(A2&amp;"_"&amp;B2,Sheet3!$I$3:$K$2332,3,FALSE)</f>
        <v>0.16716105275051096</v>
      </c>
    </row>
    <row r="3" spans="1:6" x14ac:dyDescent="0.2">
      <c r="A3" t="s">
        <v>6</v>
      </c>
      <c r="B3">
        <v>2014</v>
      </c>
      <c r="C3">
        <v>481.03551724659854</v>
      </c>
      <c r="D3">
        <v>0.34887121338990718</v>
      </c>
      <c r="E3">
        <f>VLOOKUP(B3,Sheet4!$G$2:$H$12,2,FALSE)</f>
        <v>0.2608695652173913</v>
      </c>
      <c r="F3">
        <f>VLOOKUP(A3&amp;"_"&amp;B3,Sheet3!$I$3:$K$2332,3,FALSE)</f>
        <v>-0.10297675842511141</v>
      </c>
    </row>
    <row r="4" spans="1:6" x14ac:dyDescent="0.2">
      <c r="A4" t="s">
        <v>6</v>
      </c>
      <c r="B4">
        <v>2015</v>
      </c>
      <c r="C4">
        <v>648.85496183206101</v>
      </c>
      <c r="D4">
        <v>-0.25441254986470579</v>
      </c>
      <c r="E4">
        <f>VLOOKUP(B4,Sheet4!$G$2:$H$12,2,FALSE)</f>
        <v>1.0434782608695652</v>
      </c>
      <c r="F4">
        <f>VLOOKUP(A4&amp;"_"&amp;B4,Sheet3!$I$3:$K$2332,3,FALSE)</f>
        <v>0.8146598448255753</v>
      </c>
    </row>
    <row r="5" spans="1:6" x14ac:dyDescent="0.2">
      <c r="A5" t="s">
        <v>6</v>
      </c>
      <c r="B5">
        <v>2016</v>
      </c>
      <c r="C5">
        <v>483.77811650000001</v>
      </c>
      <c r="D5">
        <v>0</v>
      </c>
      <c r="E5">
        <f>VLOOKUP(B5,Sheet4!$G$2:$H$12,2,FALSE)</f>
        <v>0.86956521739130443</v>
      </c>
      <c r="F5">
        <f>VLOOKUP(A5&amp;"_"&amp;B5,Sheet3!$I$3:$K$2332,3,FALSE)</f>
        <v>-0.60946915050977324</v>
      </c>
    </row>
    <row r="6" spans="1:6" x14ac:dyDescent="0.2">
      <c r="A6" t="s">
        <v>6</v>
      </c>
      <c r="B6">
        <v>2017</v>
      </c>
      <c r="C6">
        <v>483.77811650000001</v>
      </c>
      <c r="D6">
        <v>3.6147409939297237</v>
      </c>
      <c r="E6">
        <f>VLOOKUP(B6,Sheet4!$G$2:$H$12,2,FALSE)</f>
        <v>1</v>
      </c>
      <c r="F6">
        <f>VLOOKUP(A6&amp;"_"&amp;B6,Sheet3!$I$3:$K$2332,3,FALSE)</f>
        <v>0</v>
      </c>
    </row>
    <row r="7" spans="1:6" x14ac:dyDescent="0.2">
      <c r="A7" t="s">
        <v>7</v>
      </c>
      <c r="B7">
        <v>2012</v>
      </c>
      <c r="C7">
        <v>333.4208883</v>
      </c>
      <c r="D7">
        <v>8.9684543018476448E-2</v>
      </c>
      <c r="E7">
        <f>VLOOKUP(B7,Sheet4!$G$2:$H$12,2,FALSE)</f>
        <v>0.43478260869565222</v>
      </c>
      <c r="F7">
        <f>VLOOKUP(A7&amp;"_"&amp;B7,Sheet3!$I$3:$K$2332,3,FALSE)</f>
        <v>-0.48372964597610596</v>
      </c>
    </row>
    <row r="8" spans="1:6" x14ac:dyDescent="0.2">
      <c r="A8" t="s">
        <v>7</v>
      </c>
      <c r="B8">
        <v>2013</v>
      </c>
      <c r="C8">
        <v>363.32358829999998</v>
      </c>
      <c r="D8">
        <v>0.10426746169219851</v>
      </c>
      <c r="E8">
        <f>VLOOKUP(B8,Sheet4!$G$2:$H$12,2,FALSE)</f>
        <v>0.39130434782608697</v>
      </c>
      <c r="F8">
        <f>VLOOKUP(A8&amp;"_"&amp;B8,Sheet3!$I$3:$K$2332,3,FALSE)</f>
        <v>-1.9663092616953266E-2</v>
      </c>
    </row>
    <row r="9" spans="1:6" x14ac:dyDescent="0.2">
      <c r="A9" t="s">
        <v>7</v>
      </c>
      <c r="B9">
        <v>2014</v>
      </c>
      <c r="C9">
        <v>401.20641662494234</v>
      </c>
      <c r="D9">
        <v>0.16399603813668612</v>
      </c>
      <c r="E9">
        <f>VLOOKUP(B9,Sheet4!$G$2:$H$12,2,FALSE)</f>
        <v>0.2608695652173913</v>
      </c>
      <c r="F9">
        <f>VLOOKUP(A9&amp;"_"&amp;B9,Sheet3!$I$3:$K$2332,3,FALSE)</f>
        <v>-0.35836656610471368</v>
      </c>
    </row>
    <row r="10" spans="1:6" x14ac:dyDescent="0.2">
      <c r="A10" t="s">
        <v>7</v>
      </c>
      <c r="B10">
        <v>2015</v>
      </c>
      <c r="C10">
        <v>467.00267942644956</v>
      </c>
      <c r="D10">
        <v>-2.2519212647494053E-4</v>
      </c>
      <c r="E10">
        <f>VLOOKUP(B10,Sheet4!$G$2:$H$12,2,FALSE)</f>
        <v>1.0434782608695652</v>
      </c>
      <c r="F10">
        <f>VLOOKUP(A10&amp;"_"&amp;B10,Sheet3!$I$3:$K$2332,3,FALSE)</f>
        <v>0.78522263666790693</v>
      </c>
    </row>
    <row r="11" spans="1:6" x14ac:dyDescent="0.2">
      <c r="A11" t="s">
        <v>7</v>
      </c>
      <c r="B11">
        <v>2016</v>
      </c>
      <c r="C11">
        <v>466.89751410000002</v>
      </c>
      <c r="D11">
        <v>0.12537505096338514</v>
      </c>
      <c r="E11">
        <f>VLOOKUP(B11,Sheet4!$G$2:$H$12,2,FALSE)</f>
        <v>0.86956521739130443</v>
      </c>
      <c r="F11">
        <f>VLOOKUP(A11&amp;"_"&amp;B11,Sheet3!$I$3:$K$2332,3,FALSE)</f>
        <v>-0.20027029141926928</v>
      </c>
    </row>
    <row r="12" spans="1:6" x14ac:dyDescent="0.2">
      <c r="A12" t="s">
        <v>7</v>
      </c>
      <c r="B12">
        <v>2017</v>
      </c>
      <c r="C12">
        <v>525.43481372496535</v>
      </c>
      <c r="D12">
        <v>4.4554387355950693</v>
      </c>
      <c r="E12">
        <f>VLOOKUP(B12,Sheet4!$G$2:$H$12,2,FALSE)</f>
        <v>1</v>
      </c>
      <c r="F12">
        <f>VLOOKUP(A12&amp;"_"&amp;B12,Sheet3!$I$3:$K$2332,3,FALSE)</f>
        <v>0.2273107381873207</v>
      </c>
    </row>
    <row r="13" spans="1:6" x14ac:dyDescent="0.2">
      <c r="A13" t="s">
        <v>8</v>
      </c>
      <c r="B13">
        <v>2012</v>
      </c>
      <c r="C13">
        <v>272.80549209999998</v>
      </c>
      <c r="D13">
        <v>0.15924097519296238</v>
      </c>
      <c r="E13">
        <f>VLOOKUP(B13,Sheet4!$G$2:$H$12,2,FALSE)</f>
        <v>0.43478260869565222</v>
      </c>
      <c r="F13">
        <f>VLOOKUP(A13&amp;"_"&amp;B13,Sheet3!$I$3:$K$2332,3,FALSE)</f>
        <v>-0.72108701431702993</v>
      </c>
    </row>
    <row r="14" spans="1:6" x14ac:dyDescent="0.2">
      <c r="A14" t="s">
        <v>8</v>
      </c>
      <c r="B14">
        <v>2013</v>
      </c>
      <c r="C14">
        <v>316.24730469999997</v>
      </c>
      <c r="D14">
        <v>0.12892298971322849</v>
      </c>
      <c r="E14">
        <f>VLOOKUP(B14,Sheet4!$G$2:$H$12,2,FALSE)</f>
        <v>0.39130434782608697</v>
      </c>
      <c r="F14">
        <f>VLOOKUP(A14&amp;"_"&amp;B14,Sheet3!$I$3:$K$2332,3,FALSE)</f>
        <v>4.1518428964986996E-2</v>
      </c>
    </row>
    <row r="15" spans="1:6" x14ac:dyDescent="0.2">
      <c r="A15" t="s">
        <v>8</v>
      </c>
      <c r="B15">
        <v>2014</v>
      </c>
      <c r="C15">
        <v>357.01885271067431</v>
      </c>
      <c r="D15">
        <v>0.18720682001979255</v>
      </c>
      <c r="E15">
        <f>VLOOKUP(B15,Sheet4!$G$2:$H$12,2,FALSE)</f>
        <v>0.2608695652173913</v>
      </c>
      <c r="F15">
        <f>VLOOKUP(A15&amp;"_"&amp;B15,Sheet3!$I$3:$K$2332,3,FALSE)</f>
        <v>-0.32870002087656447</v>
      </c>
    </row>
    <row r="16" spans="1:6" x14ac:dyDescent="0.2">
      <c r="A16" t="s">
        <v>8</v>
      </c>
      <c r="B16">
        <v>2015</v>
      </c>
      <c r="C16">
        <v>423.85521681375434</v>
      </c>
      <c r="D16">
        <v>6.6746362823881217E-2</v>
      </c>
      <c r="E16">
        <f>VLOOKUP(B16,Sheet4!$G$2:$H$12,2,FALSE)</f>
        <v>1.0434782608695652</v>
      </c>
      <c r="F16">
        <f>VLOOKUP(A16&amp;"_"&amp;B16,Sheet3!$I$3:$K$2332,3,FALSE)</f>
        <v>0.78942169486877423</v>
      </c>
    </row>
    <row r="17" spans="1:6" x14ac:dyDescent="0.2">
      <c r="A17" t="s">
        <v>8</v>
      </c>
      <c r="B17">
        <v>2016</v>
      </c>
      <c r="C17">
        <v>452.14601090000002</v>
      </c>
      <c r="D17">
        <v>0.30474504190435148</v>
      </c>
      <c r="E17">
        <f>VLOOKUP(B17,Sheet4!$G$2:$H$12,2,FALSE)</f>
        <v>0.86956521739130443</v>
      </c>
      <c r="F17">
        <f>VLOOKUP(A17&amp;"_"&amp;B17,Sheet3!$I$3:$K$2332,3,FALSE)</f>
        <v>-0.12491595173886595</v>
      </c>
    </row>
    <row r="18" spans="1:6" x14ac:dyDescent="0.2">
      <c r="A18" t="s">
        <v>8</v>
      </c>
      <c r="B18">
        <v>2017</v>
      </c>
      <c r="C18">
        <v>589.93526593860588</v>
      </c>
      <c r="D18">
        <v>3.5860275576818763</v>
      </c>
      <c r="E18">
        <f>VLOOKUP(B18,Sheet4!$G$2:$H$12,2,FALSE)</f>
        <v>1</v>
      </c>
      <c r="F18">
        <f>VLOOKUP(A18&amp;"_"&amp;B18,Sheet3!$I$3:$K$2332,3,FALSE)</f>
        <v>0.33353629294339127</v>
      </c>
    </row>
    <row r="19" spans="1:6" x14ac:dyDescent="0.2">
      <c r="A19" t="s">
        <v>9</v>
      </c>
      <c r="B19">
        <v>2012</v>
      </c>
      <c r="C19">
        <v>196.83164310000001</v>
      </c>
      <c r="D19">
        <v>0.6934479784363492</v>
      </c>
      <c r="E19">
        <f>VLOOKUP(B19,Sheet4!$G$2:$H$12,2,FALSE)</f>
        <v>0.43478260869565222</v>
      </c>
      <c r="F19">
        <f>VLOOKUP(A19&amp;"_"&amp;B19,Sheet3!$I$3:$K$2332,3,FALSE)</f>
        <v>-0.29355300528089245</v>
      </c>
    </row>
    <row r="20" spans="1:6" x14ac:dyDescent="0.2">
      <c r="A20" t="s">
        <v>9</v>
      </c>
      <c r="B20">
        <v>2013</v>
      </c>
      <c r="C20">
        <v>333.3241481</v>
      </c>
      <c r="D20">
        <v>-0.41528319714572659</v>
      </c>
      <c r="E20">
        <f>VLOOKUP(B20,Sheet4!$G$2:$H$12,2,FALSE)</f>
        <v>0.39130434782608697</v>
      </c>
      <c r="F20">
        <f>VLOOKUP(A20&amp;"_"&amp;B20,Sheet3!$I$3:$K$2332,3,FALSE)</f>
        <v>0.34387644305610182</v>
      </c>
    </row>
    <row r="21" spans="1:6" x14ac:dyDescent="0.2">
      <c r="A21" t="s">
        <v>9</v>
      </c>
      <c r="B21">
        <v>2014</v>
      </c>
      <c r="C21">
        <v>194.90023019115634</v>
      </c>
      <c r="D21">
        <v>0.12977601850974879</v>
      </c>
      <c r="E21">
        <f>VLOOKUP(B21,Sheet4!$G$2:$H$12,2,FALSE)</f>
        <v>0.2608695652173913</v>
      </c>
      <c r="F21">
        <f>VLOOKUP(A21&amp;"_"&amp;B21,Sheet3!$I$3:$K$2332,3,FALSE)</f>
        <v>-1.5653444414078845</v>
      </c>
    </row>
    <row r="22" spans="1:6" x14ac:dyDescent="0.2">
      <c r="A22" t="s">
        <v>9</v>
      </c>
      <c r="B22">
        <v>2015</v>
      </c>
      <c r="C22">
        <v>220.19360607199815</v>
      </c>
      <c r="D22">
        <v>1.0764154648091913</v>
      </c>
      <c r="E22">
        <f>VLOOKUP(B22,Sheet4!$G$2:$H$12,2,FALSE)</f>
        <v>1.0434782608695652</v>
      </c>
      <c r="F22">
        <f>VLOOKUP(A22&amp;"_"&amp;B22,Sheet3!$I$3:$K$2332,3,FALSE)</f>
        <v>0.77871720066268801</v>
      </c>
    </row>
    <row r="23" spans="1:6" x14ac:dyDescent="0.2">
      <c r="A23" t="s">
        <v>9</v>
      </c>
      <c r="B23">
        <v>2016</v>
      </c>
      <c r="C23">
        <v>457.21340889999999</v>
      </c>
      <c r="D23">
        <v>-5.0664342864742765E-2</v>
      </c>
      <c r="E23">
        <f>VLOOKUP(B23,Sheet4!$G$2:$H$12,2,FALSE)</f>
        <v>0.86956521739130443</v>
      </c>
      <c r="F23">
        <f>VLOOKUP(A23&amp;"_"&amp;B23,Sheet3!$I$3:$K$2332,3,FALSE)</f>
        <v>0.42208097544184309</v>
      </c>
    </row>
    <row r="24" spans="1:6" x14ac:dyDescent="0.2">
      <c r="A24" t="s">
        <v>9</v>
      </c>
      <c r="B24">
        <v>2017</v>
      </c>
      <c r="C24">
        <v>434.04899198913256</v>
      </c>
      <c r="D24">
        <v>3.597740502456324</v>
      </c>
      <c r="E24">
        <f>VLOOKUP(B24,Sheet4!$G$2:$H$12,2,FALSE)</f>
        <v>1</v>
      </c>
      <c r="F24">
        <f>VLOOKUP(A24&amp;"_"&amp;B24,Sheet3!$I$3:$K$2332,3,FALSE)</f>
        <v>8.402764516890722E-2</v>
      </c>
    </row>
    <row r="25" spans="1:6" x14ac:dyDescent="0.2">
      <c r="A25" t="s">
        <v>10</v>
      </c>
      <c r="B25">
        <v>2012</v>
      </c>
      <c r="C25">
        <v>179.6080513</v>
      </c>
      <c r="D25">
        <v>-5.685588884288504E-2</v>
      </c>
      <c r="E25">
        <f>VLOOKUP(B25,Sheet4!$G$2:$H$12,2,FALSE)</f>
        <v>0.43478260869565222</v>
      </c>
      <c r="F25">
        <f>VLOOKUP(A25&amp;"_"&amp;B25,Sheet3!$I$3:$K$2332,3,FALSE)</f>
        <v>-0.6559071900161646</v>
      </c>
    </row>
    <row r="26" spans="1:6" x14ac:dyDescent="0.2">
      <c r="A26" t="s">
        <v>10</v>
      </c>
      <c r="B26">
        <v>2013</v>
      </c>
      <c r="C26">
        <v>169.39627590000001</v>
      </c>
      <c r="D26">
        <v>0.54472684547449335</v>
      </c>
      <c r="E26">
        <f>VLOOKUP(B26,Sheet4!$G$2:$H$12,2,FALSE)</f>
        <v>0.39130434782608697</v>
      </c>
      <c r="F26">
        <f>VLOOKUP(A26&amp;"_"&amp;B26,Sheet3!$I$3:$K$2332,3,FALSE)</f>
        <v>-0.17809261380842706</v>
      </c>
    </row>
    <row r="27" spans="1:6" x14ac:dyDescent="0.2">
      <c r="A27" t="s">
        <v>10</v>
      </c>
      <c r="B27">
        <v>2014</v>
      </c>
      <c r="C27">
        <v>261.67097490613395</v>
      </c>
      <c r="D27">
        <v>7.9880430424099549E-2</v>
      </c>
      <c r="E27">
        <f>VLOOKUP(B27,Sheet4!$G$2:$H$12,2,FALSE)</f>
        <v>0.2608695652173913</v>
      </c>
      <c r="F27">
        <f>VLOOKUP(A27&amp;"_"&amp;B27,Sheet3!$I$3:$K$2332,3,FALSE)</f>
        <v>2.8954533680519038E-2</v>
      </c>
    </row>
    <row r="28" spans="1:6" x14ac:dyDescent="0.2">
      <c r="A28" t="s">
        <v>10</v>
      </c>
      <c r="B28">
        <v>2015</v>
      </c>
      <c r="C28">
        <v>282.57336501112968</v>
      </c>
      <c r="D28">
        <v>0.69462715419459076</v>
      </c>
      <c r="E28">
        <f>VLOOKUP(B28,Sheet4!$G$2:$H$12,2,FALSE)</f>
        <v>1.0434782608695652</v>
      </c>
      <c r="F28">
        <f>VLOOKUP(A28&amp;"_"&amp;B28,Sheet3!$I$3:$K$2332,3,FALSE)</f>
        <v>0.76849288777108604</v>
      </c>
    </row>
    <row r="29" spans="1:6" x14ac:dyDescent="0.2">
      <c r="A29" t="s">
        <v>10</v>
      </c>
      <c r="B29">
        <v>2016</v>
      </c>
      <c r="C29">
        <v>478.85649740000002</v>
      </c>
      <c r="D29">
        <v>0.11424439356794841</v>
      </c>
      <c r="E29">
        <f>VLOOKUP(B29,Sheet4!$G$2:$H$12,2,FALSE)</f>
        <v>0.86956521739130443</v>
      </c>
      <c r="F29">
        <f>VLOOKUP(A29&amp;"_"&amp;B29,Sheet3!$I$3:$K$2332,3,FALSE)</f>
        <v>0.29187963439053555</v>
      </c>
    </row>
    <row r="30" spans="1:6" x14ac:dyDescent="0.2">
      <c r="A30" t="s">
        <v>10</v>
      </c>
      <c r="B30">
        <v>2017</v>
      </c>
      <c r="C30">
        <v>533.56316755153489</v>
      </c>
      <c r="D30">
        <v>2.9199711936161195</v>
      </c>
      <c r="E30">
        <f>VLOOKUP(B30,Sheet4!$G$2:$H$12,2,FALSE)</f>
        <v>1</v>
      </c>
      <c r="F30">
        <f>VLOOKUP(A30&amp;"_"&amp;B30,Sheet3!$I$3:$K$2332,3,FALSE)</f>
        <v>0.21959201911992662</v>
      </c>
    </row>
    <row r="31" spans="1:6" x14ac:dyDescent="0.2">
      <c r="A31" t="s">
        <v>11</v>
      </c>
      <c r="B31">
        <v>2012</v>
      </c>
      <c r="C31">
        <v>188.4679759</v>
      </c>
      <c r="D31">
        <v>-0.12683279101317077</v>
      </c>
      <c r="E31">
        <f>VLOOKUP(B31,Sheet4!$G$2:$H$12,2,FALSE)</f>
        <v>0.43478260869565222</v>
      </c>
      <c r="F31">
        <f>VLOOKUP(A31&amp;"_"&amp;B31,Sheet3!$I$3:$K$2332,3,FALSE)</f>
        <v>-0.45970985987037755</v>
      </c>
    </row>
    <row r="32" spans="1:6" x14ac:dyDescent="0.2">
      <c r="A32" t="s">
        <v>11</v>
      </c>
      <c r="B32">
        <v>2013</v>
      </c>
      <c r="C32">
        <v>164.56405649999999</v>
      </c>
      <c r="D32">
        <v>0.32385263974448741</v>
      </c>
      <c r="E32">
        <f>VLOOKUP(B32,Sheet4!$G$2:$H$12,2,FALSE)</f>
        <v>0.39130434782608697</v>
      </c>
      <c r="F32">
        <f>VLOOKUP(A32&amp;"_"&amp;B32,Sheet3!$I$3:$K$2332,3,FALSE)</f>
        <v>-0.27250668563284425</v>
      </c>
    </row>
    <row r="33" spans="1:6" x14ac:dyDescent="0.2">
      <c r="A33" t="s">
        <v>11</v>
      </c>
      <c r="B33">
        <v>2014</v>
      </c>
      <c r="C33">
        <v>217.85856060458596</v>
      </c>
      <c r="D33">
        <v>0.41764068963070766</v>
      </c>
      <c r="E33">
        <f>VLOOKUP(B33,Sheet4!$G$2:$H$12,2,FALSE)</f>
        <v>0.2608695652173913</v>
      </c>
      <c r="F33">
        <f>VLOOKUP(A33&amp;"_"&amp;B33,Sheet3!$I$3:$K$2332,3,FALSE)</f>
        <v>-0.13305662198891743</v>
      </c>
    </row>
    <row r="34" spans="1:6" x14ac:dyDescent="0.2">
      <c r="A34" t="s">
        <v>11</v>
      </c>
      <c r="B34">
        <v>2015</v>
      </c>
      <c r="C34">
        <v>308.84516009743857</v>
      </c>
      <c r="D34">
        <v>0.28797712508915907</v>
      </c>
      <c r="E34">
        <f>VLOOKUP(B34,Sheet4!$G$2:$H$12,2,FALSE)</f>
        <v>1.0434782608695652</v>
      </c>
      <c r="F34">
        <f>VLOOKUP(A34&amp;"_"&amp;B34,Sheet3!$I$3:$K$2332,3,FALSE)</f>
        <v>0.82365065998132114</v>
      </c>
    </row>
    <row r="35" spans="1:6" x14ac:dyDescent="0.2">
      <c r="A35" t="s">
        <v>11</v>
      </c>
      <c r="B35">
        <v>2016</v>
      </c>
      <c r="C35">
        <v>397.78550139999999</v>
      </c>
      <c r="D35">
        <v>0.3465462382311153</v>
      </c>
      <c r="E35">
        <f>VLOOKUP(B35,Sheet4!$G$2:$H$12,2,FALSE)</f>
        <v>0.86956521739130443</v>
      </c>
      <c r="F35">
        <f>VLOOKUP(A35&amp;"_"&amp;B35,Sheet3!$I$3:$K$2332,3,FALSE)</f>
        <v>6.8306434466426633E-2</v>
      </c>
    </row>
    <row r="36" spans="1:6" x14ac:dyDescent="0.2">
      <c r="A36" t="s">
        <v>11</v>
      </c>
      <c r="B36">
        <v>2017</v>
      </c>
      <c r="C36">
        <v>535.63657053304803</v>
      </c>
      <c r="D36">
        <v>2.7060588950105977</v>
      </c>
      <c r="E36">
        <f>VLOOKUP(B36,Sheet4!$G$2:$H$12,2,FALSE)</f>
        <v>1</v>
      </c>
      <c r="F36">
        <f>VLOOKUP(A36&amp;"_"&amp;B36,Sheet3!$I$3:$K$2332,3,FALSE)</f>
        <v>0.354225504700377</v>
      </c>
    </row>
    <row r="37" spans="1:6" x14ac:dyDescent="0.2">
      <c r="A37" t="s">
        <v>14</v>
      </c>
      <c r="B37">
        <v>2012</v>
      </c>
      <c r="C37">
        <v>211.38467779999999</v>
      </c>
      <c r="D37">
        <v>0.18292502229790289</v>
      </c>
      <c r="E37">
        <f>VLOOKUP(B37,Sheet4!$G$2:$H$12,2,FALSE)</f>
        <v>0.43478260869565222</v>
      </c>
      <c r="F37">
        <f>VLOOKUP(A37&amp;"_"&amp;B37,Sheet3!$I$3:$K$2332,3,FALSE)</f>
        <v>-1.0259990882715946</v>
      </c>
    </row>
    <row r="38" spans="1:6" x14ac:dyDescent="0.2">
      <c r="A38" t="s">
        <v>14</v>
      </c>
      <c r="B38">
        <v>2013</v>
      </c>
      <c r="C38">
        <v>250.05222470000001</v>
      </c>
      <c r="D38">
        <v>9.2735288665257071E-2</v>
      </c>
      <c r="E38">
        <f>VLOOKUP(B38,Sheet4!$G$2:$H$12,2,FALSE)</f>
        <v>0.39130434782608697</v>
      </c>
      <c r="F38">
        <f>VLOOKUP(A38&amp;"_"&amp;B38,Sheet3!$I$3:$K$2332,3,FALSE)</f>
        <v>6.0708759924013492E-2</v>
      </c>
    </row>
    <row r="39" spans="1:6" x14ac:dyDescent="0.2">
      <c r="A39" t="s">
        <v>14</v>
      </c>
      <c r="B39">
        <v>2014</v>
      </c>
      <c r="C39">
        <v>273.24088993894424</v>
      </c>
      <c r="D39">
        <v>0.23703644212156891</v>
      </c>
      <c r="E39">
        <f>VLOOKUP(B39,Sheet4!$G$2:$H$12,2,FALSE)</f>
        <v>0.2608695652173913</v>
      </c>
      <c r="F39">
        <f>VLOOKUP(A39&amp;"_"&amp;B39,Sheet3!$I$3:$K$2332,3,FALSE)</f>
        <v>-0.37270207666872773</v>
      </c>
    </row>
    <row r="40" spans="1:6" x14ac:dyDescent="0.2">
      <c r="A40" t="s">
        <v>14</v>
      </c>
      <c r="B40">
        <v>2015</v>
      </c>
      <c r="C40">
        <v>338.00893833220277</v>
      </c>
      <c r="D40">
        <v>4.9962437239454281E-2</v>
      </c>
      <c r="E40">
        <f>VLOOKUP(B40,Sheet4!$G$2:$H$12,2,FALSE)</f>
        <v>1.0434782608695652</v>
      </c>
      <c r="F40">
        <f>VLOOKUP(A40&amp;"_"&amp;B40,Sheet3!$I$3:$K$2332,3,FALSE)</f>
        <v>0.79790409442486632</v>
      </c>
    </row>
    <row r="41" spans="1:6" x14ac:dyDescent="0.2">
      <c r="A41" t="s">
        <v>14</v>
      </c>
      <c r="B41">
        <v>2016</v>
      </c>
      <c r="C41">
        <v>354.89668870000003</v>
      </c>
      <c r="D41">
        <v>0.21140944530396322</v>
      </c>
      <c r="E41">
        <f>VLOOKUP(B41,Sheet4!$G$2:$H$12,2,FALSE)</f>
        <v>0.86956521739130443</v>
      </c>
      <c r="F41">
        <f>VLOOKUP(A41&amp;"_"&amp;B41,Sheet3!$I$3:$K$2332,3,FALSE)</f>
        <v>-0.14289802895713297</v>
      </c>
    </row>
    <row r="42" spans="1:6" x14ac:dyDescent="0.2">
      <c r="A42" t="s">
        <v>14</v>
      </c>
      <c r="B42">
        <v>2017</v>
      </c>
      <c r="C42">
        <v>429.92520079828034</v>
      </c>
      <c r="D42">
        <v>3.9431257905661092</v>
      </c>
      <c r="E42">
        <f>VLOOKUP(B42,Sheet4!$G$2:$H$12,2,FALSE)</f>
        <v>1</v>
      </c>
      <c r="F42">
        <f>VLOOKUP(A42&amp;"_"&amp;B42,Sheet3!$I$3:$K$2332,3,FALSE)</f>
        <v>0.28218719049766383</v>
      </c>
    </row>
    <row r="43" spans="1:6" x14ac:dyDescent="0.2">
      <c r="A43" t="s">
        <v>15</v>
      </c>
      <c r="B43">
        <v>2012</v>
      </c>
      <c r="C43">
        <v>218.2974092</v>
      </c>
      <c r="D43">
        <v>-0.14503798884297531</v>
      </c>
      <c r="E43">
        <f>VLOOKUP(B43,Sheet4!$G$2:$H$12,2,FALSE)</f>
        <v>0.43478260869565222</v>
      </c>
      <c r="F43">
        <f>VLOOKUP(A43&amp;"_"&amp;B43,Sheet3!$I$3:$K$2332,3,FALSE)</f>
        <v>-0.13745175359660183</v>
      </c>
    </row>
    <row r="44" spans="1:6" x14ac:dyDescent="0.2">
      <c r="A44" t="s">
        <v>15</v>
      </c>
      <c r="B44">
        <v>2013</v>
      </c>
      <c r="C44">
        <v>186.63599199999999</v>
      </c>
      <c r="D44">
        <v>0.21724061675717238</v>
      </c>
      <c r="E44">
        <f>VLOOKUP(B44,Sheet4!$G$2:$H$12,2,FALSE)</f>
        <v>0.39130434782608697</v>
      </c>
      <c r="F44">
        <f>VLOOKUP(A44&amp;"_"&amp;B44,Sheet3!$I$3:$K$2332,3,FALSE)</f>
        <v>-0.29960290236456055</v>
      </c>
    </row>
    <row r="45" spans="1:6" x14ac:dyDescent="0.2">
      <c r="A45" t="s">
        <v>15</v>
      </c>
      <c r="B45">
        <v>2014</v>
      </c>
      <c r="C45">
        <v>227.18091001116667</v>
      </c>
      <c r="D45">
        <v>2.2025906205654248E-2</v>
      </c>
      <c r="E45">
        <f>VLOOKUP(B45,Sheet4!$G$2:$H$12,2,FALSE)</f>
        <v>0.2608695652173913</v>
      </c>
      <c r="F45">
        <f>VLOOKUP(A45&amp;"_"&amp;B45,Sheet3!$I$3:$K$2332,3,FALSE)</f>
        <v>-0.23229538954764897</v>
      </c>
    </row>
    <row r="46" spans="1:6" x14ac:dyDescent="0.2">
      <c r="A46" t="s">
        <v>15</v>
      </c>
      <c r="B46">
        <v>2015</v>
      </c>
      <c r="C46">
        <v>232.18477542678781</v>
      </c>
      <c r="D46">
        <v>0.20696813296599978</v>
      </c>
      <c r="E46">
        <f>VLOOKUP(B46,Sheet4!$G$2:$H$12,2,FALSE)</f>
        <v>1.0434782608695652</v>
      </c>
      <c r="F46">
        <f>VLOOKUP(A46&amp;"_"&amp;B46,Sheet3!$I$3:$K$2332,3,FALSE)</f>
        <v>0.75538780525814331</v>
      </c>
    </row>
    <row r="47" spans="1:6" x14ac:dyDescent="0.2">
      <c r="A47" t="s">
        <v>15</v>
      </c>
      <c r="B47">
        <v>2016</v>
      </c>
      <c r="C47">
        <v>280.23962490000002</v>
      </c>
      <c r="D47">
        <v>0.1381136601076729</v>
      </c>
      <c r="E47">
        <f>VLOOKUP(B47,Sheet4!$G$2:$H$12,2,FALSE)</f>
        <v>0.86956521739130443</v>
      </c>
      <c r="F47">
        <f>VLOOKUP(A47&amp;"_"&amp;B47,Sheet3!$I$3:$K$2332,3,FALSE)</f>
        <v>5.7732534734587721E-3</v>
      </c>
    </row>
    <row r="48" spans="1:6" x14ac:dyDescent="0.2">
      <c r="A48" t="s">
        <v>15</v>
      </c>
      <c r="B48">
        <v>2017</v>
      </c>
      <c r="C48">
        <v>318.94454520214038</v>
      </c>
      <c r="D48">
        <v>4.0750906792489534</v>
      </c>
      <c r="E48">
        <f>VLOOKUP(B48,Sheet4!$G$2:$H$12,2,FALSE)</f>
        <v>1</v>
      </c>
      <c r="F48">
        <f>VLOOKUP(A48&amp;"_"&amp;B48,Sheet3!$I$3:$K$2332,3,FALSE)</f>
        <v>0.23595924741906887</v>
      </c>
    </row>
    <row r="49" spans="1:6" x14ac:dyDescent="0.2">
      <c r="A49" t="s">
        <v>16</v>
      </c>
      <c r="B49">
        <v>2012</v>
      </c>
      <c r="C49">
        <v>188.8832476</v>
      </c>
      <c r="D49">
        <v>0.23010093193675057</v>
      </c>
      <c r="E49">
        <f>VLOOKUP(B49,Sheet4!$G$2:$H$12,2,FALSE)</f>
        <v>0.43478260869565222</v>
      </c>
      <c r="F49">
        <f>VLOOKUP(A49&amp;"_"&amp;B49,Sheet3!$I$3:$K$2332,3,FALSE)</f>
        <v>-0.5584105320918642</v>
      </c>
    </row>
    <row r="50" spans="1:6" x14ac:dyDescent="0.2">
      <c r="A50" t="s">
        <v>16</v>
      </c>
      <c r="B50">
        <v>2013</v>
      </c>
      <c r="C50">
        <v>232.34545890000001</v>
      </c>
      <c r="D50">
        <v>9.2431542828321209E-2</v>
      </c>
      <c r="E50">
        <f>VLOOKUP(B50,Sheet4!$G$2:$H$12,2,FALSE)</f>
        <v>0.39130434782608697</v>
      </c>
      <c r="F50">
        <f>VLOOKUP(A50&amp;"_"&amp;B50,Sheet3!$I$3:$K$2332,3,FALSE)</f>
        <v>9.6731754066956194E-2</v>
      </c>
    </row>
    <row r="51" spans="1:6" x14ac:dyDescent="0.2">
      <c r="A51" t="s">
        <v>16</v>
      </c>
      <c r="B51">
        <v>2014</v>
      </c>
      <c r="C51">
        <v>253.82150813528131</v>
      </c>
      <c r="D51">
        <v>0.11426767926134529</v>
      </c>
      <c r="E51">
        <f>VLOOKUP(B51,Sheet4!$G$2:$H$12,2,FALSE)</f>
        <v>0.2608695652173913</v>
      </c>
      <c r="F51">
        <f>VLOOKUP(A51&amp;"_"&amp;B51,Sheet3!$I$3:$K$2332,3,FALSE)</f>
        <v>-0.37308375050804388</v>
      </c>
    </row>
    <row r="52" spans="1:6" x14ac:dyDescent="0.2">
      <c r="A52" t="s">
        <v>16</v>
      </c>
      <c r="B52">
        <v>2015</v>
      </c>
      <c r="C52">
        <v>282.82510281651457</v>
      </c>
      <c r="D52">
        <v>0.21363785987089295</v>
      </c>
      <c r="E52">
        <f>VLOOKUP(B52,Sheet4!$G$2:$H$12,2,FALSE)</f>
        <v>1.0434782608695652</v>
      </c>
      <c r="F52">
        <f>VLOOKUP(A52&amp;"_"&amp;B52,Sheet3!$I$3:$K$2332,3,FALSE)</f>
        <v>0.77563739426981626</v>
      </c>
    </row>
    <row r="53" spans="1:6" x14ac:dyDescent="0.2">
      <c r="A53" t="s">
        <v>16</v>
      </c>
      <c r="B53">
        <v>2016</v>
      </c>
      <c r="C53">
        <v>343.2472525</v>
      </c>
      <c r="D53">
        <v>6.4146122872766997E-2</v>
      </c>
      <c r="E53">
        <f>VLOOKUP(B53,Sheet4!$G$2:$H$12,2,FALSE)</f>
        <v>0.86956521739130443</v>
      </c>
      <c r="F53">
        <f>VLOOKUP(A53&amp;"_"&amp;B53,Sheet3!$I$3:$K$2332,3,FALSE)</f>
        <v>1.1237174054823867E-2</v>
      </c>
    </row>
    <row r="54" spans="1:6" x14ac:dyDescent="0.2">
      <c r="A54" t="s">
        <v>16</v>
      </c>
      <c r="B54">
        <v>2017</v>
      </c>
      <c r="C54">
        <v>365.26523293460468</v>
      </c>
      <c r="D54">
        <v>4.0658019503183933</v>
      </c>
      <c r="E54">
        <f>VLOOKUP(B54,Sheet4!$G$2:$H$12,2,FALSE)</f>
        <v>1</v>
      </c>
      <c r="F54">
        <f>VLOOKUP(A54&amp;"_"&amp;B54,Sheet3!$I$3:$K$2332,3,FALSE)</f>
        <v>0.18285167920000714</v>
      </c>
    </row>
    <row r="55" spans="1:6" x14ac:dyDescent="0.2">
      <c r="A55" t="s">
        <v>18</v>
      </c>
      <c r="B55">
        <v>2012</v>
      </c>
      <c r="C55">
        <v>188.08919539999999</v>
      </c>
      <c r="D55">
        <v>0.34998429686514571</v>
      </c>
      <c r="E55">
        <f>VLOOKUP(B55,Sheet4!$G$2:$H$12,2,FALSE)</f>
        <v>0.43478260869565222</v>
      </c>
      <c r="F55">
        <f>VLOOKUP(A55&amp;"_"&amp;B55,Sheet3!$I$3:$K$2332,3,FALSE)</f>
        <v>-0.39332266645472408</v>
      </c>
    </row>
    <row r="56" spans="1:6" x14ac:dyDescent="0.2">
      <c r="A56" t="s">
        <v>18</v>
      </c>
      <c r="B56">
        <v>2013</v>
      </c>
      <c r="C56">
        <v>253.91746019999999</v>
      </c>
      <c r="D56">
        <v>-0.18736020994408739</v>
      </c>
      <c r="E56">
        <f>VLOOKUP(B56,Sheet4!$G$2:$H$12,2,FALSE)</f>
        <v>0.39130434782608697</v>
      </c>
      <c r="F56">
        <f>VLOOKUP(A56&amp;"_"&amp;B56,Sheet3!$I$3:$K$2332,3,FALSE)</f>
        <v>0.17694515877609229</v>
      </c>
    </row>
    <row r="57" spans="1:6" x14ac:dyDescent="0.2">
      <c r="A57" t="s">
        <v>18</v>
      </c>
      <c r="B57">
        <v>2014</v>
      </c>
      <c r="C57">
        <v>206.34343154845854</v>
      </c>
      <c r="D57">
        <v>0.10878537627620037</v>
      </c>
      <c r="E57">
        <f>VLOOKUP(B57,Sheet4!$G$2:$H$12,2,FALSE)</f>
        <v>0.2608695652173913</v>
      </c>
      <c r="F57">
        <f>VLOOKUP(A57&amp;"_"&amp;B57,Sheet3!$I$3:$K$2332,3,FALSE)</f>
        <v>-0.84583627131621819</v>
      </c>
    </row>
    <row r="58" spans="1:6" x14ac:dyDescent="0.2">
      <c r="A58" t="s">
        <v>18</v>
      </c>
      <c r="B58">
        <v>2015</v>
      </c>
      <c r="C58">
        <v>228.79057939158</v>
      </c>
      <c r="D58">
        <v>0.15068596093466949</v>
      </c>
      <c r="E58">
        <f>VLOOKUP(B58,Sheet4!$G$2:$H$12,2,FALSE)</f>
        <v>1.0434782608695652</v>
      </c>
      <c r="F58">
        <f>VLOOKUP(A58&amp;"_"&amp;B58,Sheet3!$I$3:$K$2332,3,FALSE)</f>
        <v>0.77452805083016851</v>
      </c>
    </row>
    <row r="59" spans="1:6" x14ac:dyDescent="0.2">
      <c r="A59" t="s">
        <v>18</v>
      </c>
      <c r="B59">
        <v>2016</v>
      </c>
      <c r="C59">
        <v>263.26610770000002</v>
      </c>
      <c r="D59">
        <v>0.20703516716118553</v>
      </c>
      <c r="E59">
        <f>VLOOKUP(B59,Sheet4!$G$2:$H$12,2,FALSE)</f>
        <v>0.86956521739130443</v>
      </c>
      <c r="F59">
        <f>VLOOKUP(A59&amp;"_"&amp;B59,Sheet3!$I$3:$K$2332,3,FALSE)</f>
        <v>-4.2856209895247237E-2</v>
      </c>
    </row>
    <row r="60" spans="1:6" x14ac:dyDescent="0.2">
      <c r="A60" t="s">
        <v>18</v>
      </c>
      <c r="B60">
        <v>2017</v>
      </c>
      <c r="C60">
        <v>317.7714503155442</v>
      </c>
      <c r="D60">
        <v>4.1042071589070135</v>
      </c>
      <c r="E60">
        <f>VLOOKUP(B60,Sheet4!$G$2:$H$12,2,FALSE)</f>
        <v>1</v>
      </c>
      <c r="F60">
        <f>VLOOKUP(A60&amp;"_"&amp;B60,Sheet3!$I$3:$K$2332,3,FALSE)</f>
        <v>0.2795858471659724</v>
      </c>
    </row>
    <row r="61" spans="1:6" x14ac:dyDescent="0.2">
      <c r="A61" t="s">
        <v>19</v>
      </c>
      <c r="B61">
        <v>2012</v>
      </c>
      <c r="C61">
        <v>196.8817142</v>
      </c>
      <c r="D61">
        <v>0.73948407190371779</v>
      </c>
      <c r="E61">
        <f>VLOOKUP(B61,Sheet4!$G$2:$H$12,2,FALSE)</f>
        <v>0.43478260869565222</v>
      </c>
      <c r="F61">
        <f>VLOOKUP(A61&amp;"_"&amp;B61,Sheet3!$I$3:$K$2332,3,FALSE)</f>
        <v>-0.44483849910680628</v>
      </c>
    </row>
    <row r="62" spans="1:6" x14ac:dyDescent="0.2">
      <c r="A62" t="s">
        <v>19</v>
      </c>
      <c r="B62">
        <v>2013</v>
      </c>
      <c r="C62">
        <v>342.47260590000002</v>
      </c>
      <c r="D62">
        <v>-0.29594092373060477</v>
      </c>
      <c r="E62">
        <f>VLOOKUP(B62,Sheet4!$G$2:$H$12,2,FALSE)</f>
        <v>0.39130434782608697</v>
      </c>
      <c r="F62">
        <f>VLOOKUP(A62&amp;"_"&amp;B62,Sheet3!$I$3:$K$2332,3,FALSE)</f>
        <v>0.36124099722563469</v>
      </c>
    </row>
    <row r="63" spans="1:6" x14ac:dyDescent="0.2">
      <c r="A63" t="s">
        <v>19</v>
      </c>
      <c r="B63">
        <v>2014</v>
      </c>
      <c r="C63">
        <v>241.12094655752665</v>
      </c>
      <c r="D63">
        <v>9.7337392616618783E-4</v>
      </c>
      <c r="E63">
        <f>VLOOKUP(B63,Sheet4!$G$2:$H$12,2,FALSE)</f>
        <v>0.2608695652173913</v>
      </c>
      <c r="F63">
        <f>VLOOKUP(A63&amp;"_"&amp;B63,Sheet3!$I$3:$K$2332,3,FALSE)</f>
        <v>-1.1305030366884339</v>
      </c>
    </row>
    <row r="64" spans="1:6" x14ac:dyDescent="0.2">
      <c r="A64" t="s">
        <v>19</v>
      </c>
      <c r="B64">
        <v>2015</v>
      </c>
      <c r="C64">
        <v>241.35564739995826</v>
      </c>
      <c r="D64">
        <v>0.13903433402755142</v>
      </c>
      <c r="E64">
        <f>VLOOKUP(B64,Sheet4!$G$2:$H$12,2,FALSE)</f>
        <v>1.0434782608695652</v>
      </c>
      <c r="F64">
        <f>VLOOKUP(A64&amp;"_"&amp;B64,Sheet3!$I$3:$K$2332,3,FALSE)</f>
        <v>0.7502431068476747</v>
      </c>
    </row>
    <row r="65" spans="1:6" x14ac:dyDescent="0.2">
      <c r="A65" t="s">
        <v>19</v>
      </c>
      <c r="B65">
        <v>2016</v>
      </c>
      <c r="C65">
        <v>274.91236909999998</v>
      </c>
      <c r="D65">
        <v>0.25235815799498879</v>
      </c>
      <c r="E65">
        <f>VLOOKUP(B65,Sheet4!$G$2:$H$12,2,FALSE)</f>
        <v>0.86956521739130443</v>
      </c>
      <c r="F65">
        <f>VLOOKUP(A65&amp;"_"&amp;B65,Sheet3!$I$3:$K$2332,3,FALSE)</f>
        <v>-5.3523993220536005E-2</v>
      </c>
    </row>
    <row r="66" spans="1:6" x14ac:dyDescent="0.2">
      <c r="A66" t="s">
        <v>19</v>
      </c>
      <c r="B66">
        <v>2017</v>
      </c>
      <c r="C66">
        <v>344.28874817611444</v>
      </c>
      <c r="D66">
        <v>4.282835893556868</v>
      </c>
      <c r="E66">
        <f>VLOOKUP(B66,Sheet4!$G$2:$H$12,2,FALSE)</f>
        <v>1</v>
      </c>
      <c r="F66">
        <f>VLOOKUP(A66&amp;"_"&amp;B66,Sheet3!$I$3:$K$2332,3,FALSE)</f>
        <v>0.30565772112390877</v>
      </c>
    </row>
    <row r="67" spans="1:6" x14ac:dyDescent="0.2">
      <c r="A67" t="s">
        <v>20</v>
      </c>
      <c r="B67">
        <v>2012</v>
      </c>
      <c r="C67">
        <v>188.02726129999999</v>
      </c>
      <c r="D67">
        <v>0.23735347731728088</v>
      </c>
      <c r="E67">
        <f>VLOOKUP(B67,Sheet4!$G$2:$H$12,2,FALSE)</f>
        <v>0.43478260869565222</v>
      </c>
      <c r="F67">
        <f>VLOOKUP(A67&amp;"_"&amp;B67,Sheet3!$I$3:$K$2332,3,FALSE)</f>
        <v>-0.46032006512307583</v>
      </c>
    </row>
    <row r="68" spans="1:6" x14ac:dyDescent="0.2">
      <c r="A68" t="s">
        <v>20</v>
      </c>
      <c r="B68">
        <v>2013</v>
      </c>
      <c r="C68">
        <v>232.65618559999999</v>
      </c>
      <c r="D68">
        <v>-3.798707974772185E-2</v>
      </c>
      <c r="E68">
        <f>VLOOKUP(B68,Sheet4!$G$2:$H$12,2,FALSE)</f>
        <v>0.39130434782608697</v>
      </c>
      <c r="F68">
        <f>VLOOKUP(A68&amp;"_"&amp;B68,Sheet3!$I$3:$K$2332,3,FALSE)</f>
        <v>0.10202611341092048</v>
      </c>
    </row>
    <row r="69" spans="1:6" x14ac:dyDescent="0.2">
      <c r="A69" t="s">
        <v>20</v>
      </c>
      <c r="B69">
        <v>2014</v>
      </c>
      <c r="C69">
        <v>223.81825652381201</v>
      </c>
      <c r="D69">
        <v>6.7186873637545691E-2</v>
      </c>
      <c r="E69">
        <f>VLOOKUP(B69,Sheet4!$G$2:$H$12,2,FALSE)</f>
        <v>0.2608695652173913</v>
      </c>
      <c r="F69">
        <f>VLOOKUP(A69&amp;"_"&amp;B69,Sheet3!$I$3:$K$2332,3,FALSE)</f>
        <v>-0.55923061782438455</v>
      </c>
    </row>
    <row r="70" spans="1:6" x14ac:dyDescent="0.2">
      <c r="A70" t="s">
        <v>20</v>
      </c>
      <c r="B70">
        <v>2015</v>
      </c>
      <c r="C70">
        <v>238.85590544265315</v>
      </c>
      <c r="D70">
        <v>0.25596589811770715</v>
      </c>
      <c r="E70">
        <f>VLOOKUP(B70,Sheet4!$G$2:$H$12,2,FALSE)</f>
        <v>1.0434782608695652</v>
      </c>
      <c r="F70">
        <f>VLOOKUP(A70&amp;"_"&amp;B70,Sheet3!$I$3:$K$2332,3,FALSE)</f>
        <v>0.76573924757164058</v>
      </c>
    </row>
    <row r="71" spans="1:6" x14ac:dyDescent="0.2">
      <c r="A71" t="s">
        <v>20</v>
      </c>
      <c r="B71">
        <v>2016</v>
      </c>
      <c r="C71">
        <v>299.9948718</v>
      </c>
      <c r="D71">
        <v>0.24490647727444723</v>
      </c>
      <c r="E71">
        <f>VLOOKUP(B71,Sheet4!$G$2:$H$12,2,FALSE)</f>
        <v>0.86956521739130443</v>
      </c>
      <c r="F71">
        <f>VLOOKUP(A71&amp;"_"&amp;B71,Sheet3!$I$3:$K$2332,3,FALSE)</f>
        <v>4.4560045938812853E-2</v>
      </c>
    </row>
    <row r="72" spans="1:6" x14ac:dyDescent="0.2">
      <c r="A72" t="s">
        <v>20</v>
      </c>
      <c r="B72">
        <v>2017</v>
      </c>
      <c r="C72">
        <v>373.46555905293741</v>
      </c>
      <c r="D72">
        <v>3.6280854736486821</v>
      </c>
      <c r="E72">
        <f>VLOOKUP(B72,Sheet4!$G$2:$H$12,2,FALSE)</f>
        <v>1</v>
      </c>
      <c r="F72">
        <f>VLOOKUP(A72&amp;"_"&amp;B72,Sheet3!$I$3:$K$2332,3,FALSE)</f>
        <v>0.30150157199350525</v>
      </c>
    </row>
    <row r="73" spans="1:6" x14ac:dyDescent="0.2">
      <c r="A73" t="s">
        <v>21</v>
      </c>
      <c r="B73">
        <v>2012</v>
      </c>
      <c r="C73">
        <v>394.40424230000002</v>
      </c>
      <c r="D73">
        <v>-2.2880884210002336E-2</v>
      </c>
      <c r="E73">
        <f>VLOOKUP(B73,Sheet4!$G$2:$H$12,2,FALSE)</f>
        <v>0.43478260869565222</v>
      </c>
      <c r="F73">
        <f>VLOOKUP(A73&amp;"_"&amp;B73,Sheet3!$I$3:$K$2332,3,FALSE)</f>
        <v>-0.12811944092708852</v>
      </c>
    </row>
    <row r="74" spans="1:6" x14ac:dyDescent="0.2">
      <c r="A74" t="s">
        <v>21</v>
      </c>
      <c r="B74">
        <v>2013</v>
      </c>
      <c r="C74">
        <v>385.37992450000002</v>
      </c>
      <c r="D74">
        <v>-0.14924031421432632</v>
      </c>
      <c r="E74">
        <f>VLOOKUP(B74,Sheet4!$G$2:$H$12,2,FALSE)</f>
        <v>0.39130434782608697</v>
      </c>
      <c r="F74">
        <f>VLOOKUP(A74&amp;"_"&amp;B74,Sheet3!$I$3:$K$2332,3,FALSE)</f>
        <v>-0.13712964279977419</v>
      </c>
    </row>
    <row r="75" spans="1:6" x14ac:dyDescent="0.2">
      <c r="A75" t="s">
        <v>21</v>
      </c>
      <c r="B75">
        <v>2014</v>
      </c>
      <c r="C75">
        <v>327.86570347572666</v>
      </c>
      <c r="D75">
        <v>0.17475359945677096</v>
      </c>
      <c r="E75">
        <f>VLOOKUP(B75,Sheet4!$G$2:$H$12,2,FALSE)</f>
        <v>0.2608695652173913</v>
      </c>
      <c r="F75">
        <f>VLOOKUP(A75&amp;"_"&amp;B75,Sheet3!$I$3:$K$2332,3,FALSE)</f>
        <v>-0.76313008839241747</v>
      </c>
    </row>
    <row r="76" spans="1:6" x14ac:dyDescent="0.2">
      <c r="A76" t="s">
        <v>21</v>
      </c>
      <c r="B76">
        <v>2015</v>
      </c>
      <c r="C76">
        <v>385.16141529653623</v>
      </c>
      <c r="D76">
        <v>8.0887891845234677E-2</v>
      </c>
      <c r="E76">
        <f>VLOOKUP(B76,Sheet4!$G$2:$H$12,2,FALSE)</f>
        <v>1.0434782608695652</v>
      </c>
      <c r="F76">
        <f>VLOOKUP(A76&amp;"_"&amp;B76,Sheet3!$I$3:$K$2332,3,FALSE)</f>
        <v>0.78718941562247202</v>
      </c>
    </row>
    <row r="77" spans="1:6" x14ac:dyDescent="0.2">
      <c r="A77" t="s">
        <v>21</v>
      </c>
      <c r="B77">
        <v>2016</v>
      </c>
      <c r="C77">
        <v>416.31631019999998</v>
      </c>
      <c r="D77">
        <v>-8.5492360209305229E-2</v>
      </c>
      <c r="E77">
        <f>VLOOKUP(B77,Sheet4!$G$2:$H$12,2,FALSE)</f>
        <v>0.86956521739130443</v>
      </c>
      <c r="F77">
        <f>VLOOKUP(A77&amp;"_"&amp;B77,Sheet3!$I$3:$K$2332,3,FALSE)</f>
        <v>-0.11019839250065359</v>
      </c>
    </row>
    <row r="78" spans="1:6" x14ac:dyDescent="0.2">
      <c r="A78" t="s">
        <v>21</v>
      </c>
      <c r="B78">
        <v>2017</v>
      </c>
      <c r="C78">
        <v>380.72444624737273</v>
      </c>
      <c r="D78">
        <v>5.7448688957521163</v>
      </c>
      <c r="E78">
        <f>VLOOKUP(B78,Sheet4!$G$2:$H$12,2,FALSE)</f>
        <v>1</v>
      </c>
      <c r="F78">
        <f>VLOOKUP(A78&amp;"_"&amp;B78,Sheet3!$I$3:$K$2332,3,FALSE)</f>
        <v>4.9143845763471583E-2</v>
      </c>
    </row>
    <row r="79" spans="1:6" x14ac:dyDescent="0.2">
      <c r="A79" t="s">
        <v>22</v>
      </c>
      <c r="B79">
        <v>2012</v>
      </c>
      <c r="C79">
        <v>308.72414329999998</v>
      </c>
      <c r="D79">
        <v>-5.1997760940907807E-2</v>
      </c>
      <c r="E79">
        <f>VLOOKUP(B79,Sheet4!$G$2:$H$12,2,FALSE)</f>
        <v>0.43478260869565222</v>
      </c>
      <c r="F79">
        <f>VLOOKUP(A79&amp;"_"&amp;B79,Sheet3!$I$3:$K$2332,3,FALSE)</f>
        <v>-0.48382578927962078</v>
      </c>
    </row>
    <row r="80" spans="1:6" x14ac:dyDescent="0.2">
      <c r="A80" t="s">
        <v>22</v>
      </c>
      <c r="B80">
        <v>2013</v>
      </c>
      <c r="C80">
        <v>292.67117910000002</v>
      </c>
      <c r="D80">
        <v>0.2649264719869785</v>
      </c>
      <c r="E80">
        <f>VLOOKUP(B80,Sheet4!$G$2:$H$12,2,FALSE)</f>
        <v>0.39130434782608697</v>
      </c>
      <c r="F80">
        <f>VLOOKUP(A80&amp;"_"&amp;B80,Sheet3!$I$3:$K$2332,3,FALSE)</f>
        <v>-0.17205536583321498</v>
      </c>
    </row>
    <row r="81" spans="1:6" x14ac:dyDescent="0.2">
      <c r="A81" t="s">
        <v>22</v>
      </c>
      <c r="B81">
        <v>2014</v>
      </c>
      <c r="C81">
        <v>370.20752203123214</v>
      </c>
      <c r="D81">
        <v>6.7331490608058524E-3</v>
      </c>
      <c r="E81">
        <f>VLOOKUP(B81,Sheet4!$G$2:$H$12,2,FALSE)</f>
        <v>0.2608695652173913</v>
      </c>
      <c r="F81">
        <f>VLOOKUP(A81&amp;"_"&amp;B81,Sheet3!$I$3:$K$2332,3,FALSE)</f>
        <v>-0.18583967781444413</v>
      </c>
    </row>
    <row r="82" spans="1:6" x14ac:dyDescent="0.2">
      <c r="A82" t="s">
        <v>22</v>
      </c>
      <c r="B82">
        <v>2015</v>
      </c>
      <c r="C82">
        <v>372.7001844605</v>
      </c>
      <c r="D82">
        <v>9.2794324986886043E-2</v>
      </c>
      <c r="E82">
        <f>VLOOKUP(B82,Sheet4!$G$2:$H$12,2,FALSE)</f>
        <v>1.0434782608695652</v>
      </c>
      <c r="F82">
        <f>VLOOKUP(A82&amp;"_"&amp;B82,Sheet3!$I$3:$K$2332,3,FALSE)</f>
        <v>0.75167202924307386</v>
      </c>
    </row>
    <row r="83" spans="1:6" x14ac:dyDescent="0.2">
      <c r="A83" t="s">
        <v>22</v>
      </c>
      <c r="B83">
        <v>2016</v>
      </c>
      <c r="C83">
        <v>407.28464650000001</v>
      </c>
      <c r="D83">
        <v>4.178803407675933E-2</v>
      </c>
      <c r="E83">
        <f>VLOOKUP(B83,Sheet4!$G$2:$H$12,2,FALSE)</f>
        <v>0.86956521739130443</v>
      </c>
      <c r="F83">
        <f>VLOOKUP(A83&amp;"_"&amp;B83,Sheet3!$I$3:$K$2332,3,FALSE)</f>
        <v>-9.8102335052298414E-2</v>
      </c>
    </row>
    <row r="84" spans="1:6" x14ac:dyDescent="0.2">
      <c r="A84" t="s">
        <v>22</v>
      </c>
      <c r="B84">
        <v>2017</v>
      </c>
      <c r="C84">
        <v>424.30427118688289</v>
      </c>
      <c r="D84">
        <v>4.8029111236433284</v>
      </c>
      <c r="E84">
        <f>VLOOKUP(B84,Sheet4!$G$2:$H$12,2,FALSE)</f>
        <v>1</v>
      </c>
      <c r="F84">
        <f>VLOOKUP(A84&amp;"_"&amp;B84,Sheet3!$I$3:$K$2332,3,FALSE)</f>
        <v>0.16531464276039615</v>
      </c>
    </row>
    <row r="85" spans="1:6" x14ac:dyDescent="0.2">
      <c r="A85" t="s">
        <v>23</v>
      </c>
      <c r="B85">
        <v>2012</v>
      </c>
      <c r="C85">
        <v>291.06505249999998</v>
      </c>
      <c r="D85">
        <v>0.14236249197247761</v>
      </c>
      <c r="E85">
        <f>VLOOKUP(B85,Sheet4!$G$2:$H$12,2,FALSE)</f>
        <v>0.43478260869565222</v>
      </c>
      <c r="F85">
        <f>VLOOKUP(A85&amp;"_"&amp;B85,Sheet3!$I$3:$K$2332,3,FALSE)</f>
        <v>-0.57302249859337784</v>
      </c>
    </row>
    <row r="86" spans="1:6" x14ac:dyDescent="0.2">
      <c r="A86" t="s">
        <v>23</v>
      </c>
      <c r="B86">
        <v>2013</v>
      </c>
      <c r="C86">
        <v>332.50179869999999</v>
      </c>
      <c r="D86">
        <v>6.3622689551740552E-2</v>
      </c>
      <c r="E86">
        <f>VLOOKUP(B86,Sheet4!$G$2:$H$12,2,FALSE)</f>
        <v>0.39130434782608697</v>
      </c>
      <c r="F86">
        <f>VLOOKUP(A86&amp;"_"&amp;B86,Sheet3!$I$3:$K$2332,3,FALSE)</f>
        <v>2.7356798810337073E-2</v>
      </c>
    </row>
    <row r="87" spans="1:6" x14ac:dyDescent="0.2">
      <c r="A87" t="s">
        <v>23</v>
      </c>
      <c r="B87">
        <v>2014</v>
      </c>
      <c r="C87">
        <v>353.65645741408542</v>
      </c>
      <c r="D87">
        <v>0.27103416759961085</v>
      </c>
      <c r="E87">
        <f>VLOOKUP(B87,Sheet4!$G$2:$H$12,2,FALSE)</f>
        <v>0.2608695652173913</v>
      </c>
      <c r="F87">
        <f>VLOOKUP(A87&amp;"_"&amp;B87,Sheet3!$I$3:$K$2332,3,FALSE)</f>
        <v>-0.41027454071346375</v>
      </c>
    </row>
    <row r="88" spans="1:6" x14ac:dyDescent="0.2">
      <c r="A88" t="s">
        <v>23</v>
      </c>
      <c r="B88">
        <v>2015</v>
      </c>
      <c r="C88">
        <v>449.50944096553928</v>
      </c>
      <c r="D88">
        <v>0.15407588255698115</v>
      </c>
      <c r="E88">
        <f>VLOOKUP(B88,Sheet4!$G$2:$H$12,2,FALSE)</f>
        <v>1.0434782608695652</v>
      </c>
      <c r="F88">
        <f>VLOOKUP(A88&amp;"_"&amp;B88,Sheet3!$I$3:$K$2332,3,FALSE)</f>
        <v>0.80330977217384092</v>
      </c>
    </row>
    <row r="89" spans="1:6" x14ac:dyDescent="0.2">
      <c r="A89" t="s">
        <v>23</v>
      </c>
      <c r="B89">
        <v>2016</v>
      </c>
      <c r="C89">
        <v>518.76800479999997</v>
      </c>
      <c r="D89">
        <v>0.13738950333392477</v>
      </c>
      <c r="E89">
        <f>VLOOKUP(B89,Sheet4!$G$2:$H$12,2,FALSE)</f>
        <v>0.86956521739130443</v>
      </c>
      <c r="F89">
        <f>VLOOKUP(A89&amp;"_"&amp;B89,Sheet3!$I$3:$K$2332,3,FALSE)</f>
        <v>-3.979297907280481E-2</v>
      </c>
    </row>
    <row r="90" spans="1:6" x14ac:dyDescent="0.2">
      <c r="A90" t="s">
        <v>23</v>
      </c>
      <c r="B90">
        <v>2017</v>
      </c>
      <c r="C90">
        <v>590.04128332500306</v>
      </c>
      <c r="D90">
        <v>3.782206838798214</v>
      </c>
      <c r="E90">
        <f>VLOOKUP(B90,Sheet4!$G$2:$H$12,2,FALSE)</f>
        <v>1</v>
      </c>
      <c r="F90">
        <f>VLOOKUP(A90&amp;"_"&amp;B90,Sheet3!$I$3:$K$2332,3,FALSE)</f>
        <v>0.2354727955177815</v>
      </c>
    </row>
    <row r="91" spans="1:6" x14ac:dyDescent="0.2">
      <c r="A91" t="s">
        <v>24</v>
      </c>
      <c r="B91">
        <v>2012</v>
      </c>
      <c r="C91">
        <v>278.22219469999999</v>
      </c>
      <c r="D91">
        <v>-4.2713321317926255E-3</v>
      </c>
      <c r="E91">
        <f>VLOOKUP(B91,Sheet4!$G$2:$H$12,2,FALSE)</f>
        <v>0.43478260869565222</v>
      </c>
      <c r="F91">
        <f>VLOOKUP(A91&amp;"_"&amp;B91,Sheet3!$I$3:$K$2332,3,FALSE)</f>
        <v>-0.32658725330146698</v>
      </c>
    </row>
    <row r="92" spans="1:6" x14ac:dyDescent="0.2">
      <c r="A92" t="s">
        <v>24</v>
      </c>
      <c r="B92">
        <v>2013</v>
      </c>
      <c r="C92">
        <v>277.03381530000001</v>
      </c>
      <c r="D92">
        <v>8.0135581571881373E-2</v>
      </c>
      <c r="E92">
        <f>VLOOKUP(B92,Sheet4!$G$2:$H$12,2,FALSE)</f>
        <v>0.39130434782608697</v>
      </c>
      <c r="F92">
        <f>VLOOKUP(A92&amp;"_"&amp;B92,Sheet3!$I$3:$K$2332,3,FALSE)</f>
        <v>-0.11587739407958436</v>
      </c>
    </row>
    <row r="93" spans="1:6" x14ac:dyDescent="0.2">
      <c r="A93" t="s">
        <v>24</v>
      </c>
      <c r="B93">
        <v>2014</v>
      </c>
      <c r="C93">
        <v>299.23408120414268</v>
      </c>
      <c r="D93">
        <v>3.2339310001767187E-2</v>
      </c>
      <c r="E93">
        <f>VLOOKUP(B93,Sheet4!$G$2:$H$12,2,FALSE)</f>
        <v>0.2608695652173913</v>
      </c>
      <c r="F93">
        <f>VLOOKUP(A93&amp;"_"&amp;B93,Sheet3!$I$3:$K$2332,3,FALSE)</f>
        <v>-0.38871455175757236</v>
      </c>
    </row>
    <row r="94" spans="1:6" x14ac:dyDescent="0.2">
      <c r="A94" t="s">
        <v>24</v>
      </c>
      <c r="B94">
        <v>2015</v>
      </c>
      <c r="C94">
        <v>308.91110491929743</v>
      </c>
      <c r="D94">
        <v>0.21285476641534304</v>
      </c>
      <c r="E94">
        <f>VLOOKUP(B94,Sheet4!$G$2:$H$12,2,FALSE)</f>
        <v>1.0434782608695652</v>
      </c>
      <c r="F94">
        <f>VLOOKUP(A94&amp;"_"&amp;B94,Sheet3!$I$3:$K$2332,3,FALSE)</f>
        <v>0.75783156024585363</v>
      </c>
    </row>
    <row r="95" spans="1:6" x14ac:dyDescent="0.2">
      <c r="A95" t="s">
        <v>24</v>
      </c>
      <c r="B95">
        <v>2016</v>
      </c>
      <c r="C95">
        <v>374.66430600000001</v>
      </c>
      <c r="D95">
        <v>0.19569295548289398</v>
      </c>
      <c r="E95">
        <f>VLOOKUP(B95,Sheet4!$G$2:$H$12,2,FALSE)</f>
        <v>0.86956521739130443</v>
      </c>
      <c r="F95">
        <f>VLOOKUP(A95&amp;"_"&amp;B95,Sheet3!$I$3:$K$2332,3,FALSE)</f>
        <v>1.0598768105876465E-2</v>
      </c>
    </row>
    <row r="96" spans="1:6" x14ac:dyDescent="0.2">
      <c r="A96" t="s">
        <v>24</v>
      </c>
      <c r="B96">
        <v>2017</v>
      </c>
      <c r="C96">
        <v>447.98347135508737</v>
      </c>
      <c r="D96">
        <v>3.9482355396837474</v>
      </c>
      <c r="E96">
        <f>VLOOKUP(B96,Sheet4!$G$2:$H$12,2,FALSE)</f>
        <v>1</v>
      </c>
      <c r="F96">
        <f>VLOOKUP(A96&amp;"_"&amp;B96,Sheet3!$I$3:$K$2332,3,FALSE)</f>
        <v>0.27275207786089128</v>
      </c>
    </row>
    <row r="97" spans="1:6" x14ac:dyDescent="0.2">
      <c r="A97" t="s">
        <v>25</v>
      </c>
      <c r="B97">
        <v>2012</v>
      </c>
      <c r="C97">
        <v>310.19701620000001</v>
      </c>
      <c r="D97">
        <v>-0.2118478498117804</v>
      </c>
      <c r="E97">
        <f>VLOOKUP(B97,Sheet4!$G$2:$H$12,2,FALSE)</f>
        <v>0.43478260869565222</v>
      </c>
      <c r="F97">
        <f>VLOOKUP(A97&amp;"_"&amp;B97,Sheet3!$I$3:$K$2332,3,FALSE)</f>
        <v>-8.7193999222784216E-2</v>
      </c>
    </row>
    <row r="98" spans="1:6" x14ac:dyDescent="0.2">
      <c r="A98" t="s">
        <v>25</v>
      </c>
      <c r="B98">
        <v>2013</v>
      </c>
      <c r="C98">
        <v>244.48244529999999</v>
      </c>
      <c r="D98">
        <v>2.0192903533376265E-3</v>
      </c>
      <c r="E98">
        <f>VLOOKUP(B98,Sheet4!$G$2:$H$12,2,FALSE)</f>
        <v>0.39130434782608697</v>
      </c>
      <c r="F98">
        <f>VLOOKUP(A98&amp;"_"&amp;B98,Sheet3!$I$3:$K$2332,3,FALSE)</f>
        <v>-0.40976727760720488</v>
      </c>
    </row>
    <row r="99" spans="1:6" x14ac:dyDescent="0.2">
      <c r="A99" t="s">
        <v>25</v>
      </c>
      <c r="B99">
        <v>2014</v>
      </c>
      <c r="C99">
        <v>244.97612634335468</v>
      </c>
      <c r="D99">
        <v>0.16154956633175244</v>
      </c>
      <c r="E99">
        <f>VLOOKUP(B99,Sheet4!$G$2:$H$12,2,FALSE)</f>
        <v>0.2608695652173913</v>
      </c>
      <c r="F99">
        <f>VLOOKUP(A99&amp;"_"&amp;B99,Sheet3!$I$3:$K$2332,3,FALSE)</f>
        <v>-0.49697716844459328</v>
      </c>
    </row>
    <row r="100" spans="1:6" x14ac:dyDescent="0.2">
      <c r="A100" t="s">
        <v>25</v>
      </c>
      <c r="B100">
        <v>2015</v>
      </c>
      <c r="C100">
        <v>284.55191331575622</v>
      </c>
      <c r="D100">
        <v>0.41728997953523456</v>
      </c>
      <c r="E100">
        <f>VLOOKUP(B100,Sheet4!$G$2:$H$12,2,FALSE)</f>
        <v>1.0434782608695652</v>
      </c>
      <c r="F100">
        <f>VLOOKUP(A100&amp;"_"&amp;B100,Sheet3!$I$3:$K$2332,3,FALSE)</f>
        <v>0.78477026960673246</v>
      </c>
    </row>
    <row r="101" spans="1:6" x14ac:dyDescent="0.2">
      <c r="A101" t="s">
        <v>25</v>
      </c>
      <c r="B101">
        <v>2016</v>
      </c>
      <c r="C101">
        <v>403.29257539999998</v>
      </c>
      <c r="D101">
        <v>-0.11153913765438067</v>
      </c>
      <c r="E101">
        <f>VLOOKUP(B101,Sheet4!$G$2:$H$12,2,FALSE)</f>
        <v>0.86956521739130443</v>
      </c>
      <c r="F101">
        <f>VLOOKUP(A101&amp;"_"&amp;B101,Sheet3!$I$3:$K$2332,3,FALSE)</f>
        <v>0.15331370620886611</v>
      </c>
    </row>
    <row r="102" spans="1:6" x14ac:dyDescent="0.2">
      <c r="A102" t="s">
        <v>25</v>
      </c>
      <c r="B102">
        <v>2017</v>
      </c>
      <c r="C102">
        <v>358.30966931746968</v>
      </c>
      <c r="D102">
        <v>4.7396928721251168</v>
      </c>
      <c r="E102">
        <f>VLOOKUP(B102,Sheet4!$G$2:$H$12,2,FALSE)</f>
        <v>1</v>
      </c>
      <c r="F102">
        <f>VLOOKUP(A102&amp;"_"&amp;B102,Sheet3!$I$3:$K$2332,3,FALSE)</f>
        <v>2.1267841674453253E-2</v>
      </c>
    </row>
    <row r="103" spans="1:6" x14ac:dyDescent="0.2">
      <c r="A103" t="s">
        <v>26</v>
      </c>
      <c r="B103">
        <v>2012</v>
      </c>
      <c r="C103">
        <v>202.67417119999999</v>
      </c>
      <c r="D103">
        <v>-2.0986308589873257E-2</v>
      </c>
      <c r="E103">
        <f>VLOOKUP(B103,Sheet4!$G$2:$H$12,2,FALSE)</f>
        <v>0.43478260869565222</v>
      </c>
      <c r="F103">
        <f>VLOOKUP(A103&amp;"_"&amp;B103,Sheet3!$I$3:$K$2332,3,FALSE)</f>
        <v>-0.32543755091803322</v>
      </c>
    </row>
    <row r="104" spans="1:6" x14ac:dyDescent="0.2">
      <c r="A104" t="s">
        <v>26</v>
      </c>
      <c r="B104">
        <v>2013</v>
      </c>
      <c r="C104">
        <v>198.42078849999999</v>
      </c>
      <c r="D104">
        <v>-3.0091869359246171E-2</v>
      </c>
      <c r="E104">
        <f>VLOOKUP(B104,Sheet4!$G$2:$H$12,2,FALSE)</f>
        <v>0.39130434782608697</v>
      </c>
      <c r="F104">
        <f>VLOOKUP(A104&amp;"_"&amp;B104,Sheet3!$I$3:$K$2332,3,FALSE)</f>
        <v>-0.13492908307616969</v>
      </c>
    </row>
    <row r="105" spans="1:6" x14ac:dyDescent="0.2">
      <c r="A105" t="s">
        <v>26</v>
      </c>
      <c r="B105">
        <v>2014</v>
      </c>
      <c r="C105">
        <v>192.44993605429937</v>
      </c>
      <c r="D105">
        <v>0.20666220669650856</v>
      </c>
      <c r="E105">
        <f>VLOOKUP(B105,Sheet4!$G$2:$H$12,2,FALSE)</f>
        <v>0.2608695652173913</v>
      </c>
      <c r="F105">
        <f>VLOOKUP(A105&amp;"_"&amp;B105,Sheet3!$I$3:$K$2332,3,FALSE)</f>
        <v>-0.54653822626381088</v>
      </c>
    </row>
    <row r="106" spans="1:6" x14ac:dyDescent="0.2">
      <c r="A106" t="s">
        <v>26</v>
      </c>
      <c r="B106">
        <v>2015</v>
      </c>
      <c r="C106">
        <v>232.22206451788284</v>
      </c>
      <c r="D106">
        <v>0.11666841149812779</v>
      </c>
      <c r="E106">
        <f>VLOOKUP(B106,Sheet4!$G$2:$H$12,2,FALSE)</f>
        <v>1.0434782608695652</v>
      </c>
      <c r="F106">
        <f>VLOOKUP(A106&amp;"_"&amp;B106,Sheet3!$I$3:$K$2332,3,FALSE)</f>
        <v>0.7928169137869765</v>
      </c>
    </row>
    <row r="107" spans="1:6" x14ac:dyDescent="0.2">
      <c r="A107" t="s">
        <v>26</v>
      </c>
      <c r="B107">
        <v>2016</v>
      </c>
      <c r="C107">
        <v>259.31504389999998</v>
      </c>
      <c r="D107">
        <v>-6.8757622486212241E-2</v>
      </c>
      <c r="E107">
        <f>VLOOKUP(B107,Sheet4!$G$2:$H$12,2,FALSE)</f>
        <v>0.86956521739130443</v>
      </c>
      <c r="F107">
        <f>VLOOKUP(A107&amp;"_"&amp;B107,Sheet3!$I$3:$K$2332,3,FALSE)</f>
        <v>-7.4625186531491389E-2</v>
      </c>
    </row>
    <row r="108" spans="1:6" x14ac:dyDescent="0.2">
      <c r="A108" t="s">
        <v>26</v>
      </c>
      <c r="B108">
        <v>2017</v>
      </c>
      <c r="C108">
        <v>241.48515800652822</v>
      </c>
      <c r="D108">
        <v>5.188629345625678</v>
      </c>
      <c r="E108">
        <f>VLOOKUP(B108,Sheet4!$G$2:$H$12,2,FALSE)</f>
        <v>1</v>
      </c>
      <c r="F108">
        <f>VLOOKUP(A108&amp;"_"&amp;B108,Sheet3!$I$3:$K$2332,3,FALSE)</f>
        <v>6.6231049629794272E-2</v>
      </c>
    </row>
    <row r="109" spans="1:6" x14ac:dyDescent="0.2">
      <c r="A109" t="s">
        <v>27</v>
      </c>
      <c r="B109">
        <v>2012</v>
      </c>
      <c r="C109">
        <v>179.77894789999999</v>
      </c>
      <c r="D109">
        <v>1.3226481842148996</v>
      </c>
      <c r="E109">
        <f>VLOOKUP(B109,Sheet4!$G$2:$H$12,2,FALSE)</f>
        <v>0.43478260869565222</v>
      </c>
      <c r="F109">
        <f>VLOOKUP(A109&amp;"_"&amp;B109,Sheet3!$I$3:$K$2332,3,FALSE)</f>
        <v>-0.2226687984512421</v>
      </c>
    </row>
    <row r="110" spans="1:6" x14ac:dyDescent="0.2">
      <c r="A110" t="s">
        <v>27</v>
      </c>
      <c r="B110">
        <v>2013</v>
      </c>
      <c r="C110">
        <v>417.56324690000002</v>
      </c>
      <c r="D110">
        <v>-0.57366289795804037</v>
      </c>
      <c r="E110">
        <f>VLOOKUP(B110,Sheet4!$G$2:$H$12,2,FALSE)</f>
        <v>0.39130434782608697</v>
      </c>
      <c r="F110">
        <f>VLOOKUP(A110&amp;"_"&amp;B110,Sheet3!$I$3:$K$2332,3,FALSE)</f>
        <v>0.52161884926765678</v>
      </c>
    </row>
    <row r="111" spans="1:6" x14ac:dyDescent="0.2">
      <c r="A111" t="s">
        <v>27</v>
      </c>
      <c r="B111">
        <v>2014</v>
      </c>
      <c r="C111">
        <v>178.02270460257728</v>
      </c>
      <c r="D111">
        <v>0.32702611671920162</v>
      </c>
      <c r="E111">
        <f>VLOOKUP(B111,Sheet4!$G$2:$H$12,2,FALSE)</f>
        <v>0.2608695652173913</v>
      </c>
      <c r="F111">
        <f>VLOOKUP(A111&amp;"_"&amp;B111,Sheet3!$I$3:$K$2332,3,FALSE)</f>
        <v>-2.5183426279713559</v>
      </c>
    </row>
    <row r="112" spans="1:6" x14ac:dyDescent="0.2">
      <c r="A112" t="s">
        <v>27</v>
      </c>
      <c r="B112">
        <v>2015</v>
      </c>
      <c r="C112">
        <v>236.24077837660766</v>
      </c>
      <c r="D112">
        <v>0.11586694478188674</v>
      </c>
      <c r="E112">
        <f>VLOOKUP(B112,Sheet4!$G$2:$H$12,2,FALSE)</f>
        <v>1.0434782608695652</v>
      </c>
      <c r="F112">
        <f>VLOOKUP(A112&amp;"_"&amp;B112,Sheet3!$I$3:$K$2332,3,FALSE)</f>
        <v>0.81160883207176548</v>
      </c>
    </row>
    <row r="113" spans="1:6" x14ac:dyDescent="0.2">
      <c r="A113" t="s">
        <v>27</v>
      </c>
      <c r="B113">
        <v>2016</v>
      </c>
      <c r="C113">
        <v>263.61327560000001</v>
      </c>
      <c r="D113">
        <v>-6.6035008782635671E-2</v>
      </c>
      <c r="E113">
        <f>VLOOKUP(B113,Sheet4!$G$2:$H$12,2,FALSE)</f>
        <v>0.86956521739130443</v>
      </c>
      <c r="F113">
        <f>VLOOKUP(A113&amp;"_"&amp;B113,Sheet3!$I$3:$K$2332,3,FALSE)</f>
        <v>-7.5397031529200992E-2</v>
      </c>
    </row>
    <row r="114" spans="1:6" x14ac:dyDescent="0.2">
      <c r="A114" t="s">
        <v>27</v>
      </c>
      <c r="B114">
        <v>2017</v>
      </c>
      <c r="C114">
        <v>246.20557063053465</v>
      </c>
      <c r="D114">
        <v>5.73748298483389</v>
      </c>
      <c r="E114">
        <f>VLOOKUP(B114,Sheet4!$G$2:$H$12,2,FALSE)</f>
        <v>1</v>
      </c>
      <c r="F114">
        <f>VLOOKUP(A114&amp;"_"&amp;B114,Sheet3!$I$3:$K$2332,3,FALSE)</f>
        <v>6.8953091852103437E-2</v>
      </c>
    </row>
    <row r="115" spans="1:6" x14ac:dyDescent="0.2">
      <c r="A115" t="s">
        <v>28</v>
      </c>
      <c r="B115">
        <v>2012</v>
      </c>
      <c r="C115">
        <v>187.0538042</v>
      </c>
      <c r="D115">
        <v>0.1653630137718417</v>
      </c>
      <c r="E115">
        <f>VLOOKUP(B115,Sheet4!$G$2:$H$12,2,FALSE)</f>
        <v>0.43478260869565222</v>
      </c>
      <c r="F115">
        <f>VLOOKUP(A115&amp;"_"&amp;B115,Sheet3!$I$3:$K$2332,3,FALSE)</f>
        <v>-0.4723348723084867</v>
      </c>
    </row>
    <row r="116" spans="1:6" x14ac:dyDescent="0.2">
      <c r="A116" t="s">
        <v>28</v>
      </c>
      <c r="B116">
        <v>2013</v>
      </c>
      <c r="C116">
        <v>217.98558499999999</v>
      </c>
      <c r="D116">
        <v>4.9833828842819283E-2</v>
      </c>
      <c r="E116">
        <f>VLOOKUP(B116,Sheet4!$G$2:$H$12,2,FALSE)</f>
        <v>0.39130434782608697</v>
      </c>
      <c r="F116">
        <f>VLOOKUP(A116&amp;"_"&amp;B116,Sheet3!$I$3:$K$2332,3,FALSE)</f>
        <v>4.6553650681891413E-2</v>
      </c>
    </row>
    <row r="117" spans="1:6" x14ac:dyDescent="0.2">
      <c r="A117" t="s">
        <v>28</v>
      </c>
      <c r="B117">
        <v>2014</v>
      </c>
      <c r="C117">
        <v>228.84864133309182</v>
      </c>
      <c r="D117">
        <v>-1.9988087356304897E-2</v>
      </c>
      <c r="E117">
        <f>VLOOKUP(B117,Sheet4!$G$2:$H$12,2,FALSE)</f>
        <v>0.2608695652173913</v>
      </c>
      <c r="F117">
        <f>VLOOKUP(A117&amp;"_"&amp;B117,Sheet3!$I$3:$K$2332,3,FALSE)</f>
        <v>-0.42879754756367222</v>
      </c>
    </row>
    <row r="118" spans="1:6" x14ac:dyDescent="0.2">
      <c r="A118" t="s">
        <v>28</v>
      </c>
      <c r="B118">
        <v>2015</v>
      </c>
      <c r="C118">
        <v>224.27439469875429</v>
      </c>
      <c r="D118">
        <v>0.47997643487495112</v>
      </c>
      <c r="E118">
        <f>VLOOKUP(B118,Sheet4!$G$2:$H$12,2,FALSE)</f>
        <v>1.0434782608695652</v>
      </c>
      <c r="F118">
        <f>VLOOKUP(A118&amp;"_"&amp;B118,Sheet3!$I$3:$K$2332,3,FALSE)</f>
        <v>0.74490106010487545</v>
      </c>
    </row>
    <row r="119" spans="1:6" x14ac:dyDescent="0.2">
      <c r="A119" t="s">
        <v>28</v>
      </c>
      <c r="B119">
        <v>2016</v>
      </c>
      <c r="C119">
        <v>331.92081910000002</v>
      </c>
      <c r="D119">
        <v>-7.5676386972496817E-2</v>
      </c>
      <c r="E119">
        <f>VLOOKUP(B119,Sheet4!$G$2:$H$12,2,FALSE)</f>
        <v>0.86956521739130443</v>
      </c>
      <c r="F119">
        <f>VLOOKUP(A119&amp;"_"&amp;B119,Sheet3!$I$3:$K$2332,3,FALSE)</f>
        <v>0.18917627894433847</v>
      </c>
    </row>
    <row r="120" spans="1:6" x14ac:dyDescent="0.2">
      <c r="A120" t="s">
        <v>28</v>
      </c>
      <c r="B120">
        <v>2017</v>
      </c>
      <c r="C120">
        <v>306.8022507495603</v>
      </c>
      <c r="D120">
        <v>4.4400322694171539</v>
      </c>
      <c r="E120">
        <f>VLOOKUP(B120,Sheet4!$G$2:$H$12,2,FALSE)</f>
        <v>1</v>
      </c>
      <c r="F120">
        <f>VLOOKUP(A120&amp;"_"&amp;B120,Sheet3!$I$3:$K$2332,3,FALSE)</f>
        <v>5.924158472685194E-2</v>
      </c>
    </row>
    <row r="121" spans="1:6" x14ac:dyDescent="0.2">
      <c r="A121" t="s">
        <v>29</v>
      </c>
      <c r="B121">
        <v>2012</v>
      </c>
      <c r="C121">
        <v>167.19487290000001</v>
      </c>
      <c r="D121">
        <v>0.18298112597207508</v>
      </c>
      <c r="E121">
        <f>VLOOKUP(B121,Sheet4!$G$2:$H$12,2,FALSE)</f>
        <v>0.43478260869565222</v>
      </c>
      <c r="F121">
        <f>VLOOKUP(A121&amp;"_"&amp;B121,Sheet3!$I$3:$K$2332,3,FALSE)</f>
        <v>-0.43835847703073383</v>
      </c>
    </row>
    <row r="122" spans="1:6" x14ac:dyDescent="0.2">
      <c r="A122" t="s">
        <v>29</v>
      </c>
      <c r="B122">
        <v>2013</v>
      </c>
      <c r="C122">
        <v>197.78837899999999</v>
      </c>
      <c r="D122">
        <v>6.1289039995328143E-2</v>
      </c>
      <c r="E122">
        <f>VLOOKUP(B122,Sheet4!$G$2:$H$12,2,FALSE)</f>
        <v>0.39130434782608697</v>
      </c>
      <c r="F122">
        <f>VLOOKUP(A122&amp;"_"&amp;B122,Sheet3!$I$3:$K$2332,3,FALSE)</f>
        <v>6.0753306441729729E-2</v>
      </c>
    </row>
    <row r="123" spans="1:6" x14ac:dyDescent="0.2">
      <c r="A123" t="s">
        <v>29</v>
      </c>
      <c r="B123">
        <v>2014</v>
      </c>
      <c r="C123">
        <v>209.91063887114211</v>
      </c>
      <c r="D123">
        <v>0.27576401536925016</v>
      </c>
      <c r="E123">
        <f>VLOOKUP(B123,Sheet4!$G$2:$H$12,2,FALSE)</f>
        <v>0.2608695652173913</v>
      </c>
      <c r="F123">
        <f>VLOOKUP(A123&amp;"_"&amp;B123,Sheet3!$I$3:$K$2332,3,FALSE)</f>
        <v>-0.41337556826800287</v>
      </c>
    </row>
    <row r="124" spans="1:6" x14ac:dyDescent="0.2">
      <c r="A124" t="s">
        <v>29</v>
      </c>
      <c r="B124">
        <v>2015</v>
      </c>
      <c r="C124">
        <v>267.79643951497286</v>
      </c>
      <c r="D124">
        <v>-4.9489463112267609E-2</v>
      </c>
      <c r="E124">
        <f>VLOOKUP(B124,Sheet4!$G$2:$H$12,2,FALSE)</f>
        <v>1.0434782608695652</v>
      </c>
      <c r="F124">
        <f>VLOOKUP(A124&amp;"_"&amp;B124,Sheet3!$I$3:$K$2332,3,FALSE)</f>
        <v>0.80403899389838063</v>
      </c>
    </row>
    <row r="125" spans="1:6" x14ac:dyDescent="0.2">
      <c r="A125" t="s">
        <v>29</v>
      </c>
      <c r="B125">
        <v>2016</v>
      </c>
      <c r="C125">
        <v>254.54333750000001</v>
      </c>
      <c r="D125">
        <v>0.47892741551180301</v>
      </c>
      <c r="E125">
        <f>VLOOKUP(B125,Sheet4!$G$2:$H$12,2,FALSE)</f>
        <v>0.86956521739130443</v>
      </c>
      <c r="F125">
        <f>VLOOKUP(A125&amp;"_"&amp;B125,Sheet3!$I$3:$K$2332,3,FALSE)</f>
        <v>-0.26247942913833816</v>
      </c>
    </row>
    <row r="126" spans="1:6" x14ac:dyDescent="0.2">
      <c r="A126" t="s">
        <v>29</v>
      </c>
      <c r="B126">
        <v>2017</v>
      </c>
      <c r="C126">
        <v>376.45112026462363</v>
      </c>
      <c r="D126">
        <v>3.3139429061309125</v>
      </c>
      <c r="E126">
        <f>VLOOKUP(B126,Sheet4!$G$2:$H$12,2,FALSE)</f>
        <v>1</v>
      </c>
      <c r="F126">
        <f>VLOOKUP(A126&amp;"_"&amp;B126,Sheet3!$I$3:$K$2332,3,FALSE)</f>
        <v>0.41202982088855283</v>
      </c>
    </row>
    <row r="127" spans="1:6" x14ac:dyDescent="0.2">
      <c r="A127" t="s">
        <v>30</v>
      </c>
      <c r="B127">
        <v>2012</v>
      </c>
      <c r="C127">
        <v>228.7725107</v>
      </c>
      <c r="D127">
        <v>9.3368334922068072E-2</v>
      </c>
      <c r="E127">
        <f>VLOOKUP(B127,Sheet4!$G$2:$H$12,2,FALSE)</f>
        <v>0.43478260869565222</v>
      </c>
      <c r="F127">
        <f>VLOOKUP(A127&amp;"_"&amp;B127,Sheet3!$I$3:$K$2332,3,FALSE)</f>
        <v>-0.5145573983863706</v>
      </c>
    </row>
    <row r="128" spans="1:6" x14ac:dyDescent="0.2">
      <c r="A128" t="s">
        <v>30</v>
      </c>
      <c r="B128">
        <v>2013</v>
      </c>
      <c r="C128">
        <v>250.1326191</v>
      </c>
      <c r="D128">
        <v>5.3610842098479453E-2</v>
      </c>
      <c r="E128">
        <f>VLOOKUP(B128,Sheet4!$G$2:$H$12,2,FALSE)</f>
        <v>0.39130434782608697</v>
      </c>
      <c r="F128">
        <f>VLOOKUP(A128&amp;"_"&amp;B128,Sheet3!$I$3:$K$2332,3,FALSE)</f>
        <v>-1.6227629447772347E-2</v>
      </c>
    </row>
    <row r="129" spans="1:6" x14ac:dyDescent="0.2">
      <c r="A129" t="s">
        <v>30</v>
      </c>
      <c r="B129">
        <v>2014</v>
      </c>
      <c r="C129">
        <v>263.5424394462492</v>
      </c>
      <c r="D129">
        <v>0.16994629620675528</v>
      </c>
      <c r="E129">
        <f>VLOOKUP(B129,Sheet4!$G$2:$H$12,2,FALSE)</f>
        <v>0.2608695652173913</v>
      </c>
      <c r="F129">
        <f>VLOOKUP(A129&amp;"_"&amp;B129,Sheet3!$I$3:$K$2332,3,FALSE)</f>
        <v>-0.42367555464069284</v>
      </c>
    </row>
    <row r="130" spans="1:6" x14ac:dyDescent="0.2">
      <c r="A130" t="s">
        <v>30</v>
      </c>
      <c r="B130">
        <v>2015</v>
      </c>
      <c r="C130">
        <v>308.33050092343234</v>
      </c>
      <c r="D130">
        <v>0.20283676830304379</v>
      </c>
      <c r="E130">
        <f>VLOOKUP(B130,Sheet4!$G$2:$H$12,2,FALSE)</f>
        <v>1.0434782608695652</v>
      </c>
      <c r="F130">
        <f>VLOOKUP(A130&amp;"_"&amp;B130,Sheet3!$I$3:$K$2332,3,FALSE)</f>
        <v>0.78631497803740269</v>
      </c>
    </row>
    <row r="131" spans="1:6" x14ac:dyDescent="0.2">
      <c r="A131" t="s">
        <v>30</v>
      </c>
      <c r="B131">
        <v>2016</v>
      </c>
      <c r="C131">
        <v>370.87126330000001</v>
      </c>
      <c r="D131">
        <v>0.13943065112931982</v>
      </c>
      <c r="E131">
        <f>VLOOKUP(B131,Sheet4!$G$2:$H$12,2,FALSE)</f>
        <v>0.86956521739130443</v>
      </c>
      <c r="F131">
        <f>VLOOKUP(A131&amp;"_"&amp;B131,Sheet3!$I$3:$K$2332,3,FALSE)</f>
        <v>2.3583983943606941E-3</v>
      </c>
    </row>
    <row r="132" spans="1:6" x14ac:dyDescent="0.2">
      <c r="A132" t="s">
        <v>30</v>
      </c>
      <c r="B132">
        <v>2017</v>
      </c>
      <c r="C132">
        <v>422.58208502707242</v>
      </c>
      <c r="D132">
        <v>3.8766551592155158</v>
      </c>
      <c r="E132">
        <f>VLOOKUP(B132,Sheet4!$G$2:$H$12,2,FALSE)</f>
        <v>1</v>
      </c>
      <c r="F132">
        <f>VLOOKUP(A132&amp;"_"&amp;B132,Sheet3!$I$3:$K$2332,3,FALSE)</f>
        <v>0.23684235058144573</v>
      </c>
    </row>
    <row r="133" spans="1:6" x14ac:dyDescent="0.2">
      <c r="A133" t="s">
        <v>31</v>
      </c>
      <c r="B133">
        <v>2012</v>
      </c>
      <c r="C133">
        <v>245.144497</v>
      </c>
      <c r="D133">
        <v>-9.9242910600599837E-2</v>
      </c>
      <c r="E133">
        <f>VLOOKUP(B133,Sheet4!$G$2:$H$12,2,FALSE)</f>
        <v>0.43478260869565222</v>
      </c>
      <c r="F133">
        <f>VLOOKUP(A133&amp;"_"&amp;B133,Sheet3!$I$3:$K$2332,3,FALSE)</f>
        <v>-0.4545652448452302</v>
      </c>
    </row>
    <row r="134" spans="1:6" x14ac:dyDescent="0.2">
      <c r="A134" t="s">
        <v>31</v>
      </c>
      <c r="B134">
        <v>2013</v>
      </c>
      <c r="C134">
        <v>220.81564359999999</v>
      </c>
      <c r="D134">
        <v>0.23455092088107532</v>
      </c>
      <c r="E134">
        <f>VLOOKUP(B134,Sheet4!$G$2:$H$12,2,FALSE)</f>
        <v>0.39130434782608697</v>
      </c>
      <c r="F134">
        <f>VLOOKUP(A134&amp;"_"&amp;B134,Sheet3!$I$3:$K$2332,3,FALSE)</f>
        <v>-0.23353024271168296</v>
      </c>
    </row>
    <row r="135" spans="1:6" x14ac:dyDescent="0.2">
      <c r="A135" t="s">
        <v>31</v>
      </c>
      <c r="B135">
        <v>2014</v>
      </c>
      <c r="C135">
        <v>272.60815615132731</v>
      </c>
      <c r="D135">
        <v>0.17676869485117291</v>
      </c>
      <c r="E135">
        <f>VLOOKUP(B135,Sheet4!$G$2:$H$12,2,FALSE)</f>
        <v>0.2608695652173913</v>
      </c>
      <c r="F135">
        <f>VLOOKUP(A135&amp;"_"&amp;B135,Sheet3!$I$3:$K$2332,3,FALSE)</f>
        <v>-0.21501671144474063</v>
      </c>
    </row>
    <row r="136" spans="1:6" x14ac:dyDescent="0.2">
      <c r="A136" t="s">
        <v>31</v>
      </c>
      <c r="B136">
        <v>2015</v>
      </c>
      <c r="C136">
        <v>320.79674411998218</v>
      </c>
      <c r="D136">
        <v>2.0688376056384031E-2</v>
      </c>
      <c r="E136">
        <f>VLOOKUP(B136,Sheet4!$G$2:$H$12,2,FALSE)</f>
        <v>1.0434782608695652</v>
      </c>
      <c r="F136">
        <f>VLOOKUP(A136&amp;"_"&amp;B136,Sheet3!$I$3:$K$2332,3,FALSE)</f>
        <v>0.7875538318670029</v>
      </c>
    </row>
    <row r="137" spans="1:6" x14ac:dyDescent="0.2">
      <c r="A137" t="s">
        <v>31</v>
      </c>
      <c r="B137">
        <v>2016</v>
      </c>
      <c r="C137">
        <v>327.43350779999997</v>
      </c>
      <c r="D137">
        <v>2.1059155060833739E-3</v>
      </c>
      <c r="E137">
        <f>VLOOKUP(B137,Sheet4!$G$2:$H$12,2,FALSE)</f>
        <v>0.86956521739130443</v>
      </c>
      <c r="F137">
        <f>VLOOKUP(A137&amp;"_"&amp;B137,Sheet3!$I$3:$K$2332,3,FALSE)</f>
        <v>-0.17567714902017317</v>
      </c>
    </row>
    <row r="138" spans="1:6" x14ac:dyDescent="0.2">
      <c r="A138" t="s">
        <v>31</v>
      </c>
      <c r="B138">
        <v>2017</v>
      </c>
      <c r="C138">
        <v>328.12305510128726</v>
      </c>
      <c r="D138">
        <v>4.9056602072284123</v>
      </c>
      <c r="E138">
        <f>VLOOKUP(B138,Sheet4!$G$2:$H$12,2,FALSE)</f>
        <v>1</v>
      </c>
      <c r="F138">
        <f>VLOOKUP(A138&amp;"_"&amp;B138,Sheet3!$I$3:$K$2332,3,FALSE)</f>
        <v>0.13226216517027872</v>
      </c>
    </row>
    <row r="139" spans="1:6" x14ac:dyDescent="0.2">
      <c r="A139" t="s">
        <v>32</v>
      </c>
      <c r="B139">
        <v>2012</v>
      </c>
      <c r="C139">
        <v>239.3470691</v>
      </c>
      <c r="D139">
        <v>-7.0637205893406108E-2</v>
      </c>
      <c r="E139">
        <f>VLOOKUP(B139,Sheet4!$G$2:$H$12,2,FALSE)</f>
        <v>0.43478260869565222</v>
      </c>
      <c r="F139">
        <f>VLOOKUP(A139&amp;"_"&amp;B139,Sheet3!$I$3:$K$2332,3,FALSE)</f>
        <v>-0.42051299363397543</v>
      </c>
    </row>
    <row r="140" spans="1:6" x14ac:dyDescent="0.2">
      <c r="A140" t="s">
        <v>32</v>
      </c>
      <c r="B140">
        <v>2013</v>
      </c>
      <c r="C140">
        <v>222.4402609</v>
      </c>
      <c r="D140">
        <v>0.32179593019037817</v>
      </c>
      <c r="E140">
        <f>VLOOKUP(B140,Sheet4!$G$2:$H$12,2,FALSE)</f>
        <v>0.39130434782608697</v>
      </c>
      <c r="F140">
        <f>VLOOKUP(A140&amp;"_"&amp;B140,Sheet3!$I$3:$K$2332,3,FALSE)</f>
        <v>-0.19556229080510351</v>
      </c>
    </row>
    <row r="141" spans="1:6" x14ac:dyDescent="0.2">
      <c r="A141" t="s">
        <v>32</v>
      </c>
      <c r="B141">
        <v>2014</v>
      </c>
      <c r="C141">
        <v>294.0206315681059</v>
      </c>
      <c r="D141">
        <v>-5.6428890508826053E-3</v>
      </c>
      <c r="E141">
        <f>VLOOKUP(B141,Sheet4!$G$2:$H$12,2,FALSE)</f>
        <v>0.2608695652173913</v>
      </c>
      <c r="F141">
        <f>VLOOKUP(A141&amp;"_"&amp;B141,Sheet3!$I$3:$K$2332,3,FALSE)</f>
        <v>-0.13481965388103082</v>
      </c>
    </row>
    <row r="142" spans="1:6" x14ac:dyDescent="0.2">
      <c r="A142" t="s">
        <v>32</v>
      </c>
      <c r="B142">
        <v>2015</v>
      </c>
      <c r="C142">
        <v>292.36150576549664</v>
      </c>
      <c r="D142">
        <v>0.10782709697695013</v>
      </c>
      <c r="E142">
        <f>VLOOKUP(B142,Sheet4!$G$2:$H$12,2,FALSE)</f>
        <v>1.0434782608695652</v>
      </c>
      <c r="F142">
        <f>VLOOKUP(A142&amp;"_"&amp;B142,Sheet3!$I$3:$K$2332,3,FALSE)</f>
        <v>0.74858127201265334</v>
      </c>
    </row>
    <row r="143" spans="1:6" x14ac:dyDescent="0.2">
      <c r="A143" t="s">
        <v>32</v>
      </c>
      <c r="B143">
        <v>2016</v>
      </c>
      <c r="C143">
        <v>323.88599820000002</v>
      </c>
      <c r="D143">
        <v>-2.9103431793281345E-3</v>
      </c>
      <c r="E143">
        <f>VLOOKUP(B143,Sheet4!$G$2:$H$12,2,FALSE)</f>
        <v>0.86956521739130443</v>
      </c>
      <c r="F143">
        <f>VLOOKUP(A143&amp;"_"&amp;B143,Sheet3!$I$3:$K$2332,3,FALSE)</f>
        <v>-8.3201524204067734E-2</v>
      </c>
    </row>
    <row r="144" spans="1:6" x14ac:dyDescent="0.2">
      <c r="A144" t="s">
        <v>32</v>
      </c>
      <c r="B144">
        <v>2017</v>
      </c>
      <c r="C144">
        <v>322.94337879425876</v>
      </c>
      <c r="D144">
        <v>4.9065961190400067</v>
      </c>
      <c r="E144">
        <f>VLOOKUP(B144,Sheet4!$G$2:$H$12,2,FALSE)</f>
        <v>1</v>
      </c>
      <c r="F144">
        <f>VLOOKUP(A144&amp;"_"&amp;B144,Sheet3!$I$3:$K$2332,3,FALSE)</f>
        <v>0.12789666260905058</v>
      </c>
    </row>
    <row r="145" spans="1:6" x14ac:dyDescent="0.2">
      <c r="A145" t="s">
        <v>33</v>
      </c>
      <c r="B145">
        <v>2012</v>
      </c>
      <c r="C145">
        <v>224.84169650000001</v>
      </c>
      <c r="D145">
        <v>-7.3187773692145228E-2</v>
      </c>
      <c r="E145">
        <f>VLOOKUP(B145,Sheet4!$G$2:$H$12,2,FALSE)</f>
        <v>0.43478260869565222</v>
      </c>
      <c r="F145">
        <f>VLOOKUP(A145&amp;"_"&amp;B145,Sheet3!$I$3:$K$2332,3,FALSE)</f>
        <v>-0.50130315193283137</v>
      </c>
    </row>
    <row r="146" spans="1:6" x14ac:dyDescent="0.2">
      <c r="A146" t="s">
        <v>33</v>
      </c>
      <c r="B146">
        <v>2013</v>
      </c>
      <c r="C146">
        <v>208.38603330000001</v>
      </c>
      <c r="D146">
        <v>0.15813716134131675</v>
      </c>
      <c r="E146">
        <f>VLOOKUP(B146,Sheet4!$G$2:$H$12,2,FALSE)</f>
        <v>0.39130434782608697</v>
      </c>
      <c r="F146">
        <f>VLOOKUP(A146&amp;"_"&amp;B146,Sheet3!$I$3:$K$2332,3,FALSE)</f>
        <v>-0.19885245314193653</v>
      </c>
    </row>
    <row r="147" spans="1:6" x14ac:dyDescent="0.2">
      <c r="A147" t="s">
        <v>33</v>
      </c>
      <c r="B147">
        <v>2014</v>
      </c>
      <c r="C147">
        <v>241.33960906923912</v>
      </c>
      <c r="D147">
        <v>0.16268337121136764</v>
      </c>
      <c r="E147">
        <f>VLOOKUP(B147,Sheet4!$G$2:$H$12,2,FALSE)</f>
        <v>0.2608695652173913</v>
      </c>
      <c r="F147">
        <f>VLOOKUP(A147&amp;"_"&amp;B147,Sheet3!$I$3:$K$2332,3,FALSE)</f>
        <v>-0.29518337729768446</v>
      </c>
    </row>
    <row r="148" spans="1:6" x14ac:dyDescent="0.2">
      <c r="A148" t="s">
        <v>33</v>
      </c>
      <c r="B148">
        <v>2015</v>
      </c>
      <c r="C148">
        <v>280.60155027945649</v>
      </c>
      <c r="D148">
        <v>0.26262149851685512</v>
      </c>
      <c r="E148">
        <f>VLOOKUP(B148,Sheet4!$G$2:$H$12,2,FALSE)</f>
        <v>1.0434782608695652</v>
      </c>
      <c r="F148">
        <f>VLOOKUP(A148&amp;"_"&amp;B148,Sheet3!$I$3:$K$2332,3,FALSE)</f>
        <v>0.78498015350513528</v>
      </c>
    </row>
    <row r="149" spans="1:6" x14ac:dyDescent="0.2">
      <c r="A149" t="s">
        <v>33</v>
      </c>
      <c r="B149">
        <v>2016</v>
      </c>
      <c r="C149">
        <v>354.29354990000002</v>
      </c>
      <c r="D149">
        <v>0.20436567597531335</v>
      </c>
      <c r="E149">
        <f>VLOOKUP(B149,Sheet4!$G$2:$H$12,2,FALSE)</f>
        <v>0.86956521739130443</v>
      </c>
      <c r="F149">
        <f>VLOOKUP(A149&amp;"_"&amp;B149,Sheet3!$I$3:$K$2332,3,FALSE)</f>
        <v>4.9596413961281283E-2</v>
      </c>
    </row>
    <row r="150" spans="1:6" x14ac:dyDescent="0.2">
      <c r="A150" t="s">
        <v>33</v>
      </c>
      <c r="B150">
        <v>2017</v>
      </c>
      <c r="C150">
        <v>426.69899071900693</v>
      </c>
      <c r="D150">
        <v>3.5632487758233382</v>
      </c>
      <c r="E150">
        <f>VLOOKUP(B150,Sheet4!$G$2:$H$12,2,FALSE)</f>
        <v>1</v>
      </c>
      <c r="F150">
        <f>VLOOKUP(A150&amp;"_"&amp;B150,Sheet3!$I$3:$K$2332,3,FALSE)</f>
        <v>0.27798904042402445</v>
      </c>
    </row>
    <row r="151" spans="1:6" x14ac:dyDescent="0.2">
      <c r="A151" t="s">
        <v>34</v>
      </c>
      <c r="B151">
        <v>2012</v>
      </c>
      <c r="C151">
        <v>233.80866309999999</v>
      </c>
      <c r="D151">
        <v>-0.18587461655093818</v>
      </c>
      <c r="E151">
        <f>VLOOKUP(B151,Sheet4!$G$2:$H$12,2,FALSE)</f>
        <v>0.43478260869565222</v>
      </c>
      <c r="F151">
        <f>VLOOKUP(A151&amp;"_"&amp;B151,Sheet3!$I$3:$K$2332,3,FALSE)</f>
        <v>-0.67462690154175475</v>
      </c>
    </row>
    <row r="152" spans="1:6" x14ac:dyDescent="0.2">
      <c r="A152" t="s">
        <v>34</v>
      </c>
      <c r="B152">
        <v>2013</v>
      </c>
      <c r="C152">
        <v>190.34956750000001</v>
      </c>
      <c r="D152">
        <v>0.70893056934655296</v>
      </c>
      <c r="E152">
        <f>VLOOKUP(B152,Sheet4!$G$2:$H$12,2,FALSE)</f>
        <v>0.39130434782608697</v>
      </c>
      <c r="F152">
        <f>VLOOKUP(A152&amp;"_"&amp;B152,Sheet3!$I$3:$K$2332,3,FALSE)</f>
        <v>-0.36479114114322553</v>
      </c>
    </row>
    <row r="153" spans="1:6" x14ac:dyDescent="0.2">
      <c r="A153" t="s">
        <v>34</v>
      </c>
      <c r="B153">
        <v>2014</v>
      </c>
      <c r="C153">
        <v>325.29419476264513</v>
      </c>
      <c r="D153">
        <v>0.17724334583105192</v>
      </c>
      <c r="E153">
        <f>VLOOKUP(B153,Sheet4!$G$2:$H$12,2,FALSE)</f>
        <v>0.2608695652173913</v>
      </c>
      <c r="F153">
        <f>VLOOKUP(A153&amp;"_"&amp;B153,Sheet3!$I$3:$K$2332,3,FALSE)</f>
        <v>0.12225807946454025</v>
      </c>
    </row>
    <row r="154" spans="1:6" x14ac:dyDescent="0.2">
      <c r="A154" t="s">
        <v>34</v>
      </c>
      <c r="B154">
        <v>2015</v>
      </c>
      <c r="C154">
        <v>382.9504262217942</v>
      </c>
      <c r="D154">
        <v>0.10448848137599631</v>
      </c>
      <c r="E154">
        <f>VLOOKUP(B154,Sheet4!$G$2:$H$12,2,FALSE)</f>
        <v>1.0434782608695652</v>
      </c>
      <c r="F154">
        <f>VLOOKUP(A154&amp;"_"&amp;B154,Sheet3!$I$3:$K$2332,3,FALSE)</f>
        <v>0.78763948771906844</v>
      </c>
    </row>
    <row r="155" spans="1:6" x14ac:dyDescent="0.2">
      <c r="A155" t="s">
        <v>34</v>
      </c>
      <c r="B155">
        <v>2016</v>
      </c>
      <c r="C155">
        <v>422.96433469999999</v>
      </c>
      <c r="D155">
        <v>0.10678746382723868</v>
      </c>
      <c r="E155">
        <f>VLOOKUP(B155,Sheet4!$G$2:$H$12,2,FALSE)</f>
        <v>0.86956521739130443</v>
      </c>
      <c r="F155">
        <f>VLOOKUP(A155&amp;"_"&amp;B155,Sheet3!$I$3:$K$2332,3,FALSE)</f>
        <v>-8.6475794211102297E-2</v>
      </c>
    </row>
    <row r="156" spans="1:6" x14ac:dyDescent="0.2">
      <c r="A156" t="s">
        <v>34</v>
      </c>
      <c r="B156">
        <v>2017</v>
      </c>
      <c r="C156">
        <v>468.13162329198832</v>
      </c>
      <c r="D156">
        <v>3.8452456955939414</v>
      </c>
      <c r="E156">
        <f>VLOOKUP(B156,Sheet4!$G$2:$H$12,2,FALSE)</f>
        <v>1</v>
      </c>
      <c r="F156">
        <f>VLOOKUP(A156&amp;"_"&amp;B156,Sheet3!$I$3:$K$2332,3,FALSE)</f>
        <v>0.21433405616614656</v>
      </c>
    </row>
    <row r="157" spans="1:6" x14ac:dyDescent="0.2">
      <c r="A157" t="s">
        <v>35</v>
      </c>
      <c r="B157">
        <v>2012</v>
      </c>
      <c r="C157">
        <v>185.244473</v>
      </c>
      <c r="D157">
        <v>1.0185439918631203</v>
      </c>
      <c r="E157">
        <f>VLOOKUP(B157,Sheet4!$G$2:$H$12,2,FALSE)</f>
        <v>0.43478260869565222</v>
      </c>
      <c r="F157">
        <f>VLOOKUP(A157&amp;"_"&amp;B157,Sheet3!$I$3:$K$2332,3,FALSE)</f>
        <v>-0.86234416725283913</v>
      </c>
    </row>
    <row r="158" spans="1:6" x14ac:dyDescent="0.2">
      <c r="A158" t="s">
        <v>35</v>
      </c>
      <c r="B158">
        <v>2013</v>
      </c>
      <c r="C158">
        <v>373.92411800000002</v>
      </c>
      <c r="D158">
        <v>0</v>
      </c>
      <c r="E158">
        <f>VLOOKUP(B158,Sheet4!$G$2:$H$12,2,FALSE)</f>
        <v>0.39130434782608697</v>
      </c>
      <c r="F158">
        <f>VLOOKUP(A158&amp;"_"&amp;B158,Sheet3!$I$3:$K$2332,3,FALSE)</f>
        <v>0.44954823100706703</v>
      </c>
    </row>
    <row r="159" spans="1:6" x14ac:dyDescent="0.2">
      <c r="A159" t="s">
        <v>35</v>
      </c>
      <c r="B159">
        <v>2014</v>
      </c>
      <c r="C159">
        <v>373.92411800000002</v>
      </c>
      <c r="D159">
        <v>0.16711060388774013</v>
      </c>
      <c r="E159">
        <f>VLOOKUP(B159,Sheet4!$G$2:$H$12,2,FALSE)</f>
        <v>0.2608695652173913</v>
      </c>
      <c r="F159">
        <f>VLOOKUP(A159&amp;"_"&amp;B159,Sheet3!$I$3:$K$2332,3,FALSE)</f>
        <v>0</v>
      </c>
    </row>
    <row r="160" spans="1:6" x14ac:dyDescent="0.2">
      <c r="A160" t="s">
        <v>35</v>
      </c>
      <c r="B160">
        <v>2015</v>
      </c>
      <c r="C160">
        <v>436.41080316717063</v>
      </c>
      <c r="D160">
        <v>-0.24433163843179551</v>
      </c>
      <c r="E160">
        <f>VLOOKUP(B160,Sheet4!$G$2:$H$12,2,FALSE)</f>
        <v>1.0434782608695652</v>
      </c>
      <c r="F160">
        <f>VLOOKUP(A160&amp;"_"&amp;B160,Sheet3!$I$3:$K$2332,3,FALSE)</f>
        <v>0.67869369128269019</v>
      </c>
    </row>
    <row r="161" spans="1:6" x14ac:dyDescent="0.2">
      <c r="A161" t="s">
        <v>35</v>
      </c>
      <c r="B161">
        <v>2016</v>
      </c>
      <c r="C161">
        <v>329.78183660000002</v>
      </c>
      <c r="D161">
        <v>0.34365545350744464</v>
      </c>
      <c r="E161">
        <f>VLOOKUP(B161,Sheet4!$G$2:$H$12,2,FALSE)</f>
        <v>0.86956521739130443</v>
      </c>
      <c r="F161">
        <f>VLOOKUP(A161&amp;"_"&amp;B161,Sheet3!$I$3:$K$2332,3,FALSE)</f>
        <v>-0.58799820268999214</v>
      </c>
    </row>
    <row r="162" spans="1:6" x14ac:dyDescent="0.2">
      <c r="A162" t="s">
        <v>35</v>
      </c>
      <c r="B162">
        <v>2017</v>
      </c>
      <c r="C162">
        <v>443.11316321529102</v>
      </c>
      <c r="D162">
        <v>3.4776203035026527</v>
      </c>
      <c r="E162">
        <f>VLOOKUP(B162,Sheet4!$G$2:$H$12,2,FALSE)</f>
        <v>1</v>
      </c>
      <c r="F162">
        <f>VLOOKUP(A162&amp;"_"&amp;B162,Sheet3!$I$3:$K$2332,3,FALSE)</f>
        <v>0.35283616412123131</v>
      </c>
    </row>
    <row r="163" spans="1:6" x14ac:dyDescent="0.2">
      <c r="A163" t="s">
        <v>36</v>
      </c>
      <c r="B163">
        <v>2012</v>
      </c>
      <c r="C163">
        <v>247.5608876</v>
      </c>
      <c r="D163">
        <v>0.12818292020051708</v>
      </c>
      <c r="E163">
        <f>VLOOKUP(B163,Sheet4!$G$2:$H$12,2,FALSE)</f>
        <v>0.43478260869565222</v>
      </c>
      <c r="F163">
        <f>VLOOKUP(A163&amp;"_"&amp;B163,Sheet3!$I$3:$K$2332,3,FALSE)</f>
        <v>-0.23659042234409777</v>
      </c>
    </row>
    <row r="164" spans="1:6" x14ac:dyDescent="0.2">
      <c r="A164" t="s">
        <v>36</v>
      </c>
      <c r="B164">
        <v>2013</v>
      </c>
      <c r="C164">
        <v>279.29396509999998</v>
      </c>
      <c r="D164">
        <v>-9.4081223098001376E-2</v>
      </c>
      <c r="E164">
        <f>VLOOKUP(B164,Sheet4!$G$2:$H$12,2,FALSE)</f>
        <v>0.39130434782608697</v>
      </c>
      <c r="F164">
        <f>VLOOKUP(A164&amp;"_"&amp;B164,Sheet3!$I$3:$K$2332,3,FALSE)</f>
        <v>1.5132128650176394E-2</v>
      </c>
    </row>
    <row r="165" spans="1:6" x14ac:dyDescent="0.2">
      <c r="A165" t="s">
        <v>36</v>
      </c>
      <c r="B165">
        <v>2014</v>
      </c>
      <c r="C165">
        <v>253.01764725950147</v>
      </c>
      <c r="D165">
        <v>-7.1016262937808328E-2</v>
      </c>
      <c r="E165">
        <f>VLOOKUP(B165,Sheet4!$G$2:$H$12,2,FALSE)</f>
        <v>0.2608695652173913</v>
      </c>
      <c r="F165">
        <f>VLOOKUP(A165&amp;"_"&amp;B165,Sheet3!$I$3:$K$2332,3,FALSE)</f>
        <v>-0.6557775798947465</v>
      </c>
    </row>
    <row r="166" spans="1:6" x14ac:dyDescent="0.2">
      <c r="A166" t="s">
        <v>36</v>
      </c>
      <c r="B166">
        <v>2015</v>
      </c>
      <c r="C166">
        <v>235.04927949381508</v>
      </c>
      <c r="D166">
        <v>0.13618896716093626</v>
      </c>
      <c r="E166">
        <f>VLOOKUP(B166,Sheet4!$G$2:$H$12,2,FALSE)</f>
        <v>1.0434782608695652</v>
      </c>
      <c r="F166">
        <f>VLOOKUP(A166&amp;"_"&amp;B166,Sheet3!$I$3:$K$2332,3,FALSE)</f>
        <v>0.73088872277721739</v>
      </c>
    </row>
    <row r="167" spans="1:6" x14ac:dyDescent="0.2">
      <c r="A167" t="s">
        <v>36</v>
      </c>
      <c r="B167">
        <v>2016</v>
      </c>
      <c r="C167">
        <v>267.06039809999999</v>
      </c>
      <c r="D167">
        <v>0.11411630237880492</v>
      </c>
      <c r="E167">
        <f>VLOOKUP(B167,Sheet4!$G$2:$H$12,2,FALSE)</f>
        <v>0.86956521739130443</v>
      </c>
      <c r="F167">
        <f>VLOOKUP(A167&amp;"_"&amp;B167,Sheet3!$I$3:$K$2332,3,FALSE)</f>
        <v>-5.6162341550025849E-2</v>
      </c>
    </row>
    <row r="168" spans="1:6" x14ac:dyDescent="0.2">
      <c r="A168" t="s">
        <v>36</v>
      </c>
      <c r="B168">
        <v>2017</v>
      </c>
      <c r="C168">
        <v>297.53634324298361</v>
      </c>
      <c r="D168">
        <v>4.9517121188985609</v>
      </c>
      <c r="E168">
        <f>VLOOKUP(B168,Sheet4!$G$2:$H$12,2,FALSE)</f>
        <v>1</v>
      </c>
      <c r="F168">
        <f>VLOOKUP(A168&amp;"_"&amp;B168,Sheet3!$I$3:$K$2332,3,FALSE)</f>
        <v>0.21950229474727848</v>
      </c>
    </row>
    <row r="169" spans="1:6" x14ac:dyDescent="0.2">
      <c r="A169" t="s">
        <v>37</v>
      </c>
      <c r="B169">
        <v>2014</v>
      </c>
      <c r="C169">
        <v>230.72747014115001</v>
      </c>
      <c r="D169">
        <v>5.710186513630152E-2</v>
      </c>
      <c r="E169">
        <f>VLOOKUP(B169,Sheet4!$G$2:$H$12,2,FALSE)</f>
        <v>0.2608695652173913</v>
      </c>
      <c r="F169">
        <f>VLOOKUP(A169&amp;"_"&amp;B169,Sheet3!$I$3:$K$2332,3,FALSE)</f>
        <v>-0.19267747131129881</v>
      </c>
    </row>
    <row r="170" spans="1:6" x14ac:dyDescent="0.2">
      <c r="A170" t="s">
        <v>37</v>
      </c>
      <c r="B170">
        <v>2015</v>
      </c>
      <c r="C170">
        <v>243.90243902438999</v>
      </c>
      <c r="D170">
        <v>0</v>
      </c>
      <c r="E170">
        <f>VLOOKUP(B170,Sheet4!$G$2:$H$12,2,FALSE)</f>
        <v>1.0434782608695652</v>
      </c>
      <c r="F170">
        <f>VLOOKUP(A170&amp;"_"&amp;B170,Sheet3!$I$3:$K$2332,3,FALSE)</f>
        <v>0.763504343105321</v>
      </c>
    </row>
    <row r="171" spans="1:6" x14ac:dyDescent="0.2">
      <c r="A171" t="s">
        <v>37</v>
      </c>
      <c r="B171">
        <v>2016</v>
      </c>
      <c r="C171">
        <v>243.90243902438999</v>
      </c>
      <c r="D171">
        <v>0.19673088149445173</v>
      </c>
      <c r="E171">
        <f>VLOOKUP(B171,Sheet4!$G$2:$H$12,2,FALSE)</f>
        <v>0.86956521739130443</v>
      </c>
      <c r="F171">
        <f>VLOOKUP(A171&amp;"_"&amp;B171,Sheet3!$I$3:$K$2332,3,FALSE)</f>
        <v>0</v>
      </c>
    </row>
    <row r="172" spans="1:6" x14ac:dyDescent="0.2">
      <c r="A172" t="s">
        <v>37</v>
      </c>
      <c r="B172">
        <v>2017</v>
      </c>
      <c r="C172">
        <v>291.885580852305</v>
      </c>
      <c r="D172">
        <v>2.2546010815057467</v>
      </c>
      <c r="E172">
        <f>VLOOKUP(B172,Sheet4!$G$2:$H$12,2,FALSE)</f>
        <v>1</v>
      </c>
      <c r="F172">
        <f>VLOOKUP(A172&amp;"_"&amp;B172,Sheet3!$I$3:$K$2332,3,FALSE)</f>
        <v>0.12805938494167379</v>
      </c>
    </row>
    <row r="173" spans="1:6" x14ac:dyDescent="0.2">
      <c r="A173" t="s">
        <v>38</v>
      </c>
      <c r="B173">
        <v>2012</v>
      </c>
      <c r="C173">
        <v>234.01531940000001</v>
      </c>
      <c r="D173">
        <v>-9.0866003364735326E-2</v>
      </c>
      <c r="E173">
        <f>VLOOKUP(B173,Sheet4!$G$2:$H$12,2,FALSE)</f>
        <v>0.43478260869565222</v>
      </c>
      <c r="F173">
        <f>VLOOKUP(A173&amp;"_"&amp;B173,Sheet3!$I$3:$K$2332,3,FALSE)</f>
        <v>-0.57602612210120463</v>
      </c>
    </row>
    <row r="174" spans="1:6" x14ac:dyDescent="0.2">
      <c r="A174" t="s">
        <v>38</v>
      </c>
      <c r="B174">
        <v>2013</v>
      </c>
      <c r="C174">
        <v>212.7512826</v>
      </c>
      <c r="D174">
        <v>0.36545058620076415</v>
      </c>
      <c r="E174">
        <f>VLOOKUP(B174,Sheet4!$G$2:$H$12,2,FALSE)</f>
        <v>0.39130434782608697</v>
      </c>
      <c r="F174">
        <f>VLOOKUP(A174&amp;"_"&amp;B174,Sheet3!$I$3:$K$2332,3,FALSE)</f>
        <v>-0.22216429615806971</v>
      </c>
    </row>
    <row r="175" spans="1:6" x14ac:dyDescent="0.2">
      <c r="A175" t="s">
        <v>38</v>
      </c>
      <c r="B175">
        <v>2014</v>
      </c>
      <c r="C175">
        <v>290.50136354113442</v>
      </c>
      <c r="D175">
        <v>0.18354166820448703</v>
      </c>
      <c r="E175">
        <f>VLOOKUP(B175,Sheet4!$G$2:$H$12,2,FALSE)</f>
        <v>0.2608695652173913</v>
      </c>
      <c r="F175">
        <f>VLOOKUP(A175&amp;"_"&amp;B175,Sheet3!$I$3:$K$2332,3,FALSE)</f>
        <v>-9.8538471592448454E-2</v>
      </c>
    </row>
    <row r="176" spans="1:6" x14ac:dyDescent="0.2">
      <c r="A176" t="s">
        <v>38</v>
      </c>
      <c r="B176">
        <v>2015</v>
      </c>
      <c r="C176">
        <v>343.82046842115238</v>
      </c>
      <c r="D176">
        <v>0.1269038166320039</v>
      </c>
      <c r="E176">
        <f>VLOOKUP(B176,Sheet4!$G$2:$H$12,2,FALSE)</f>
        <v>1.0434782608695652</v>
      </c>
      <c r="F176">
        <f>VLOOKUP(A176&amp;"_"&amp;B176,Sheet3!$I$3:$K$2332,3,FALSE)</f>
        <v>0.78876958309438572</v>
      </c>
    </row>
    <row r="177" spans="1:6" x14ac:dyDescent="0.2">
      <c r="A177" t="s">
        <v>38</v>
      </c>
      <c r="B177">
        <v>2016</v>
      </c>
      <c r="C177">
        <v>387.45259809999999</v>
      </c>
      <c r="D177">
        <v>0.24113509656127088</v>
      </c>
      <c r="E177">
        <f>VLOOKUP(B177,Sheet4!$G$2:$H$12,2,FALSE)</f>
        <v>0.86956521739130443</v>
      </c>
      <c r="F177">
        <f>VLOOKUP(A177&amp;"_"&amp;B177,Sheet3!$I$3:$K$2332,3,FALSE)</f>
        <v>-6.4864616029484859E-2</v>
      </c>
    </row>
    <row r="178" spans="1:6" x14ac:dyDescent="0.2">
      <c r="A178" t="s">
        <v>38</v>
      </c>
      <c r="B178">
        <v>2017</v>
      </c>
      <c r="C178">
        <v>480.88101775575876</v>
      </c>
      <c r="D178">
        <v>3.5332023505690771</v>
      </c>
      <c r="E178">
        <f>VLOOKUP(B178,Sheet4!$G$2:$H$12,2,FALSE)</f>
        <v>1</v>
      </c>
      <c r="F178">
        <f>VLOOKUP(A178&amp;"_"&amp;B178,Sheet3!$I$3:$K$2332,3,FALSE)</f>
        <v>0.29937907662062735</v>
      </c>
    </row>
    <row r="179" spans="1:6" x14ac:dyDescent="0.2">
      <c r="A179" t="s">
        <v>39</v>
      </c>
      <c r="B179">
        <v>2012</v>
      </c>
      <c r="C179">
        <v>212.71391819999999</v>
      </c>
      <c r="D179">
        <v>-7.6925414370934184E-2</v>
      </c>
      <c r="E179">
        <f>VLOOKUP(B179,Sheet4!$G$2:$H$12,2,FALSE)</f>
        <v>0.43478260869565222</v>
      </c>
      <c r="F179">
        <f>VLOOKUP(A179&amp;"_"&amp;B179,Sheet3!$I$3:$K$2332,3,FALSE)</f>
        <v>-0.5446951056660102</v>
      </c>
    </row>
    <row r="180" spans="1:6" x14ac:dyDescent="0.2">
      <c r="A180" t="s">
        <v>39</v>
      </c>
      <c r="B180">
        <v>2013</v>
      </c>
      <c r="C180">
        <v>196.3508119</v>
      </c>
      <c r="D180">
        <v>0.11387876452482061</v>
      </c>
      <c r="E180">
        <f>VLOOKUP(B180,Sheet4!$G$2:$H$12,2,FALSE)</f>
        <v>0.39130434782608697</v>
      </c>
      <c r="F180">
        <f>VLOOKUP(A180&amp;"_"&amp;B180,Sheet3!$I$3:$K$2332,3,FALSE)</f>
        <v>-0.20370675177228539</v>
      </c>
    </row>
    <row r="181" spans="1:6" x14ac:dyDescent="0.2">
      <c r="A181" t="s">
        <v>39</v>
      </c>
      <c r="B181">
        <v>2014</v>
      </c>
      <c r="C181">
        <v>218.71099977261744</v>
      </c>
      <c r="D181">
        <v>8.0411239158436384E-2</v>
      </c>
      <c r="E181">
        <f>VLOOKUP(B181,Sheet4!$G$2:$H$12,2,FALSE)</f>
        <v>0.2608695652173913</v>
      </c>
      <c r="F181">
        <f>VLOOKUP(A181&amp;"_"&amp;B181,Sheet3!$I$3:$K$2332,3,FALSE)</f>
        <v>-0.34664565639681488</v>
      </c>
    </row>
    <row r="182" spans="1:6" x14ac:dyDescent="0.2">
      <c r="A182" t="s">
        <v>39</v>
      </c>
      <c r="B182">
        <v>2015</v>
      </c>
      <c r="C182">
        <v>236.29782228191411</v>
      </c>
      <c r="D182">
        <v>0.1842583473585333</v>
      </c>
      <c r="E182">
        <f>VLOOKUP(B182,Sheet4!$G$2:$H$12,2,FALSE)</f>
        <v>1.0434782608695652</v>
      </c>
      <c r="F182">
        <f>VLOOKUP(A182&amp;"_"&amp;B182,Sheet3!$I$3:$K$2332,3,FALSE)</f>
        <v>0.76860662779227262</v>
      </c>
    </row>
    <row r="183" spans="1:6" x14ac:dyDescent="0.2">
      <c r="A183" t="s">
        <v>39</v>
      </c>
      <c r="B183">
        <v>2016</v>
      </c>
      <c r="C183">
        <v>279.83766850000001</v>
      </c>
      <c r="D183">
        <v>-8.6830657602275142E-4</v>
      </c>
      <c r="E183">
        <f>VLOOKUP(B183,Sheet4!$G$2:$H$12,2,FALSE)</f>
        <v>0.86956521739130443</v>
      </c>
      <c r="F183">
        <f>VLOOKUP(A183&amp;"_"&amp;B183,Sheet3!$I$3:$K$2332,3,FALSE)</f>
        <v>-1.3292414342341819E-2</v>
      </c>
    </row>
    <row r="184" spans="1:6" x14ac:dyDescent="0.2">
      <c r="A184" t="s">
        <v>39</v>
      </c>
      <c r="B184">
        <v>2017</v>
      </c>
      <c r="C184">
        <v>279.59468361222258</v>
      </c>
      <c r="D184">
        <v>4.8258162349216436</v>
      </c>
      <c r="E184">
        <f>VLOOKUP(B184,Sheet4!$G$2:$H$12,2,FALSE)</f>
        <v>1</v>
      </c>
      <c r="F184">
        <f>VLOOKUP(A184&amp;"_"&amp;B184,Sheet3!$I$3:$K$2332,3,FALSE)</f>
        <v>0.12967907722820263</v>
      </c>
    </row>
    <row r="185" spans="1:6" x14ac:dyDescent="0.2">
      <c r="A185" t="s">
        <v>40</v>
      </c>
      <c r="B185">
        <v>2012</v>
      </c>
      <c r="C185">
        <v>203.0916277</v>
      </c>
      <c r="D185">
        <v>3.1770166860502172E-2</v>
      </c>
      <c r="E185">
        <f>VLOOKUP(B185,Sheet4!$G$2:$H$12,2,FALSE)</f>
        <v>0.43478260869565222</v>
      </c>
      <c r="F185">
        <f>VLOOKUP(A185&amp;"_"&amp;B185,Sheet3!$I$3:$K$2332,3,FALSE)</f>
        <v>-0.46257972179647511</v>
      </c>
    </row>
    <row r="186" spans="1:6" x14ac:dyDescent="0.2">
      <c r="A186" t="s">
        <v>40</v>
      </c>
      <c r="B186">
        <v>2013</v>
      </c>
      <c r="C186">
        <v>209.54388259999999</v>
      </c>
      <c r="D186">
        <v>8.4028115790266089E-2</v>
      </c>
      <c r="E186">
        <f>VLOOKUP(B186,Sheet4!$G$2:$H$12,2,FALSE)</f>
        <v>0.39130434782608697</v>
      </c>
      <c r="F186">
        <f>VLOOKUP(A186&amp;"_"&amp;B186,Sheet3!$I$3:$K$2332,3,FALSE)</f>
        <v>-7.6897885594065643E-2</v>
      </c>
    </row>
    <row r="187" spans="1:6" x14ac:dyDescent="0.2">
      <c r="A187" t="s">
        <v>40</v>
      </c>
      <c r="B187">
        <v>2014</v>
      </c>
      <c r="C187">
        <v>227.15146023025471</v>
      </c>
      <c r="D187">
        <v>9.2390571811677563E-2</v>
      </c>
      <c r="E187">
        <f>VLOOKUP(B187,Sheet4!$G$2:$H$12,2,FALSE)</f>
        <v>0.2608695652173913</v>
      </c>
      <c r="F187">
        <f>VLOOKUP(A187&amp;"_"&amp;B187,Sheet3!$I$3:$K$2332,3,FALSE)</f>
        <v>-0.38372794778158215</v>
      </c>
    </row>
    <row r="188" spans="1:6" x14ac:dyDescent="0.2">
      <c r="A188" t="s">
        <v>40</v>
      </c>
      <c r="B188">
        <v>2015</v>
      </c>
      <c r="C188">
        <v>248.13811352878548</v>
      </c>
      <c r="D188">
        <v>-4.4329330840622516E-2</v>
      </c>
      <c r="E188">
        <f>VLOOKUP(B188,Sheet4!$G$2:$H$12,2,FALSE)</f>
        <v>1.0434782608695652</v>
      </c>
      <c r="F188">
        <f>VLOOKUP(A188&amp;"_"&amp;B188,Sheet3!$I$3:$K$2332,3,FALSE)</f>
        <v>0.77114412514071129</v>
      </c>
    </row>
    <row r="189" spans="1:6" x14ac:dyDescent="0.2">
      <c r="A189" t="s">
        <v>40</v>
      </c>
      <c r="B189">
        <v>2016</v>
      </c>
      <c r="C189">
        <v>237.138317</v>
      </c>
      <c r="D189">
        <v>0.3462703236416344</v>
      </c>
      <c r="E189">
        <f>VLOOKUP(B189,Sheet4!$G$2:$H$12,2,FALSE)</f>
        <v>0.86956521739130443</v>
      </c>
      <c r="F189">
        <f>VLOOKUP(A189&amp;"_"&amp;B189,Sheet3!$I$3:$K$2332,3,FALSE)</f>
        <v>-0.25566268666123038</v>
      </c>
    </row>
    <row r="190" spans="1:6" x14ac:dyDescent="0.2">
      <c r="A190" t="s">
        <v>40</v>
      </c>
      <c r="B190">
        <v>2017</v>
      </c>
      <c r="C190">
        <v>319.2522787754225</v>
      </c>
      <c r="D190">
        <v>4.1055680676721815</v>
      </c>
      <c r="E190">
        <f>VLOOKUP(B190,Sheet4!$G$2:$H$12,2,FALSE)</f>
        <v>1</v>
      </c>
      <c r="F190">
        <f>VLOOKUP(A190&amp;"_"&amp;B190,Sheet3!$I$3:$K$2332,3,FALSE)</f>
        <v>0.35409315490283716</v>
      </c>
    </row>
    <row r="191" spans="1:6" x14ac:dyDescent="0.2">
      <c r="A191" t="s">
        <v>41</v>
      </c>
      <c r="B191">
        <v>2012</v>
      </c>
      <c r="C191">
        <v>197.83946739999999</v>
      </c>
      <c r="D191">
        <v>0.22766800877467386</v>
      </c>
      <c r="E191">
        <f>VLOOKUP(B191,Sheet4!$G$2:$H$12,2,FALSE)</f>
        <v>0.43478260869565222</v>
      </c>
      <c r="F191">
        <f>VLOOKUP(A191&amp;"_"&amp;B191,Sheet3!$I$3:$K$2332,3,FALSE)</f>
        <v>-0.66471444476074615</v>
      </c>
    </row>
    <row r="192" spans="1:6" x14ac:dyDescent="0.2">
      <c r="A192" t="s">
        <v>41</v>
      </c>
      <c r="B192">
        <v>2013</v>
      </c>
      <c r="C192">
        <v>242.88118499999999</v>
      </c>
      <c r="D192">
        <v>0.36309297137511698</v>
      </c>
      <c r="E192">
        <f>VLOOKUP(B192,Sheet4!$G$2:$H$12,2,FALSE)</f>
        <v>0.39130434782608697</v>
      </c>
      <c r="F192">
        <f>VLOOKUP(A192&amp;"_"&amp;B192,Sheet3!$I$3:$K$2332,3,FALSE)</f>
        <v>9.4941708043608103E-2</v>
      </c>
    </row>
    <row r="193" spans="1:6" x14ac:dyDescent="0.2">
      <c r="A193" t="s">
        <v>41</v>
      </c>
      <c r="B193">
        <v>2014</v>
      </c>
      <c r="C193">
        <v>331.06963615275947</v>
      </c>
      <c r="D193">
        <v>-0.17040487720466882</v>
      </c>
      <c r="E193">
        <f>VLOOKUP(B193,Sheet4!$G$2:$H$12,2,FALSE)</f>
        <v>0.2608695652173913</v>
      </c>
      <c r="F193">
        <f>VLOOKUP(A193&amp;"_"&amp;B193,Sheet3!$I$3:$K$2332,3,FALSE)</f>
        <v>-0.10043851116535982</v>
      </c>
    </row>
    <row r="194" spans="1:6" x14ac:dyDescent="0.2">
      <c r="A194" t="s">
        <v>41</v>
      </c>
      <c r="B194">
        <v>2015</v>
      </c>
      <c r="C194">
        <v>274.65375545795411</v>
      </c>
      <c r="D194">
        <v>0.43064442991078167</v>
      </c>
      <c r="E194">
        <f>VLOOKUP(B194,Sheet4!$G$2:$H$12,2,FALSE)</f>
        <v>1.0434782608695652</v>
      </c>
      <c r="F194">
        <f>VLOOKUP(A194&amp;"_"&amp;B194,Sheet3!$I$3:$K$2332,3,FALSE)</f>
        <v>0.6986481801416311</v>
      </c>
    </row>
    <row r="195" spans="1:6" x14ac:dyDescent="0.2">
      <c r="A195" t="s">
        <v>41</v>
      </c>
      <c r="B195">
        <v>2016</v>
      </c>
      <c r="C195">
        <v>392.93186539999999</v>
      </c>
      <c r="D195">
        <v>0.10288318775521939</v>
      </c>
      <c r="E195">
        <f>VLOOKUP(B195,Sheet4!$G$2:$H$12,2,FALSE)</f>
        <v>0.86956521739130443</v>
      </c>
      <c r="F195">
        <f>VLOOKUP(A195&amp;"_"&amp;B195,Sheet3!$I$3:$K$2332,3,FALSE)</f>
        <v>0.16121715856760122</v>
      </c>
    </row>
    <row r="196" spans="1:6" x14ac:dyDescent="0.2">
      <c r="A196" t="s">
        <v>41</v>
      </c>
      <c r="B196">
        <v>2017</v>
      </c>
      <c r="C196">
        <v>433.35794828295678</v>
      </c>
      <c r="D196">
        <v>3.7964396473682087</v>
      </c>
      <c r="E196">
        <f>VLOOKUP(B196,Sheet4!$G$2:$H$12,2,FALSE)</f>
        <v>1</v>
      </c>
      <c r="F196">
        <f>VLOOKUP(A196&amp;"_"&amp;B196,Sheet3!$I$3:$K$2332,3,FALSE)</f>
        <v>0.21155274915270436</v>
      </c>
    </row>
    <row r="197" spans="1:6" x14ac:dyDescent="0.2">
      <c r="A197" t="s">
        <v>42</v>
      </c>
      <c r="B197">
        <v>2012</v>
      </c>
      <c r="C197">
        <v>204.40603709999999</v>
      </c>
      <c r="D197">
        <v>-1.5147282555481782E-2</v>
      </c>
      <c r="E197">
        <f>VLOOKUP(B197,Sheet4!$G$2:$H$12,2,FALSE)</f>
        <v>0.43478260869565222</v>
      </c>
      <c r="F197">
        <f>VLOOKUP(A197&amp;"_"&amp;B197,Sheet3!$I$3:$K$2332,3,FALSE)</f>
        <v>-0.37062203513289033</v>
      </c>
    </row>
    <row r="198" spans="1:6" x14ac:dyDescent="0.2">
      <c r="A198" t="s">
        <v>42</v>
      </c>
      <c r="B198">
        <v>2013</v>
      </c>
      <c r="C198">
        <v>201.3098411</v>
      </c>
      <c r="D198">
        <v>0.23026269280432005</v>
      </c>
      <c r="E198">
        <f>VLOOKUP(B198,Sheet4!$G$2:$H$12,2,FALSE)</f>
        <v>0.39130434782608697</v>
      </c>
      <c r="F198">
        <f>VLOOKUP(A198&amp;"_"&amp;B198,Sheet3!$I$3:$K$2332,3,FALSE)</f>
        <v>-0.12820027952423829</v>
      </c>
    </row>
    <row r="199" spans="1:6" x14ac:dyDescent="0.2">
      <c r="A199" t="s">
        <v>42</v>
      </c>
      <c r="B199">
        <v>2014</v>
      </c>
      <c r="C199">
        <v>247.66398719969578</v>
      </c>
      <c r="D199">
        <v>8.023276539595639E-2</v>
      </c>
      <c r="E199">
        <f>VLOOKUP(B199,Sheet4!$G$2:$H$12,2,FALSE)</f>
        <v>0.2608695652173913</v>
      </c>
      <c r="F199">
        <f>VLOOKUP(A199&amp;"_"&amp;B199,Sheet3!$I$3:$K$2332,3,FALSE)</f>
        <v>-0.21925179782606255</v>
      </c>
    </row>
    <row r="200" spans="1:6" x14ac:dyDescent="0.2">
      <c r="A200" t="s">
        <v>42</v>
      </c>
      <c r="B200">
        <v>2015</v>
      </c>
      <c r="C200">
        <v>267.53475378171612</v>
      </c>
      <c r="D200">
        <v>0.1177565900241441</v>
      </c>
      <c r="E200">
        <f>VLOOKUP(B200,Sheet4!$G$2:$H$12,2,FALSE)</f>
        <v>1.0434782608695652</v>
      </c>
      <c r="F200">
        <f>VLOOKUP(A200&amp;"_"&amp;B200,Sheet3!$I$3:$K$2332,3,FALSE)</f>
        <v>0.76856839747092542</v>
      </c>
    </row>
    <row r="201" spans="1:6" x14ac:dyDescent="0.2">
      <c r="A201" t="s">
        <v>42</v>
      </c>
      <c r="B201">
        <v>2016</v>
      </c>
      <c r="C201">
        <v>299.0387341</v>
      </c>
      <c r="D201">
        <v>0.17241600368439514</v>
      </c>
      <c r="E201">
        <f>VLOOKUP(B201,Sheet4!$G$2:$H$12,2,FALSE)</f>
        <v>0.86956521739130443</v>
      </c>
      <c r="F201">
        <f>VLOOKUP(A201&amp;"_"&amp;B201,Sheet3!$I$3:$K$2332,3,FALSE)</f>
        <v>-7.3578998066188214E-2</v>
      </c>
    </row>
    <row r="202" spans="1:6" x14ac:dyDescent="0.2">
      <c r="A202" t="s">
        <v>42</v>
      </c>
      <c r="B202">
        <v>2017</v>
      </c>
      <c r="C202">
        <v>350.59779758036245</v>
      </c>
      <c r="D202">
        <v>3.9790765929264005</v>
      </c>
      <c r="E202">
        <f>VLOOKUP(B202,Sheet4!$G$2:$H$12,2,FALSE)</f>
        <v>1</v>
      </c>
      <c r="F202">
        <f>VLOOKUP(A202&amp;"_"&amp;B202,Sheet3!$I$3:$K$2332,3,FALSE)</f>
        <v>0.25831341890707904</v>
      </c>
    </row>
    <row r="203" spans="1:6" x14ac:dyDescent="0.2">
      <c r="A203" t="s">
        <v>43</v>
      </c>
      <c r="B203">
        <v>2012</v>
      </c>
      <c r="C203">
        <v>286.61144359999997</v>
      </c>
      <c r="D203">
        <v>-8.3732954618143691E-3</v>
      </c>
      <c r="E203">
        <f>VLOOKUP(B203,Sheet4!$G$2:$H$12,2,FALSE)</f>
        <v>0.43478260869565222</v>
      </c>
      <c r="F203">
        <f>VLOOKUP(A203&amp;"_"&amp;B203,Sheet3!$I$3:$K$2332,3,FALSE)</f>
        <v>-0.42494794725022456</v>
      </c>
    </row>
    <row r="204" spans="1:6" x14ac:dyDescent="0.2">
      <c r="A204" t="s">
        <v>43</v>
      </c>
      <c r="B204">
        <v>2013</v>
      </c>
      <c r="C204">
        <v>284.21156130000003</v>
      </c>
      <c r="D204">
        <v>0.30288274429729473</v>
      </c>
      <c r="E204">
        <f>VLOOKUP(B204,Sheet4!$G$2:$H$12,2,FALSE)</f>
        <v>0.39130434782608697</v>
      </c>
      <c r="F204">
        <f>VLOOKUP(A204&amp;"_"&amp;B204,Sheet3!$I$3:$K$2332,3,FALSE)</f>
        <v>-0.12049333285005773</v>
      </c>
    </row>
    <row r="205" spans="1:6" x14ac:dyDescent="0.2">
      <c r="A205" t="s">
        <v>43</v>
      </c>
      <c r="B205">
        <v>2014</v>
      </c>
      <c r="C205">
        <v>370.29433894756284</v>
      </c>
      <c r="D205">
        <v>0.1590358880991278</v>
      </c>
      <c r="E205">
        <f>VLOOKUP(B205,Sheet4!$G$2:$H$12,2,FALSE)</f>
        <v>0.2608695652173913</v>
      </c>
      <c r="F205">
        <f>VLOOKUP(A205&amp;"_"&amp;B205,Sheet3!$I$3:$K$2332,3,FALSE)</f>
        <v>-0.15129316630025666</v>
      </c>
    </row>
    <row r="206" spans="1:6" x14ac:dyDescent="0.2">
      <c r="A206" t="s">
        <v>43</v>
      </c>
      <c r="B206">
        <v>2015</v>
      </c>
      <c r="C206">
        <v>429.18442800016794</v>
      </c>
      <c r="D206">
        <v>0.14158320650862072</v>
      </c>
      <c r="E206">
        <f>VLOOKUP(B206,Sheet4!$G$2:$H$12,2,FALSE)</f>
        <v>1.0434782608695652</v>
      </c>
      <c r="F206">
        <f>VLOOKUP(A206&amp;"_"&amp;B206,Sheet3!$I$3:$K$2332,3,FALSE)</f>
        <v>0.78430348657278293</v>
      </c>
    </row>
    <row r="207" spans="1:6" x14ac:dyDescent="0.2">
      <c r="A207" t="s">
        <v>43</v>
      </c>
      <c r="B207">
        <v>2016</v>
      </c>
      <c r="C207">
        <v>489.94973549999997</v>
      </c>
      <c r="D207">
        <v>3.9516098898816167E-2</v>
      </c>
      <c r="E207">
        <f>VLOOKUP(B207,Sheet4!$G$2:$H$12,2,FALSE)</f>
        <v>0.86956521739130443</v>
      </c>
      <c r="F207">
        <f>VLOOKUP(A207&amp;"_"&amp;B207,Sheet3!$I$3:$K$2332,3,FALSE)</f>
        <v>-5.1171735146699537E-2</v>
      </c>
    </row>
    <row r="208" spans="1:6" x14ac:dyDescent="0.2">
      <c r="A208" t="s">
        <v>43</v>
      </c>
      <c r="B208">
        <v>2017</v>
      </c>
      <c r="C208">
        <v>509.3106377034668</v>
      </c>
      <c r="D208">
        <v>4.1536644699233287</v>
      </c>
      <c r="E208">
        <f>VLOOKUP(B208,Sheet4!$G$2:$H$12,2,FALSE)</f>
        <v>1</v>
      </c>
      <c r="F208">
        <f>VLOOKUP(A208&amp;"_"&amp;B208,Sheet3!$I$3:$K$2332,3,FALSE)</f>
        <v>0.16349037950210171</v>
      </c>
    </row>
    <row r="209" spans="1:6" x14ac:dyDescent="0.2">
      <c r="A209" t="s">
        <v>44</v>
      </c>
      <c r="B209">
        <v>2012</v>
      </c>
      <c r="C209">
        <v>264.56542580000001</v>
      </c>
      <c r="D209">
        <v>0.16090059678538685</v>
      </c>
      <c r="E209">
        <f>VLOOKUP(B209,Sheet4!$G$2:$H$12,2,FALSE)</f>
        <v>0.43478260869565222</v>
      </c>
      <c r="F209">
        <f>VLOOKUP(A209&amp;"_"&amp;B209,Sheet3!$I$3:$K$2332,3,FALSE)</f>
        <v>-0.4935808885900575</v>
      </c>
    </row>
    <row r="210" spans="1:6" x14ac:dyDescent="0.2">
      <c r="A210" t="s">
        <v>44</v>
      </c>
      <c r="B210">
        <v>2013</v>
      </c>
      <c r="C210">
        <v>307.1341607</v>
      </c>
      <c r="D210">
        <v>1.8621275537568663E-2</v>
      </c>
      <c r="E210">
        <f>VLOOKUP(B210,Sheet4!$G$2:$H$12,2,FALSE)</f>
        <v>0.39130434782608697</v>
      </c>
      <c r="F210">
        <f>VLOOKUP(A210&amp;"_"&amp;B210,Sheet3!$I$3:$K$2332,3,FALSE)</f>
        <v>4.2888672649618889E-2</v>
      </c>
    </row>
    <row r="211" spans="1:6" x14ac:dyDescent="0.2">
      <c r="A211" t="s">
        <v>44</v>
      </c>
      <c r="B211">
        <v>2014</v>
      </c>
      <c r="C211">
        <v>312.85339053339459</v>
      </c>
      <c r="D211">
        <v>0.1656862147220674</v>
      </c>
      <c r="E211">
        <f>VLOOKUP(B211,Sheet4!$G$2:$H$12,2,FALSE)</f>
        <v>0.2608695652173913</v>
      </c>
      <c r="F211">
        <f>VLOOKUP(A211&amp;"_"&amp;B211,Sheet3!$I$3:$K$2332,3,FALSE)</f>
        <v>-0.4725787061618047</v>
      </c>
    </row>
    <row r="212" spans="1:6" x14ac:dyDescent="0.2">
      <c r="A212" t="s">
        <v>44</v>
      </c>
      <c r="B212">
        <v>2015</v>
      </c>
      <c r="C212">
        <v>364.68888457383741</v>
      </c>
      <c r="D212">
        <v>0.13506875726065473</v>
      </c>
      <c r="E212">
        <f>VLOOKUP(B212,Sheet4!$G$2:$H$12,2,FALSE)</f>
        <v>1.0434782608695652</v>
      </c>
      <c r="F212">
        <f>VLOOKUP(A212&amp;"_"&amp;B212,Sheet3!$I$3:$K$2332,3,FALSE)</f>
        <v>0.78553405123727316</v>
      </c>
    </row>
    <row r="213" spans="1:6" x14ac:dyDescent="0.2">
      <c r="A213" t="s">
        <v>44</v>
      </c>
      <c r="B213">
        <v>2016</v>
      </c>
      <c r="C213">
        <v>413.94695899999999</v>
      </c>
      <c r="D213">
        <v>4.1678464652223544E-2</v>
      </c>
      <c r="E213">
        <f>VLOOKUP(B213,Sheet4!$G$2:$H$12,2,FALSE)</f>
        <v>0.86956521739130443</v>
      </c>
      <c r="F213">
        <f>VLOOKUP(A213&amp;"_"&amp;B213,Sheet3!$I$3:$K$2332,3,FALSE)</f>
        <v>-5.7204677975674807E-2</v>
      </c>
    </row>
    <row r="214" spans="1:6" x14ac:dyDescent="0.2">
      <c r="A214" t="s">
        <v>44</v>
      </c>
      <c r="B214">
        <v>2017</v>
      </c>
      <c r="C214">
        <v>431.19963269857692</v>
      </c>
      <c r="D214">
        <v>4.429868071780926</v>
      </c>
      <c r="E214">
        <f>VLOOKUP(B214,Sheet4!$G$2:$H$12,2,FALSE)</f>
        <v>1</v>
      </c>
      <c r="F214">
        <f>VLOOKUP(A214&amp;"_"&amp;B214,Sheet3!$I$3:$K$2332,3,FALSE)</f>
        <v>0.1652268460002973</v>
      </c>
    </row>
    <row r="215" spans="1:6" x14ac:dyDescent="0.2">
      <c r="A215" t="s">
        <v>45</v>
      </c>
      <c r="B215">
        <v>2012</v>
      </c>
      <c r="C215">
        <v>289.8620717</v>
      </c>
      <c r="D215">
        <v>-1.0201701045801198E-2</v>
      </c>
      <c r="E215">
        <f>VLOOKUP(B215,Sheet4!$G$2:$H$12,2,FALSE)</f>
        <v>0.43478260869565222</v>
      </c>
      <c r="F215">
        <f>VLOOKUP(A215&amp;"_"&amp;B215,Sheet3!$I$3:$K$2332,3,FALSE)</f>
        <v>-0.41506576855936456</v>
      </c>
    </row>
    <row r="216" spans="1:6" x14ac:dyDescent="0.2">
      <c r="A216" t="s">
        <v>45</v>
      </c>
      <c r="B216">
        <v>2013</v>
      </c>
      <c r="C216">
        <v>286.90498550000001</v>
      </c>
      <c r="D216">
        <v>0.2378062218658395</v>
      </c>
      <c r="E216">
        <f>VLOOKUP(B216,Sheet4!$G$2:$H$12,2,FALSE)</f>
        <v>0.39130434782608697</v>
      </c>
      <c r="F216">
        <f>VLOOKUP(A216&amp;"_"&amp;B216,Sheet3!$I$3:$K$2332,3,FALSE)</f>
        <v>-0.12256316492470137</v>
      </c>
    </row>
    <row r="217" spans="1:6" x14ac:dyDescent="0.2">
      <c r="A217" t="s">
        <v>45</v>
      </c>
      <c r="B217">
        <v>2014</v>
      </c>
      <c r="C217">
        <v>355.13277613622847</v>
      </c>
      <c r="D217">
        <v>2.0162354464131515E-2</v>
      </c>
      <c r="E217">
        <f>VLOOKUP(B217,Sheet4!$G$2:$H$12,2,FALSE)</f>
        <v>0.2608695652173913</v>
      </c>
      <c r="F217">
        <f>VLOOKUP(A217&amp;"_"&amp;B217,Sheet3!$I$3:$K$2332,3,FALSE)</f>
        <v>-0.21182134449036452</v>
      </c>
    </row>
    <row r="218" spans="1:6" x14ac:dyDescent="0.2">
      <c r="A218" t="s">
        <v>45</v>
      </c>
      <c r="B218">
        <v>2015</v>
      </c>
      <c r="C218">
        <v>362.29308905051818</v>
      </c>
      <c r="D218">
        <v>0.20468337705205741</v>
      </c>
      <c r="E218">
        <f>VLOOKUP(B218,Sheet4!$G$2:$H$12,2,FALSE)</f>
        <v>1.0434782608695652</v>
      </c>
      <c r="F218">
        <f>VLOOKUP(A218&amp;"_"&amp;B218,Sheet3!$I$3:$K$2332,3,FALSE)</f>
        <v>0.75494096708624436</v>
      </c>
    </row>
    <row r="219" spans="1:6" x14ac:dyDescent="0.2">
      <c r="A219" t="s">
        <v>45</v>
      </c>
      <c r="B219">
        <v>2016</v>
      </c>
      <c r="C219">
        <v>436.44846200000001</v>
      </c>
      <c r="D219">
        <v>0.43491457213656526</v>
      </c>
      <c r="E219">
        <f>VLOOKUP(B219,Sheet4!$G$2:$H$12,2,FALSE)</f>
        <v>0.86956521739130443</v>
      </c>
      <c r="F219">
        <f>VLOOKUP(A219&amp;"_"&amp;B219,Sheet3!$I$3:$K$2332,3,FALSE)</f>
        <v>3.8876414676842974E-3</v>
      </c>
    </row>
    <row r="220" spans="1:6" x14ac:dyDescent="0.2">
      <c r="A220" t="s">
        <v>45</v>
      </c>
      <c r="B220">
        <v>2017</v>
      </c>
      <c r="C220">
        <v>626.26625811039196</v>
      </c>
      <c r="D220">
        <v>3.1727720329744793</v>
      </c>
      <c r="E220">
        <f>VLOOKUP(B220,Sheet4!$G$2:$H$12,2,FALSE)</f>
        <v>1</v>
      </c>
      <c r="F220">
        <f>VLOOKUP(A220&amp;"_"&amp;B220,Sheet3!$I$3:$K$2332,3,FALSE)</f>
        <v>0.39399513094599387</v>
      </c>
    </row>
    <row r="221" spans="1:6" x14ac:dyDescent="0.2">
      <c r="A221" t="s">
        <v>46</v>
      </c>
      <c r="B221">
        <v>2012</v>
      </c>
      <c r="C221">
        <v>296.68184989999997</v>
      </c>
      <c r="D221">
        <v>5.4185985106330693E-2</v>
      </c>
      <c r="E221">
        <f>VLOOKUP(B221,Sheet4!$G$2:$H$12,2,FALSE)</f>
        <v>0.43478260869565222</v>
      </c>
      <c r="F221">
        <f>VLOOKUP(A221&amp;"_"&amp;B221,Sheet3!$I$3:$K$2332,3,FALSE)</f>
        <v>-0.28834534684137986</v>
      </c>
    </row>
    <row r="222" spans="1:6" x14ac:dyDescent="0.2">
      <c r="A222" t="s">
        <v>46</v>
      </c>
      <c r="B222">
        <v>2013</v>
      </c>
      <c r="C222">
        <v>312.75784820000001</v>
      </c>
      <c r="D222">
        <v>0.12770944804045697</v>
      </c>
      <c r="E222">
        <f>VLOOKUP(B222,Sheet4!$G$2:$H$12,2,FALSE)</f>
        <v>0.39130434782608697</v>
      </c>
      <c r="F222">
        <f>VLOOKUP(A222&amp;"_"&amp;B222,Sheet3!$I$3:$K$2332,3,FALSE)</f>
        <v>-5.399912995337236E-2</v>
      </c>
    </row>
    <row r="223" spans="1:6" x14ac:dyDescent="0.2">
      <c r="A223" t="s">
        <v>46</v>
      </c>
      <c r="B223">
        <v>2014</v>
      </c>
      <c r="C223">
        <v>352.69998036394304</v>
      </c>
      <c r="D223">
        <v>2.931803459699419E-2</v>
      </c>
      <c r="E223">
        <f>VLOOKUP(B223,Sheet4!$G$2:$H$12,2,FALSE)</f>
        <v>0.2608695652173913</v>
      </c>
      <c r="F223">
        <f>VLOOKUP(A223&amp;"_"&amp;B223,Sheet3!$I$3:$K$2332,3,FALSE)</f>
        <v>-0.33012985091722591</v>
      </c>
    </row>
    <row r="224" spans="1:6" x14ac:dyDescent="0.2">
      <c r="A224" t="s">
        <v>46</v>
      </c>
      <c r="B224">
        <v>2015</v>
      </c>
      <c r="C224">
        <v>363.04045059061229</v>
      </c>
      <c r="D224">
        <v>0.18071027843497334</v>
      </c>
      <c r="E224">
        <f>VLOOKUP(B224,Sheet4!$G$2:$H$12,2,FALSE)</f>
        <v>1.0434782608695652</v>
      </c>
      <c r="F224">
        <f>VLOOKUP(A224&amp;"_"&amp;B224,Sheet3!$I$3:$K$2332,3,FALSE)</f>
        <v>0.75712074247500993</v>
      </c>
    </row>
    <row r="225" spans="1:6" x14ac:dyDescent="0.2">
      <c r="A225" t="s">
        <v>46</v>
      </c>
      <c r="B225">
        <v>2016</v>
      </c>
      <c r="C225">
        <v>428.64559150000002</v>
      </c>
      <c r="D225">
        <v>0.23289630241004958</v>
      </c>
      <c r="E225">
        <f>VLOOKUP(B225,Sheet4!$G$2:$H$12,2,FALSE)</f>
        <v>0.86956521739130443</v>
      </c>
      <c r="F225">
        <f>VLOOKUP(A225&amp;"_"&amp;B225,Sheet3!$I$3:$K$2332,3,FALSE)</f>
        <v>-1.6337387687176706E-2</v>
      </c>
    </row>
    <row r="226" spans="1:6" x14ac:dyDescent="0.2">
      <c r="A226" t="s">
        <v>46</v>
      </c>
      <c r="B226">
        <v>2017</v>
      </c>
      <c r="C226">
        <v>528.4755648047186</v>
      </c>
      <c r="D226">
        <v>3.7706921166691028</v>
      </c>
      <c r="E226">
        <f>VLOOKUP(B226,Sheet4!$G$2:$H$12,2,FALSE)</f>
        <v>1</v>
      </c>
      <c r="F226">
        <f>VLOOKUP(A226&amp;"_"&amp;B226,Sheet3!$I$3:$K$2332,3,FALSE)</f>
        <v>0.2946971974110964</v>
      </c>
    </row>
    <row r="227" spans="1:6" x14ac:dyDescent="0.2">
      <c r="A227" t="s">
        <v>47</v>
      </c>
      <c r="B227">
        <v>2012</v>
      </c>
      <c r="C227">
        <v>297.83861819999998</v>
      </c>
      <c r="D227">
        <v>-0.12825714855535805</v>
      </c>
      <c r="E227">
        <f>VLOOKUP(B227,Sheet4!$G$2:$H$12,2,FALSE)</f>
        <v>0.43478260869565222</v>
      </c>
      <c r="F227">
        <f>VLOOKUP(A227&amp;"_"&amp;B227,Sheet3!$I$3:$K$2332,3,FALSE)</f>
        <v>-0.12302296171779652</v>
      </c>
    </row>
    <row r="228" spans="1:6" x14ac:dyDescent="0.2">
      <c r="A228" t="s">
        <v>47</v>
      </c>
      <c r="B228">
        <v>2013</v>
      </c>
      <c r="C228">
        <v>259.63868630000002</v>
      </c>
      <c r="D228">
        <v>-6.4823381327830429E-2</v>
      </c>
      <c r="E228">
        <f>VLOOKUP(B228,Sheet4!$G$2:$H$12,2,FALSE)</f>
        <v>0.39130434782608697</v>
      </c>
      <c r="F228">
        <f>VLOOKUP(A228&amp;"_"&amp;B228,Sheet3!$I$3:$K$2332,3,FALSE)</f>
        <v>-0.27458585897181825</v>
      </c>
    </row>
    <row r="229" spans="1:6" x14ac:dyDescent="0.2">
      <c r="A229" t="s">
        <v>47</v>
      </c>
      <c r="B229">
        <v>2014</v>
      </c>
      <c r="C229">
        <v>242.80802873051817</v>
      </c>
      <c r="D229">
        <v>0.14198431005196174</v>
      </c>
      <c r="E229">
        <f>VLOOKUP(B229,Sheet4!$G$2:$H$12,2,FALSE)</f>
        <v>0.2608695652173913</v>
      </c>
      <c r="F229">
        <f>VLOOKUP(A229&amp;"_"&amp;B229,Sheet3!$I$3:$K$2332,3,FALSE)</f>
        <v>-0.60397508882312201</v>
      </c>
    </row>
    <row r="230" spans="1:6" x14ac:dyDescent="0.2">
      <c r="A230" t="s">
        <v>47</v>
      </c>
      <c r="B230">
        <v>2015</v>
      </c>
      <c r="C230">
        <v>277.2829591648977</v>
      </c>
      <c r="D230">
        <v>-0.10218731526176206</v>
      </c>
      <c r="E230">
        <f>VLOOKUP(B230,Sheet4!$G$2:$H$12,2,FALSE)</f>
        <v>1.0434782608695652</v>
      </c>
      <c r="F230">
        <f>VLOOKUP(A230&amp;"_"&amp;B230,Sheet3!$I$3:$K$2332,3,FALSE)</f>
        <v>0.78108280665552687</v>
      </c>
    </row>
    <row r="231" spans="1:6" x14ac:dyDescent="0.2">
      <c r="A231" t="s">
        <v>47</v>
      </c>
      <c r="B231">
        <v>2016</v>
      </c>
      <c r="C231">
        <v>248.94815800000001</v>
      </c>
      <c r="D231">
        <v>0.13145646254905546</v>
      </c>
      <c r="E231">
        <f>VLOOKUP(B231,Sheet4!$G$2:$H$12,2,FALSE)</f>
        <v>0.86956521739130443</v>
      </c>
      <c r="F231">
        <f>VLOOKUP(A231&amp;"_"&amp;B231,Sheet3!$I$3:$K$2332,3,FALSE)</f>
        <v>-0.33658169504462526</v>
      </c>
    </row>
    <row r="232" spans="1:6" x14ac:dyDescent="0.2">
      <c r="A232" t="s">
        <v>47</v>
      </c>
      <c r="B232">
        <v>2017</v>
      </c>
      <c r="C232">
        <v>281.67400220878335</v>
      </c>
      <c r="D232">
        <v>5.4515723595615357</v>
      </c>
      <c r="E232">
        <f>VLOOKUP(B232,Sheet4!$G$2:$H$12,2,FALSE)</f>
        <v>1</v>
      </c>
      <c r="F232">
        <f>VLOOKUP(A232&amp;"_"&amp;B232,Sheet3!$I$3:$K$2332,3,FALSE)</f>
        <v>0.23146382899058876</v>
      </c>
    </row>
    <row r="233" spans="1:6" x14ac:dyDescent="0.2">
      <c r="A233" t="s">
        <v>48</v>
      </c>
      <c r="B233">
        <v>2012</v>
      </c>
      <c r="C233">
        <v>243.41035890000001</v>
      </c>
      <c r="D233">
        <v>-1.0694574839641372E-2</v>
      </c>
      <c r="E233">
        <f>VLOOKUP(B233,Sheet4!$G$2:$H$12,2,FALSE)</f>
        <v>0.43478260869565222</v>
      </c>
      <c r="F233">
        <f>VLOOKUP(A233&amp;"_"&amp;B233,Sheet3!$I$3:$K$2332,3,FALSE)</f>
        <v>-0.49102906025557741</v>
      </c>
    </row>
    <row r="234" spans="1:6" x14ac:dyDescent="0.2">
      <c r="A234" t="s">
        <v>48</v>
      </c>
      <c r="B234">
        <v>2013</v>
      </c>
      <c r="C234">
        <v>240.80718859999999</v>
      </c>
      <c r="D234">
        <v>0.16283483367667098</v>
      </c>
      <c r="E234">
        <f>VLOOKUP(B234,Sheet4!$G$2:$H$12,2,FALSE)</f>
        <v>0.39130434782608697</v>
      </c>
      <c r="F234">
        <f>VLOOKUP(A234&amp;"_"&amp;B234,Sheet3!$I$3:$K$2332,3,FALSE)</f>
        <v>-0.12312242797112814</v>
      </c>
    </row>
    <row r="235" spans="1:6" x14ac:dyDescent="0.2">
      <c r="A235" t="s">
        <v>48</v>
      </c>
      <c r="B235">
        <v>2014</v>
      </c>
      <c r="C235">
        <v>280.01898710382773</v>
      </c>
      <c r="D235">
        <v>8.4889929354979729E-2</v>
      </c>
      <c r="E235">
        <f>VLOOKUP(B235,Sheet4!$G$2:$H$12,2,FALSE)</f>
        <v>0.2608695652173913</v>
      </c>
      <c r="F235">
        <f>VLOOKUP(A235&amp;"_"&amp;B235,Sheet3!$I$3:$K$2332,3,FALSE)</f>
        <v>-0.28995103737757377</v>
      </c>
    </row>
    <row r="236" spans="1:6" x14ac:dyDescent="0.2">
      <c r="A236" t="s">
        <v>48</v>
      </c>
      <c r="B236">
        <v>2015</v>
      </c>
      <c r="C236">
        <v>303.78977913712464</v>
      </c>
      <c r="D236">
        <v>9.2396519206808289E-2</v>
      </c>
      <c r="E236">
        <f>VLOOKUP(B236,Sheet4!$G$2:$H$12,2,FALSE)</f>
        <v>1.0434782608695652</v>
      </c>
      <c r="F236">
        <f>VLOOKUP(A236&amp;"_"&amp;B236,Sheet3!$I$3:$K$2332,3,FALSE)</f>
        <v>0.76956187606180726</v>
      </c>
    </row>
    <row r="237" spans="1:6" x14ac:dyDescent="0.2">
      <c r="A237" t="s">
        <v>48</v>
      </c>
      <c r="B237">
        <v>2016</v>
      </c>
      <c r="C237">
        <v>331.85889730000002</v>
      </c>
      <c r="D237">
        <v>-3.9151724313396086E-2</v>
      </c>
      <c r="E237">
        <f>VLOOKUP(B237,Sheet4!$G$2:$H$12,2,FALSE)</f>
        <v>0.86956521739130443</v>
      </c>
      <c r="F237">
        <f>VLOOKUP(A237&amp;"_"&amp;B237,Sheet3!$I$3:$K$2332,3,FALSE)</f>
        <v>-9.8502218655294377E-2</v>
      </c>
    </row>
    <row r="238" spans="1:6" x14ac:dyDescent="0.2">
      <c r="A238" t="s">
        <v>48</v>
      </c>
      <c r="B238">
        <v>2017</v>
      </c>
      <c r="C238">
        <v>318.8660492419628</v>
      </c>
      <c r="D238">
        <v>5.1015705939456248</v>
      </c>
      <c r="E238">
        <f>VLOOKUP(B238,Sheet4!$G$2:$H$12,2,FALSE)</f>
        <v>1</v>
      </c>
      <c r="F238">
        <f>VLOOKUP(A238&amp;"_"&amp;B238,Sheet3!$I$3:$K$2332,3,FALSE)</f>
        <v>9.5002572836039398E-2</v>
      </c>
    </row>
    <row r="239" spans="1:6" x14ac:dyDescent="0.2">
      <c r="A239" t="s">
        <v>49</v>
      </c>
      <c r="B239">
        <v>2012</v>
      </c>
      <c r="C239">
        <v>240.8523193</v>
      </c>
      <c r="D239">
        <v>-2.0448138985390364E-2</v>
      </c>
      <c r="E239">
        <f>VLOOKUP(B239,Sheet4!$G$2:$H$12,2,FALSE)</f>
        <v>0.43478260869565222</v>
      </c>
      <c r="F239">
        <f>VLOOKUP(A239&amp;"_"&amp;B239,Sheet3!$I$3:$K$2332,3,FALSE)</f>
        <v>-0.42394633106391122</v>
      </c>
    </row>
    <row r="240" spans="1:6" x14ac:dyDescent="0.2">
      <c r="A240" t="s">
        <v>49</v>
      </c>
      <c r="B240">
        <v>2013</v>
      </c>
      <c r="C240">
        <v>235.92733759999999</v>
      </c>
      <c r="D240">
        <v>0.17937647174027038</v>
      </c>
      <c r="E240">
        <f>VLOOKUP(B240,Sheet4!$G$2:$H$12,2,FALSE)</f>
        <v>0.39130434782608697</v>
      </c>
      <c r="F240">
        <f>VLOOKUP(A240&amp;"_"&amp;B240,Sheet3!$I$3:$K$2332,3,FALSE)</f>
        <v>-0.13430554862121727</v>
      </c>
    </row>
    <row r="241" spans="1:6" x14ac:dyDescent="0.2">
      <c r="A241" t="s">
        <v>49</v>
      </c>
      <c r="B241">
        <v>2014</v>
      </c>
      <c r="C241">
        <v>278.24715100576361</v>
      </c>
      <c r="D241">
        <v>-2.3199616134235095E-2</v>
      </c>
      <c r="E241">
        <f>VLOOKUP(B241,Sheet4!$G$2:$H$12,2,FALSE)</f>
        <v>0.2608695652173913</v>
      </c>
      <c r="F241">
        <f>VLOOKUP(A241&amp;"_"&amp;B241,Sheet3!$I$3:$K$2332,3,FALSE)</f>
        <v>-0.27185850823920749</v>
      </c>
    </row>
    <row r="242" spans="1:6" x14ac:dyDescent="0.2">
      <c r="A242" t="s">
        <v>49</v>
      </c>
      <c r="B242">
        <v>2015</v>
      </c>
      <c r="C242">
        <v>271.79192391198535</v>
      </c>
      <c r="D242">
        <v>0.50828435848870601</v>
      </c>
      <c r="E242">
        <f>VLOOKUP(B242,Sheet4!$G$2:$H$12,2,FALSE)</f>
        <v>1.0434782608695652</v>
      </c>
      <c r="F242">
        <f>VLOOKUP(A242&amp;"_"&amp;B242,Sheet3!$I$3:$K$2332,3,FALSE)</f>
        <v>0.74406234464138399</v>
      </c>
    </row>
    <row r="243" spans="1:6" x14ac:dyDescent="0.2">
      <c r="A243" t="s">
        <v>49</v>
      </c>
      <c r="B243">
        <v>2016</v>
      </c>
      <c r="C243">
        <v>409.93950760000001</v>
      </c>
      <c r="D243">
        <v>-0.1954246474900016</v>
      </c>
      <c r="E243">
        <f>VLOOKUP(B243,Sheet4!$G$2:$H$12,2,FALSE)</f>
        <v>0.86956521739130443</v>
      </c>
      <c r="F243">
        <f>VLOOKUP(A243&amp;"_"&amp;B243,Sheet3!$I$3:$K$2332,3,FALSE)</f>
        <v>0.20439405656742715</v>
      </c>
    </row>
    <row r="244" spans="1:6" x14ac:dyDescent="0.2">
      <c r="A244" t="s">
        <v>49</v>
      </c>
      <c r="B244">
        <v>2017</v>
      </c>
      <c r="C244">
        <v>329.82722383504517</v>
      </c>
      <c r="D244">
        <v>5.0059807236854343</v>
      </c>
      <c r="E244">
        <f>VLOOKUP(B244,Sheet4!$G$2:$H$12,2,FALSE)</f>
        <v>1</v>
      </c>
      <c r="F244">
        <f>VLOOKUP(A244&amp;"_"&amp;B244,Sheet3!$I$3:$K$2332,3,FALSE)</f>
        <v>-8.0775361410910823E-2</v>
      </c>
    </row>
    <row r="245" spans="1:6" x14ac:dyDescent="0.2">
      <c r="A245" t="s">
        <v>50</v>
      </c>
      <c r="B245">
        <v>2012</v>
      </c>
      <c r="C245">
        <v>298.23900459999999</v>
      </c>
      <c r="D245">
        <v>6.2031897285912643E-2</v>
      </c>
      <c r="E245">
        <f>VLOOKUP(B245,Sheet4!$G$2:$H$12,2,FALSE)</f>
        <v>0.43478260869565222</v>
      </c>
      <c r="F245">
        <f>VLOOKUP(A245&amp;"_"&amp;B245,Sheet3!$I$3:$K$2332,3,FALSE)</f>
        <v>-0.35342234902041508</v>
      </c>
    </row>
    <row r="246" spans="1:6" x14ac:dyDescent="0.2">
      <c r="A246" t="s">
        <v>50</v>
      </c>
      <c r="B246">
        <v>2013</v>
      </c>
      <c r="C246">
        <v>316.73933590000001</v>
      </c>
      <c r="D246">
        <v>0.17356007899445211</v>
      </c>
      <c r="E246">
        <f>VLOOKUP(B246,Sheet4!$G$2:$H$12,2,FALSE)</f>
        <v>0.39130434782608697</v>
      </c>
      <c r="F246">
        <f>VLOOKUP(A246&amp;"_"&amp;B246,Sheet3!$I$3:$K$2332,3,FALSE)</f>
        <v>-4.6212560988632821E-2</v>
      </c>
    </row>
    <row r="247" spans="1:6" x14ac:dyDescent="0.2">
      <c r="A247" t="s">
        <v>50</v>
      </c>
      <c r="B247">
        <v>2014</v>
      </c>
      <c r="C247">
        <v>371.71264005945432</v>
      </c>
      <c r="D247">
        <v>0.24261351108738313</v>
      </c>
      <c r="E247">
        <f>VLOOKUP(B247,Sheet4!$G$2:$H$12,2,FALSE)</f>
        <v>0.2608695652173913</v>
      </c>
      <c r="F247">
        <f>VLOOKUP(A247&amp;"_"&amp;B247,Sheet3!$I$3:$K$2332,3,FALSE)</f>
        <v>-0.27816208718112934</v>
      </c>
    </row>
    <row r="248" spans="1:6" x14ac:dyDescent="0.2">
      <c r="A248" t="s">
        <v>50</v>
      </c>
      <c r="B248">
        <v>2015</v>
      </c>
      <c r="C248">
        <v>461.89514877983919</v>
      </c>
      <c r="D248">
        <v>7.8606334394446864E-2</v>
      </c>
      <c r="E248">
        <f>VLOOKUP(B248,Sheet4!$G$2:$H$12,2,FALSE)</f>
        <v>1.0434782608695652</v>
      </c>
      <c r="F248">
        <f>VLOOKUP(A248&amp;"_"&amp;B248,Sheet3!$I$3:$K$2332,3,FALSE)</f>
        <v>0.79881113655264324</v>
      </c>
    </row>
    <row r="249" spans="1:6" x14ac:dyDescent="0.2">
      <c r="A249" t="s">
        <v>50</v>
      </c>
      <c r="B249">
        <v>2016</v>
      </c>
      <c r="C249">
        <v>498.20303330000002</v>
      </c>
      <c r="D249">
        <v>5.1903544391486742E-2</v>
      </c>
      <c r="E249">
        <f>VLOOKUP(B249,Sheet4!$G$2:$H$12,2,FALSE)</f>
        <v>0.86956521739130443</v>
      </c>
      <c r="F249">
        <f>VLOOKUP(A249&amp;"_"&amp;B249,Sheet3!$I$3:$K$2332,3,FALSE)</f>
        <v>-0.1125467760892634</v>
      </c>
    </row>
    <row r="250" spans="1:6" x14ac:dyDescent="0.2">
      <c r="A250" t="s">
        <v>50</v>
      </c>
      <c r="B250">
        <v>2017</v>
      </c>
      <c r="C250">
        <v>524.06153655485991</v>
      </c>
      <c r="D250">
        <v>4.196198524614708</v>
      </c>
      <c r="E250">
        <f>VLOOKUP(B250,Sheet4!$G$2:$H$12,2,FALSE)</f>
        <v>1</v>
      </c>
      <c r="F250">
        <f>VLOOKUP(A250&amp;"_"&amp;B250,Sheet3!$I$3:$K$2332,3,FALSE)</f>
        <v>0.17334129918315164</v>
      </c>
    </row>
    <row r="251" spans="1:6" x14ac:dyDescent="0.2">
      <c r="A251" t="s">
        <v>51</v>
      </c>
      <c r="B251">
        <v>2012</v>
      </c>
      <c r="C251">
        <v>244.248931</v>
      </c>
      <c r="D251">
        <v>-0.24011283144571879</v>
      </c>
      <c r="E251">
        <f>VLOOKUP(B251,Sheet4!$G$2:$H$12,2,FALSE)</f>
        <v>0.43478260869565222</v>
      </c>
      <c r="F251">
        <f>VLOOKUP(A251&amp;"_"&amp;B251,Sheet3!$I$3:$K$2332,3,FALSE)</f>
        <v>-0.27109189059792899</v>
      </c>
    </row>
    <row r="252" spans="1:6" x14ac:dyDescent="0.2">
      <c r="A252" t="s">
        <v>51</v>
      </c>
      <c r="B252">
        <v>2013</v>
      </c>
      <c r="C252">
        <v>185.6016286</v>
      </c>
      <c r="D252">
        <v>0.21137062295706219</v>
      </c>
      <c r="E252">
        <f>VLOOKUP(B252,Sheet4!$G$2:$H$12,2,FALSE)</f>
        <v>0.39130434782608697</v>
      </c>
      <c r="F252">
        <f>VLOOKUP(A252&amp;"_"&amp;B252,Sheet3!$I$3:$K$2332,3,FALSE)</f>
        <v>-0.46220538665634919</v>
      </c>
    </row>
    <row r="253" spans="1:6" x14ac:dyDescent="0.2">
      <c r="A253" t="s">
        <v>51</v>
      </c>
      <c r="B253">
        <v>2014</v>
      </c>
      <c r="C253">
        <v>224.83236045902729</v>
      </c>
      <c r="D253">
        <v>2.120564616227285E-2</v>
      </c>
      <c r="E253">
        <f>VLOOKUP(B253,Sheet4!$G$2:$H$12,2,FALSE)</f>
        <v>0.2608695652173913</v>
      </c>
      <c r="F253">
        <f>VLOOKUP(A253&amp;"_"&amp;B253,Sheet3!$I$3:$K$2332,3,FALSE)</f>
        <v>-0.23826677944225558</v>
      </c>
    </row>
    <row r="254" spans="1:6" x14ac:dyDescent="0.2">
      <c r="A254" t="s">
        <v>51</v>
      </c>
      <c r="B254">
        <v>2015</v>
      </c>
      <c r="C254">
        <v>229.60007594075</v>
      </c>
      <c r="D254">
        <v>2.3965011930875468E-2</v>
      </c>
      <c r="E254">
        <f>VLOOKUP(B254,Sheet4!$G$2:$H$12,2,FALSE)</f>
        <v>1.0434782608695652</v>
      </c>
      <c r="F254">
        <f>VLOOKUP(A254&amp;"_"&amp;B254,Sheet3!$I$3:$K$2332,3,FALSE)</f>
        <v>0.75519132611584261</v>
      </c>
    </row>
    <row r="255" spans="1:6" x14ac:dyDescent="0.2">
      <c r="A255" t="s">
        <v>51</v>
      </c>
      <c r="B255">
        <v>2016</v>
      </c>
      <c r="C255">
        <v>235.10244449999999</v>
      </c>
      <c r="D255">
        <v>0.53305490819977874</v>
      </c>
      <c r="E255">
        <f>VLOOKUP(B255,Sheet4!$G$2:$H$12,2,FALSE)</f>
        <v>0.86956521739130443</v>
      </c>
      <c r="F255">
        <f>VLOOKUP(A255&amp;"_"&amp;B255,Sheet3!$I$3:$K$2332,3,FALSE)</f>
        <v>-0.17191504203564315</v>
      </c>
    </row>
    <row r="256" spans="1:6" x14ac:dyDescent="0.2">
      <c r="A256" t="s">
        <v>51</v>
      </c>
      <c r="B256">
        <v>2017</v>
      </c>
      <c r="C256">
        <v>360.42495647049105</v>
      </c>
      <c r="D256">
        <v>3.6441003573600526</v>
      </c>
      <c r="E256">
        <f>VLOOKUP(B256,Sheet4!$G$2:$H$12,2,FALSE)</f>
        <v>1</v>
      </c>
      <c r="F256">
        <f>VLOOKUP(A256&amp;"_"&amp;B256,Sheet3!$I$3:$K$2332,3,FALSE)</f>
        <v>0.43278925448768868</v>
      </c>
    </row>
    <row r="257" spans="1:6" x14ac:dyDescent="0.2">
      <c r="A257" t="s">
        <v>52</v>
      </c>
      <c r="B257">
        <v>2012</v>
      </c>
      <c r="C257">
        <v>254.86314569999999</v>
      </c>
      <c r="D257">
        <v>-7.9078385164888937E-3</v>
      </c>
      <c r="E257">
        <f>VLOOKUP(B257,Sheet4!$G$2:$H$12,2,FALSE)</f>
        <v>0.43478260869565222</v>
      </c>
      <c r="F257">
        <f>VLOOKUP(A257&amp;"_"&amp;B257,Sheet3!$I$3:$K$2332,3,FALSE)</f>
        <v>4.9507474944042007E-2</v>
      </c>
    </row>
    <row r="258" spans="1:6" x14ac:dyDescent="0.2">
      <c r="A258" t="s">
        <v>52</v>
      </c>
      <c r="B258">
        <v>2013</v>
      </c>
      <c r="C258">
        <v>252.84772910000001</v>
      </c>
      <c r="D258">
        <v>-0.15213044077868823</v>
      </c>
      <c r="E258">
        <f>VLOOKUP(B258,Sheet4!$G$2:$H$12,2,FALSE)</f>
        <v>0.39130434782608697</v>
      </c>
      <c r="F258">
        <f>VLOOKUP(A258&amp;"_"&amp;B258,Sheet3!$I$3:$K$2332,3,FALSE)</f>
        <v>-0.11996763430690417</v>
      </c>
    </row>
    <row r="259" spans="1:6" x14ac:dyDescent="0.2">
      <c r="A259" t="s">
        <v>52</v>
      </c>
      <c r="B259">
        <v>2014</v>
      </c>
      <c r="C259">
        <v>214.38189262212666</v>
      </c>
      <c r="D259">
        <v>-5.0503308014899537E-2</v>
      </c>
      <c r="E259">
        <f>VLOOKUP(B259,Sheet4!$G$2:$H$12,2,FALSE)</f>
        <v>0.2608695652173913</v>
      </c>
      <c r="F259">
        <f>VLOOKUP(A259&amp;"_"&amp;B259,Sheet3!$I$3:$K$2332,3,FALSE)</f>
        <v>-0.76914005661154838</v>
      </c>
    </row>
    <row r="260" spans="1:6" x14ac:dyDescent="0.2">
      <c r="A260" t="s">
        <v>52</v>
      </c>
      <c r="B260">
        <v>2015</v>
      </c>
      <c r="C260">
        <v>203.55489786621428</v>
      </c>
      <c r="D260">
        <v>0.98463156492316561</v>
      </c>
      <c r="E260">
        <f>VLOOKUP(B260,Sheet4!$G$2:$H$12,2,FALSE)</f>
        <v>1.0434782608695652</v>
      </c>
      <c r="F260">
        <f>VLOOKUP(A260&amp;"_"&amp;B260,Sheet3!$I$3:$K$2332,3,FALSE)</f>
        <v>0.73670261085657052</v>
      </c>
    </row>
    <row r="261" spans="1:6" x14ac:dyDescent="0.2">
      <c r="A261" t="s">
        <v>52</v>
      </c>
      <c r="B261">
        <v>2016</v>
      </c>
      <c r="C261">
        <v>403.98147549999999</v>
      </c>
      <c r="D261">
        <v>-0.36056694976288167</v>
      </c>
      <c r="E261">
        <f>VLOOKUP(B261,Sheet4!$G$2:$H$12,2,FALSE)</f>
        <v>0.86956521739130443</v>
      </c>
      <c r="F261">
        <f>VLOOKUP(A261&amp;"_"&amp;B261,Sheet3!$I$3:$K$2332,3,FALSE)</f>
        <v>0.39535376681038653</v>
      </c>
    </row>
    <row r="262" spans="1:6" x14ac:dyDescent="0.2">
      <c r="A262" t="s">
        <v>52</v>
      </c>
      <c r="B262">
        <v>2017</v>
      </c>
      <c r="C262">
        <v>258.31910711825668</v>
      </c>
      <c r="D262">
        <v>5.7333451021991015</v>
      </c>
      <c r="E262">
        <f>VLOOKUP(B262,Sheet4!$G$2:$H$12,2,FALSE)</f>
        <v>1</v>
      </c>
      <c r="F262">
        <f>VLOOKUP(A262&amp;"_"&amp;B262,Sheet3!$I$3:$K$2332,3,FALSE)</f>
        <v>-0.35990033212835509</v>
      </c>
    </row>
    <row r="263" spans="1:6" x14ac:dyDescent="0.2">
      <c r="A263" t="s">
        <v>53</v>
      </c>
      <c r="B263">
        <v>2012</v>
      </c>
      <c r="C263">
        <v>266.69405219999999</v>
      </c>
      <c r="D263">
        <v>-0.25660470353751663</v>
      </c>
      <c r="E263">
        <f>VLOOKUP(B263,Sheet4!$G$2:$H$12,2,FALSE)</f>
        <v>0.43478260869565222</v>
      </c>
      <c r="F263">
        <f>VLOOKUP(A263&amp;"_"&amp;B263,Sheet3!$I$3:$K$2332,3,FALSE)</f>
        <v>-0.56338739229158785</v>
      </c>
    </row>
    <row r="264" spans="1:6" x14ac:dyDescent="0.2">
      <c r="A264" t="s">
        <v>53</v>
      </c>
      <c r="B264">
        <v>2013</v>
      </c>
      <c r="C264">
        <v>198.25910400000001</v>
      </c>
      <c r="D264">
        <v>0.53075123973707905</v>
      </c>
      <c r="E264">
        <f>VLOOKUP(B264,Sheet4!$G$2:$H$12,2,FALSE)</f>
        <v>0.39130434782608697</v>
      </c>
      <c r="F264">
        <f>VLOOKUP(A264&amp;"_"&amp;B264,Sheet3!$I$3:$K$2332,3,FALSE)</f>
        <v>-0.49464371969857512</v>
      </c>
    </row>
    <row r="265" spans="1:6" x14ac:dyDescent="0.2">
      <c r="A265" t="s">
        <v>53</v>
      </c>
      <c r="B265">
        <v>2014</v>
      </c>
      <c r="C265">
        <v>303.4853692371625</v>
      </c>
      <c r="D265">
        <v>0.7252591080465669</v>
      </c>
      <c r="E265">
        <f>VLOOKUP(B265,Sheet4!$G$2:$H$12,2,FALSE)</f>
        <v>0.2608695652173913</v>
      </c>
      <c r="F265">
        <f>VLOOKUP(A265&amp;"_"&amp;B265,Sheet3!$I$3:$K$2332,3,FALSE)</f>
        <v>2.0088985681540786E-2</v>
      </c>
    </row>
    <row r="266" spans="1:6" x14ac:dyDescent="0.2">
      <c r="A266" t="s">
        <v>53</v>
      </c>
      <c r="B266">
        <v>2015</v>
      </c>
      <c r="C266">
        <v>523.59089743529</v>
      </c>
      <c r="D266">
        <v>-0.24095688609804819</v>
      </c>
      <c r="E266">
        <f>VLOOKUP(B266,Sheet4!$G$2:$H$12,2,FALSE)</f>
        <v>1.0434782608695652</v>
      </c>
      <c r="F266">
        <f>VLOOKUP(A266&amp;"_"&amp;B266,Sheet3!$I$3:$K$2332,3,FALSE)</f>
        <v>0.85509422971076865</v>
      </c>
    </row>
    <row r="267" spans="1:6" x14ac:dyDescent="0.2">
      <c r="A267" t="s">
        <v>53</v>
      </c>
      <c r="B267">
        <v>2016</v>
      </c>
      <c r="C267">
        <v>397.42806519999999</v>
      </c>
      <c r="D267">
        <v>-4.3737596843131648E-3</v>
      </c>
      <c r="E267">
        <f>VLOOKUP(B267,Sheet4!$G$2:$H$12,2,FALSE)</f>
        <v>0.86956521739130443</v>
      </c>
      <c r="F267">
        <f>VLOOKUP(A267&amp;"_"&amp;B267,Sheet3!$I$3:$K$2332,3,FALSE)</f>
        <v>-0.58093786508549738</v>
      </c>
    </row>
    <row r="268" spans="1:6" x14ac:dyDescent="0.2">
      <c r="A268" t="s">
        <v>53</v>
      </c>
      <c r="B268">
        <v>2017</v>
      </c>
      <c r="C268">
        <v>395.68981035101365</v>
      </c>
      <c r="D268">
        <v>4.9282260025800877</v>
      </c>
      <c r="E268">
        <f>VLOOKUP(B268,Sheet4!$G$2:$H$12,2,FALSE)</f>
        <v>1</v>
      </c>
      <c r="F268">
        <f>VLOOKUP(A268&amp;"_"&amp;B268,Sheet3!$I$3:$K$2332,3,FALSE)</f>
        <v>0.12661480565680125</v>
      </c>
    </row>
    <row r="269" spans="1:6" x14ac:dyDescent="0.2">
      <c r="A269" t="s">
        <v>54</v>
      </c>
      <c r="B269">
        <v>2012</v>
      </c>
      <c r="C269">
        <v>189.6709261</v>
      </c>
      <c r="D269">
        <v>0.56797908206132808</v>
      </c>
      <c r="E269">
        <f>VLOOKUP(B269,Sheet4!$G$2:$H$12,2,FALSE)</f>
        <v>0.43478260869565222</v>
      </c>
      <c r="F269">
        <f>VLOOKUP(A269&amp;"_"&amp;B269,Sheet3!$I$3:$K$2332,3,FALSE)</f>
        <v>-0.33370885745494322</v>
      </c>
    </row>
    <row r="270" spans="1:6" x14ac:dyDescent="0.2">
      <c r="A270" t="s">
        <v>54</v>
      </c>
      <c r="B270">
        <v>2013</v>
      </c>
      <c r="C270">
        <v>297.4000446</v>
      </c>
      <c r="D270">
        <v>-0.31911281161211302</v>
      </c>
      <c r="E270">
        <f>VLOOKUP(B270,Sheet4!$G$2:$H$12,2,FALSE)</f>
        <v>0.39130434782608697</v>
      </c>
      <c r="F270">
        <f>VLOOKUP(A270&amp;"_"&amp;B270,Sheet3!$I$3:$K$2332,3,FALSE)</f>
        <v>0.29137376651071134</v>
      </c>
    </row>
    <row r="271" spans="1:6" x14ac:dyDescent="0.2">
      <c r="A271" t="s">
        <v>54</v>
      </c>
      <c r="B271">
        <v>2014</v>
      </c>
      <c r="C271">
        <v>202.49588019412619</v>
      </c>
      <c r="D271">
        <v>0.1675494942520612</v>
      </c>
      <c r="E271">
        <f>VLOOKUP(B271,Sheet4!$G$2:$H$12,2,FALSE)</f>
        <v>0.2608695652173913</v>
      </c>
      <c r="F271">
        <f>VLOOKUP(A271&amp;"_"&amp;B271,Sheet3!$I$3:$K$2332,3,FALSE)</f>
        <v>-1.2030081129173515</v>
      </c>
    </row>
    <row r="272" spans="1:6" x14ac:dyDescent="0.2">
      <c r="A272" t="s">
        <v>54</v>
      </c>
      <c r="B272">
        <v>2015</v>
      </c>
      <c r="C272">
        <v>236.423962508778</v>
      </c>
      <c r="D272">
        <v>0.21679465079314436</v>
      </c>
      <c r="E272">
        <f>VLOOKUP(B272,Sheet4!$G$2:$H$12,2,FALSE)</f>
        <v>1.0434782608695652</v>
      </c>
      <c r="F272">
        <f>VLOOKUP(A272&amp;"_"&amp;B272,Sheet3!$I$3:$K$2332,3,FALSE)</f>
        <v>0.78587631511060574</v>
      </c>
    </row>
    <row r="273" spans="1:6" x14ac:dyDescent="0.2">
      <c r="A273" t="s">
        <v>54</v>
      </c>
      <c r="B273">
        <v>2016</v>
      </c>
      <c r="C273">
        <v>287.67941289999999</v>
      </c>
      <c r="D273">
        <v>0.30073340002064619</v>
      </c>
      <c r="E273">
        <f>VLOOKUP(B273,Sheet4!$G$2:$H$12,2,FALSE)</f>
        <v>0.86956521739130443</v>
      </c>
      <c r="F273">
        <f>VLOOKUP(A273&amp;"_"&amp;B273,Sheet3!$I$3:$K$2332,3,FALSE)</f>
        <v>1.3802370664760354E-2</v>
      </c>
    </row>
    <row r="274" spans="1:6" x14ac:dyDescent="0.2">
      <c r="A274" t="s">
        <v>54</v>
      </c>
      <c r="B274">
        <v>2017</v>
      </c>
      <c r="C274">
        <v>374.19422085736034</v>
      </c>
      <c r="D274">
        <v>3.6659407633238015</v>
      </c>
      <c r="E274">
        <f>VLOOKUP(B274,Sheet4!$G$2:$H$12,2,FALSE)</f>
        <v>1</v>
      </c>
      <c r="F274">
        <f>VLOOKUP(A274&amp;"_"&amp;B274,Sheet3!$I$3:$K$2332,3,FALSE)</f>
        <v>0.33148082660328237</v>
      </c>
    </row>
    <row r="275" spans="1:6" x14ac:dyDescent="0.2">
      <c r="A275" t="s">
        <v>55</v>
      </c>
      <c r="B275">
        <v>2012</v>
      </c>
      <c r="C275">
        <v>166.9730792</v>
      </c>
      <c r="D275">
        <v>0.75929930206377849</v>
      </c>
      <c r="E275">
        <f>VLOOKUP(B275,Sheet4!$G$2:$H$12,2,FALSE)</f>
        <v>0.43478260869565222</v>
      </c>
      <c r="F275">
        <f>VLOOKUP(A275&amp;"_"&amp;B275,Sheet3!$I$3:$K$2332,3,FALSE)</f>
        <v>-0.29533909203239167</v>
      </c>
    </row>
    <row r="276" spans="1:6" x14ac:dyDescent="0.2">
      <c r="A276" t="s">
        <v>55</v>
      </c>
      <c r="B276">
        <v>2013</v>
      </c>
      <c r="C276">
        <v>293.75562170000001</v>
      </c>
      <c r="D276">
        <v>-0.46697463535635142</v>
      </c>
      <c r="E276">
        <f>VLOOKUP(B276,Sheet4!$G$2:$H$12,2,FALSE)</f>
        <v>0.39130434782608697</v>
      </c>
      <c r="F276">
        <f>VLOOKUP(A276&amp;"_"&amp;B276,Sheet3!$I$3:$K$2332,3,FALSE)</f>
        <v>0.36843542778212784</v>
      </c>
    </row>
    <row r="277" spans="1:6" x14ac:dyDescent="0.2">
      <c r="A277" t="s">
        <v>55</v>
      </c>
      <c r="B277">
        <v>2014</v>
      </c>
      <c r="C277">
        <v>156.57919737276418</v>
      </c>
      <c r="D277">
        <v>0.14340338945513006</v>
      </c>
      <c r="E277">
        <f>VLOOKUP(B277,Sheet4!$G$2:$H$12,2,FALSE)</f>
        <v>0.2608695652173913</v>
      </c>
      <c r="F277">
        <f>VLOOKUP(A277&amp;"_"&amp;B277,Sheet3!$I$3:$K$2332,3,FALSE)</f>
        <v>-1.8141249919744766</v>
      </c>
    </row>
    <row r="278" spans="1:6" x14ac:dyDescent="0.2">
      <c r="A278" t="s">
        <v>55</v>
      </c>
      <c r="B278">
        <v>2015</v>
      </c>
      <c r="C278">
        <v>179.03318499418236</v>
      </c>
      <c r="D278">
        <v>5.6765535987911224E-2</v>
      </c>
      <c r="E278">
        <f>VLOOKUP(B278,Sheet4!$G$2:$H$12,2,FALSE)</f>
        <v>1.0434782608695652</v>
      </c>
      <c r="F278">
        <f>VLOOKUP(A278&amp;"_"&amp;B278,Sheet3!$I$3:$K$2332,3,FALSE)</f>
        <v>0.78135450506305282</v>
      </c>
    </row>
    <row r="279" spans="1:6" x14ac:dyDescent="0.2">
      <c r="A279" t="s">
        <v>55</v>
      </c>
      <c r="B279">
        <v>2016</v>
      </c>
      <c r="C279">
        <v>189.19609969999999</v>
      </c>
      <c r="D279">
        <v>0.99644348388161363</v>
      </c>
      <c r="E279">
        <f>VLOOKUP(B279,Sheet4!$G$2:$H$12,2,FALSE)</f>
        <v>0.86956521739130443</v>
      </c>
      <c r="F279">
        <f>VLOOKUP(A279&amp;"_"&amp;B279,Sheet3!$I$3:$K$2332,3,FALSE)</f>
        <v>-0.13554043837944313</v>
      </c>
    </row>
    <row r="280" spans="1:6" x14ac:dyDescent="0.2">
      <c r="A280" t="s">
        <v>55</v>
      </c>
      <c r="B280">
        <v>2017</v>
      </c>
      <c r="C280">
        <v>377.71932042188109</v>
      </c>
      <c r="D280">
        <v>2.9670613743511645</v>
      </c>
      <c r="E280">
        <f>VLOOKUP(B280,Sheet4!$G$2:$H$12,2,FALSE)</f>
        <v>1</v>
      </c>
      <c r="F280">
        <f>VLOOKUP(A280&amp;"_"&amp;B280,Sheet3!$I$3:$K$2332,3,FALSE)</f>
        <v>0.56444285830689289</v>
      </c>
    </row>
    <row r="281" spans="1:6" x14ac:dyDescent="0.2">
      <c r="A281" t="s">
        <v>56</v>
      </c>
      <c r="B281">
        <v>2013</v>
      </c>
      <c r="C281">
        <v>227.75197059999999</v>
      </c>
      <c r="D281">
        <v>-0.30532752778543026</v>
      </c>
      <c r="E281">
        <f>VLOOKUP(B281,Sheet4!$G$2:$H$12,2,FALSE)</f>
        <v>0.39130434782608697</v>
      </c>
      <c r="F281">
        <f>VLOOKUP(A281&amp;"_"&amp;B281,Sheet3!$I$3:$K$2332,3,FALSE)</f>
        <v>0.34782245719214178</v>
      </c>
    </row>
    <row r="282" spans="1:6" x14ac:dyDescent="0.2">
      <c r="A282" t="s">
        <v>56</v>
      </c>
      <c r="B282">
        <v>2014</v>
      </c>
      <c r="C282">
        <v>158.213024468442</v>
      </c>
      <c r="D282">
        <v>-0.42611456500133665</v>
      </c>
      <c r="E282">
        <f>VLOOKUP(B282,Sheet4!$G$2:$H$12,2,FALSE)</f>
        <v>0.2608695652173913</v>
      </c>
      <c r="F282">
        <f>VLOOKUP(A282&amp;"_"&amp;B282,Sheet3!$I$3:$K$2332,3,FALSE)</f>
        <v>-1.1592909752391651</v>
      </c>
    </row>
    <row r="283" spans="1:6" x14ac:dyDescent="0.2">
      <c r="A283" t="s">
        <v>56</v>
      </c>
      <c r="B283">
        <v>2015</v>
      </c>
      <c r="C283">
        <v>90.796150369526003</v>
      </c>
      <c r="D283">
        <v>0.87282778959175511</v>
      </c>
      <c r="E283">
        <f>VLOOKUP(B283,Sheet4!$G$2:$H$12,2,FALSE)</f>
        <v>1.0434782608695652</v>
      </c>
      <c r="F283">
        <f>VLOOKUP(A283&amp;"_"&amp;B283,Sheet3!$I$3:$K$2332,3,FALSE)</f>
        <v>0.56437298325826601</v>
      </c>
    </row>
    <row r="284" spans="1:6" x14ac:dyDescent="0.2">
      <c r="A284" t="s">
        <v>56</v>
      </c>
      <c r="B284">
        <v>2016</v>
      </c>
      <c r="C284">
        <v>170.04555360000001</v>
      </c>
      <c r="D284">
        <v>-0.54853150482540169</v>
      </c>
      <c r="E284">
        <f>VLOOKUP(B284,Sheet4!$G$2:$H$12,2,FALSE)</f>
        <v>0.86956521739130443</v>
      </c>
      <c r="F284">
        <f>VLOOKUP(A284&amp;"_"&amp;B284,Sheet3!$I$3:$K$2332,3,FALSE)</f>
        <v>0.35925769220800619</v>
      </c>
    </row>
    <row r="285" spans="1:6" x14ac:dyDescent="0.2">
      <c r="A285" t="s">
        <v>56</v>
      </c>
      <c r="B285">
        <v>2017</v>
      </c>
      <c r="C285">
        <v>76.770210194923493</v>
      </c>
      <c r="D285">
        <v>10.166546966020663</v>
      </c>
      <c r="E285">
        <f>VLOOKUP(B285,Sheet4!$G$2:$H$12,2,FALSE)</f>
        <v>1</v>
      </c>
      <c r="F285">
        <f>VLOOKUP(A285&amp;"_"&amp;B285,Sheet3!$I$3:$K$2332,3,FALSE)</f>
        <v>-0.9260817237203095</v>
      </c>
    </row>
    <row r="286" spans="1:6" x14ac:dyDescent="0.2">
      <c r="A286" t="s">
        <v>57</v>
      </c>
      <c r="B286">
        <v>2012</v>
      </c>
      <c r="C286">
        <v>220.11178430000001</v>
      </c>
      <c r="D286">
        <v>-3.1601810516966485E-2</v>
      </c>
      <c r="E286">
        <f>VLOOKUP(B286,Sheet4!$G$2:$H$12,2,FALSE)</f>
        <v>0.43478260869565222</v>
      </c>
      <c r="F286">
        <f>VLOOKUP(A286&amp;"_"&amp;B286,Sheet3!$I$3:$K$2332,3,FALSE)</f>
        <v>-0.36513609391821938</v>
      </c>
    </row>
    <row r="287" spans="1:6" x14ac:dyDescent="0.2">
      <c r="A287" t="s">
        <v>57</v>
      </c>
      <c r="B287">
        <v>2013</v>
      </c>
      <c r="C287">
        <v>213.15585340000001</v>
      </c>
      <c r="D287">
        <v>4.4700465008468727E-2</v>
      </c>
      <c r="E287">
        <f>VLOOKUP(B287,Sheet4!$G$2:$H$12,2,FALSE)</f>
        <v>0.39130434782608697</v>
      </c>
      <c r="F287">
        <f>VLOOKUP(A287&amp;"_"&amp;B287,Sheet3!$I$3:$K$2332,3,FALSE)</f>
        <v>-0.14737008306909685</v>
      </c>
    </row>
    <row r="288" spans="1:6" x14ac:dyDescent="0.2">
      <c r="A288" t="s">
        <v>57</v>
      </c>
      <c r="B288">
        <v>2014</v>
      </c>
      <c r="C288">
        <v>222.684019166257</v>
      </c>
      <c r="D288">
        <v>7.5648944806567114E-2</v>
      </c>
      <c r="E288">
        <f>VLOOKUP(B288,Sheet4!$G$2:$H$12,2,FALSE)</f>
        <v>0.2608695652173913</v>
      </c>
      <c r="F288">
        <f>VLOOKUP(A288&amp;"_"&amp;B288,Sheet3!$I$3:$K$2332,3,FALSE)</f>
        <v>-0.4358182562767795</v>
      </c>
    </row>
    <row r="289" spans="1:6" x14ac:dyDescent="0.2">
      <c r="A289" t="s">
        <v>57</v>
      </c>
      <c r="B289">
        <v>2015</v>
      </c>
      <c r="C289">
        <v>239.52983024146971</v>
      </c>
      <c r="D289">
        <v>0.3255682249677021</v>
      </c>
      <c r="E289">
        <f>VLOOKUP(B289,Sheet4!$G$2:$H$12,2,FALSE)</f>
        <v>1.0434782608695652</v>
      </c>
      <c r="F289">
        <f>VLOOKUP(A289&amp;"_"&amp;B289,Sheet3!$I$3:$K$2332,3,FALSE)</f>
        <v>0.76758216404427637</v>
      </c>
    </row>
    <row r="290" spans="1:6" x14ac:dyDescent="0.2">
      <c r="A290" t="s">
        <v>57</v>
      </c>
      <c r="B290">
        <v>2016</v>
      </c>
      <c r="C290">
        <v>317.51313190000002</v>
      </c>
      <c r="D290">
        <v>0.36912177772475085</v>
      </c>
      <c r="E290">
        <f>VLOOKUP(B290,Sheet4!$G$2:$H$12,2,FALSE)</f>
        <v>0.86956521739130443</v>
      </c>
      <c r="F290">
        <f>VLOOKUP(A290&amp;"_"&amp;B290,Sheet3!$I$3:$K$2332,3,FALSE)</f>
        <v>9.4727847727914469E-2</v>
      </c>
    </row>
    <row r="291" spans="1:6" x14ac:dyDescent="0.2">
      <c r="A291" t="s">
        <v>57</v>
      </c>
      <c r="B291">
        <v>2017</v>
      </c>
      <c r="C291">
        <v>434.71414359788133</v>
      </c>
      <c r="D291">
        <v>3.222338697832682</v>
      </c>
      <c r="E291">
        <f>VLOOKUP(B291,Sheet4!$G$2:$H$12,2,FALSE)</f>
        <v>1</v>
      </c>
      <c r="F291">
        <f>VLOOKUP(A291&amp;"_"&amp;B291,Sheet3!$I$3:$K$2332,3,FALSE)</f>
        <v>0.36487372303990739</v>
      </c>
    </row>
    <row r="292" spans="1:6" x14ac:dyDescent="0.2">
      <c r="A292" t="s">
        <v>58</v>
      </c>
      <c r="B292">
        <v>2012</v>
      </c>
      <c r="C292">
        <v>363.23808530000002</v>
      </c>
      <c r="D292">
        <v>-5.2593683793432551E-3</v>
      </c>
      <c r="E292">
        <f>VLOOKUP(B292,Sheet4!$G$2:$H$12,2,FALSE)</f>
        <v>0.43478260869565222</v>
      </c>
      <c r="F292">
        <f>VLOOKUP(A292&amp;"_"&amp;B292,Sheet3!$I$3:$K$2332,3,FALSE)</f>
        <v>-1.1819394488244025E-2</v>
      </c>
    </row>
    <row r="293" spans="1:6" x14ac:dyDescent="0.2">
      <c r="A293" t="s">
        <v>58</v>
      </c>
      <c r="B293">
        <v>2013</v>
      </c>
      <c r="C293">
        <v>361.32768240000001</v>
      </c>
      <c r="D293">
        <v>-0.31767301605876813</v>
      </c>
      <c r="E293">
        <f>VLOOKUP(B293,Sheet4!$G$2:$H$12,2,FALSE)</f>
        <v>0.39130434782608697</v>
      </c>
      <c r="F293">
        <f>VLOOKUP(A293&amp;"_"&amp;B293,Sheet3!$I$3:$K$2332,3,FALSE)</f>
        <v>-0.1169857506482475</v>
      </c>
    </row>
    <row r="294" spans="1:6" x14ac:dyDescent="0.2">
      <c r="A294" t="s">
        <v>58</v>
      </c>
      <c r="B294">
        <v>2014</v>
      </c>
      <c r="C294">
        <v>246.54362774646734</v>
      </c>
      <c r="D294">
        <v>0.11153505301558087</v>
      </c>
      <c r="E294">
        <f>VLOOKUP(B294,Sheet4!$G$2:$H$12,2,FALSE)</f>
        <v>0.2608695652173913</v>
      </c>
      <c r="F294">
        <f>VLOOKUP(A294&amp;"_"&amp;B294,Sheet3!$I$3:$K$2332,3,FALSE)</f>
        <v>-1.1983594893693865</v>
      </c>
    </row>
    <row r="295" spans="1:6" x14ac:dyDescent="0.2">
      <c r="A295" t="s">
        <v>58</v>
      </c>
      <c r="B295">
        <v>2015</v>
      </c>
      <c r="C295">
        <v>274.04188433782321</v>
      </c>
      <c r="D295">
        <v>0.21425323469822977</v>
      </c>
      <c r="E295">
        <f>VLOOKUP(B295,Sheet4!$G$2:$H$12,2,FALSE)</f>
        <v>1.0434782608695652</v>
      </c>
      <c r="F295">
        <f>VLOOKUP(A295&amp;"_"&amp;B295,Sheet3!$I$3:$K$2332,3,FALSE)</f>
        <v>0.77508581549294997</v>
      </c>
    </row>
    <row r="296" spans="1:6" x14ac:dyDescent="0.2">
      <c r="A296" t="s">
        <v>58</v>
      </c>
      <c r="B296">
        <v>2016</v>
      </c>
      <c r="C296">
        <v>332.75624449999998</v>
      </c>
      <c r="D296">
        <v>-7.0352150660779279E-3</v>
      </c>
      <c r="E296">
        <f>VLOOKUP(B296,Sheet4!$G$2:$H$12,2,FALSE)</f>
        <v>0.86956521739130443</v>
      </c>
      <c r="F296">
        <f>VLOOKUP(A296&amp;"_"&amp;B296,Sheet3!$I$3:$K$2332,3,FALSE)</f>
        <v>1.1738271960850236E-2</v>
      </c>
    </row>
    <row r="297" spans="1:6" x14ac:dyDescent="0.2">
      <c r="A297" t="s">
        <v>58</v>
      </c>
      <c r="B297">
        <v>2017</v>
      </c>
      <c r="C297">
        <v>330.41523275536207</v>
      </c>
      <c r="D297">
        <v>5.4707363108307776</v>
      </c>
      <c r="E297">
        <f>VLOOKUP(B297,Sheet4!$G$2:$H$12,2,FALSE)</f>
        <v>1</v>
      </c>
      <c r="F297">
        <f>VLOOKUP(A297&amp;"_"&amp;B297,Sheet3!$I$3:$K$2332,3,FALSE)</f>
        <v>0.12427386088100732</v>
      </c>
    </row>
    <row r="298" spans="1:6" x14ac:dyDescent="0.2">
      <c r="A298" t="s">
        <v>59</v>
      </c>
      <c r="B298">
        <v>2012</v>
      </c>
      <c r="C298">
        <v>368.30667649999998</v>
      </c>
      <c r="D298">
        <v>-0.42495810417381885</v>
      </c>
      <c r="E298">
        <f>VLOOKUP(B298,Sheet4!$G$2:$H$12,2,FALSE)</f>
        <v>0.43478260869565222</v>
      </c>
      <c r="F298">
        <f>VLOOKUP(A298&amp;"_"&amp;B298,Sheet3!$I$3:$K$2332,3,FALSE)</f>
        <v>-0.13616618408382297</v>
      </c>
    </row>
    <row r="299" spans="1:6" x14ac:dyDescent="0.2">
      <c r="A299" t="s">
        <v>59</v>
      </c>
      <c r="B299">
        <v>2013</v>
      </c>
      <c r="C299">
        <v>211.79176949999999</v>
      </c>
      <c r="D299">
        <v>0.87742906643884411</v>
      </c>
      <c r="E299">
        <f>VLOOKUP(B299,Sheet4!$G$2:$H$12,2,FALSE)</f>
        <v>0.39130434782608697</v>
      </c>
      <c r="F299">
        <f>VLOOKUP(A299&amp;"_"&amp;B299,Sheet3!$I$3:$K$2332,3,FALSE)</f>
        <v>-0.93222636328913433</v>
      </c>
    </row>
    <row r="300" spans="1:6" x14ac:dyDescent="0.2">
      <c r="A300" t="s">
        <v>59</v>
      </c>
      <c r="B300">
        <v>2014</v>
      </c>
      <c r="C300">
        <v>397.62402409181584</v>
      </c>
      <c r="D300">
        <v>0.16644732884029523</v>
      </c>
      <c r="E300">
        <f>VLOOKUP(B300,Sheet4!$G$2:$H$12,2,FALSE)</f>
        <v>0.2608695652173913</v>
      </c>
      <c r="F300">
        <f>VLOOKUP(A300&amp;"_"&amp;B300,Sheet3!$I$3:$K$2332,3,FALSE)</f>
        <v>0.20103506075718816</v>
      </c>
    </row>
    <row r="301" spans="1:6" x14ac:dyDescent="0.2">
      <c r="A301" t="s">
        <v>59</v>
      </c>
      <c r="B301">
        <v>2015</v>
      </c>
      <c r="C301">
        <v>463.80748078462778</v>
      </c>
      <c r="D301">
        <v>0.16325328450347357</v>
      </c>
      <c r="E301">
        <f>VLOOKUP(B301,Sheet4!$G$2:$H$12,2,FALSE)</f>
        <v>1.0434782608695652</v>
      </c>
      <c r="F301">
        <f>VLOOKUP(A301&amp;"_"&amp;B301,Sheet3!$I$3:$K$2332,3,FALSE)</f>
        <v>0.78567399159929929</v>
      </c>
    </row>
    <row r="302" spans="1:6" x14ac:dyDescent="0.2">
      <c r="A302" t="s">
        <v>59</v>
      </c>
      <c r="B302">
        <v>2016</v>
      </c>
      <c r="C302">
        <v>539.52557539999998</v>
      </c>
      <c r="D302">
        <v>-6.1006239836481886E-4</v>
      </c>
      <c r="E302">
        <f>VLOOKUP(B302,Sheet4!$G$2:$H$12,2,FALSE)</f>
        <v>0.86956521739130443</v>
      </c>
      <c r="F302">
        <f>VLOOKUP(A302&amp;"_"&amp;B302,Sheet3!$I$3:$K$2332,3,FALSE)</f>
        <v>-3.1589608201460014E-2</v>
      </c>
    </row>
    <row r="303" spans="1:6" x14ac:dyDescent="0.2">
      <c r="A303" t="s">
        <v>59</v>
      </c>
      <c r="B303">
        <v>2017</v>
      </c>
      <c r="C303">
        <v>539.1964311334923</v>
      </c>
      <c r="D303">
        <v>4.1591364320964521</v>
      </c>
      <c r="E303">
        <f>VLOOKUP(B303,Sheet4!$G$2:$H$12,2,FALSE)</f>
        <v>1</v>
      </c>
      <c r="F303">
        <f>VLOOKUP(A303&amp;"_"&amp;B303,Sheet3!$I$3:$K$2332,3,FALSE)</f>
        <v>0.12990396973766596</v>
      </c>
    </row>
    <row r="304" spans="1:6" x14ac:dyDescent="0.2">
      <c r="A304" t="s">
        <v>61</v>
      </c>
      <c r="B304">
        <v>2012</v>
      </c>
      <c r="C304">
        <v>227.14759799999999</v>
      </c>
      <c r="D304">
        <v>0.28414559814099388</v>
      </c>
      <c r="E304">
        <f>VLOOKUP(B304,Sheet4!$G$2:$H$12,2,FALSE)</f>
        <v>0.43478260869565222</v>
      </c>
      <c r="F304">
        <f>VLOOKUP(A304&amp;"_"&amp;B304,Sheet3!$I$3:$K$2332,3,FALSE)</f>
        <v>-0.5166119814014053</v>
      </c>
    </row>
    <row r="305" spans="1:6" x14ac:dyDescent="0.2">
      <c r="A305" t="s">
        <v>61</v>
      </c>
      <c r="B305">
        <v>2013</v>
      </c>
      <c r="C305">
        <v>291.69058810000001</v>
      </c>
      <c r="D305">
        <v>3.7517198716636675E-2</v>
      </c>
      <c r="E305">
        <f>VLOOKUP(B305,Sheet4!$G$2:$H$12,2,FALSE)</f>
        <v>0.39130434782608697</v>
      </c>
      <c r="F305">
        <f>VLOOKUP(A305&amp;"_"&amp;B305,Sheet3!$I$3:$K$2332,3,FALSE)</f>
        <v>0.13474678204743901</v>
      </c>
    </row>
    <row r="306" spans="1:6" x14ac:dyDescent="0.2">
      <c r="A306" t="s">
        <v>61</v>
      </c>
      <c r="B306">
        <v>2014</v>
      </c>
      <c r="C306">
        <v>302.63400185752033</v>
      </c>
      <c r="D306">
        <v>7.3085426490097138E-2</v>
      </c>
      <c r="E306">
        <f>VLOOKUP(B306,Sheet4!$G$2:$H$12,2,FALSE)</f>
        <v>0.2608695652173913</v>
      </c>
      <c r="F306">
        <f>VLOOKUP(A306&amp;"_"&amp;B306,Sheet3!$I$3:$K$2332,3,FALSE)</f>
        <v>-0.44575916607014754</v>
      </c>
    </row>
    <row r="307" spans="1:6" x14ac:dyDescent="0.2">
      <c r="A307" t="s">
        <v>61</v>
      </c>
      <c r="B307">
        <v>2015</v>
      </c>
      <c r="C307">
        <v>324.75213695368205</v>
      </c>
      <c r="D307">
        <v>0.22996574201748662</v>
      </c>
      <c r="E307">
        <f>VLOOKUP(B307,Sheet4!$G$2:$H$12,2,FALSE)</f>
        <v>1.0434782608695652</v>
      </c>
      <c r="F307">
        <f>VLOOKUP(A307&amp;"_"&amp;B307,Sheet3!$I$3:$K$2332,3,FALSE)</f>
        <v>0.76702693576063852</v>
      </c>
    </row>
    <row r="308" spans="1:6" x14ac:dyDescent="0.2">
      <c r="A308" t="s">
        <v>61</v>
      </c>
      <c r="B308">
        <v>2016</v>
      </c>
      <c r="C308">
        <v>399.43400309999998</v>
      </c>
      <c r="D308">
        <v>-7.5415515250570747E-2</v>
      </c>
      <c r="E308">
        <f>VLOOKUP(B308,Sheet4!$G$2:$H$12,2,FALSE)</f>
        <v>0.86956521739130443</v>
      </c>
      <c r="F308">
        <f>VLOOKUP(A308&amp;"_"&amp;B308,Sheet3!$I$3:$K$2332,3,FALSE)</f>
        <v>2.4363070444819595E-2</v>
      </c>
    </row>
    <row r="309" spans="1:6" x14ac:dyDescent="0.2">
      <c r="A309" t="s">
        <v>61</v>
      </c>
      <c r="B309">
        <v>2017</v>
      </c>
      <c r="C309">
        <v>369.31048194761541</v>
      </c>
      <c r="D309">
        <v>4.7682577248967153</v>
      </c>
      <c r="E309">
        <f>VLOOKUP(B309,Sheet4!$G$2:$H$12,2,FALSE)</f>
        <v>1</v>
      </c>
      <c r="F309">
        <f>VLOOKUP(A309&amp;"_"&amp;B309,Sheet3!$I$3:$K$2332,3,FALSE)</f>
        <v>5.9507019926941011E-2</v>
      </c>
    </row>
    <row r="310" spans="1:6" x14ac:dyDescent="0.2">
      <c r="A310" t="s">
        <v>62</v>
      </c>
      <c r="B310">
        <v>2012</v>
      </c>
      <c r="C310">
        <v>194.03312890000001</v>
      </c>
      <c r="D310">
        <v>6.2423458657115856E-2</v>
      </c>
      <c r="E310">
        <f>VLOOKUP(B310,Sheet4!$G$2:$H$12,2,FALSE)</f>
        <v>0.43478260869565222</v>
      </c>
      <c r="F310">
        <f>VLOOKUP(A310&amp;"_"&amp;B310,Sheet3!$I$3:$K$2332,3,FALSE)</f>
        <v>-0.48878550850719599</v>
      </c>
    </row>
    <row r="311" spans="1:6" x14ac:dyDescent="0.2">
      <c r="A311" t="s">
        <v>62</v>
      </c>
      <c r="B311">
        <v>2013</v>
      </c>
      <c r="C311">
        <v>206.14534789999999</v>
      </c>
      <c r="D311">
        <v>0.16944257923706943</v>
      </c>
      <c r="E311">
        <f>VLOOKUP(B311,Sheet4!$G$2:$H$12,2,FALSE)</f>
        <v>0.39130434782608697</v>
      </c>
      <c r="F311">
        <f>VLOOKUP(A311&amp;"_"&amp;B311,Sheet3!$I$3:$K$2332,3,FALSE)</f>
        <v>-4.5826974223192998E-2</v>
      </c>
    </row>
    <row r="312" spans="1:6" x14ac:dyDescent="0.2">
      <c r="A312" t="s">
        <v>62</v>
      </c>
      <c r="B312">
        <v>2014</v>
      </c>
      <c r="C312">
        <v>241.07514734589898</v>
      </c>
      <c r="D312">
        <v>1.469194243806652E-2</v>
      </c>
      <c r="E312">
        <f>VLOOKUP(B312,Sheet4!$G$2:$H$12,2,FALSE)</f>
        <v>0.2608695652173913</v>
      </c>
      <c r="F312">
        <f>VLOOKUP(A312&amp;"_"&amp;B312,Sheet3!$I$3:$K$2332,3,FALSE)</f>
        <v>-0.28266237832607599</v>
      </c>
    </row>
    <row r="313" spans="1:6" x14ac:dyDescent="0.2">
      <c r="A313" t="s">
        <v>62</v>
      </c>
      <c r="B313">
        <v>2015</v>
      </c>
      <c r="C313">
        <v>244.61700953395334</v>
      </c>
      <c r="D313">
        <v>0.12761000850071244</v>
      </c>
      <c r="E313">
        <f>VLOOKUP(B313,Sheet4!$G$2:$H$12,2,FALSE)</f>
        <v>1.0434782608695652</v>
      </c>
      <c r="F313">
        <f>VLOOKUP(A313&amp;"_"&amp;B313,Sheet3!$I$3:$K$2332,3,FALSE)</f>
        <v>0.7536198036624705</v>
      </c>
    </row>
    <row r="314" spans="1:6" x14ac:dyDescent="0.2">
      <c r="A314" t="s">
        <v>62</v>
      </c>
      <c r="B314">
        <v>2016</v>
      </c>
      <c r="C314">
        <v>275.83258819999998</v>
      </c>
      <c r="D314">
        <v>-7.9046360831486299E-3</v>
      </c>
      <c r="E314">
        <f>VLOOKUP(B314,Sheet4!$G$2:$H$12,2,FALSE)</f>
        <v>0.86956521739130443</v>
      </c>
      <c r="F314">
        <f>VLOOKUP(A314&amp;"_"&amp;B314,Sheet3!$I$3:$K$2332,3,FALSE)</f>
        <v>-6.4197719915184345E-2</v>
      </c>
    </row>
    <row r="315" spans="1:6" x14ac:dyDescent="0.2">
      <c r="A315" t="s">
        <v>62</v>
      </c>
      <c r="B315">
        <v>2017</v>
      </c>
      <c r="C315">
        <v>273.65223197040598</v>
      </c>
      <c r="D315">
        <v>4.9049455261629378</v>
      </c>
      <c r="E315">
        <f>VLOOKUP(B315,Sheet4!$G$2:$H$12,2,FALSE)</f>
        <v>1</v>
      </c>
      <c r="F315">
        <f>VLOOKUP(A315&amp;"_"&amp;B315,Sheet3!$I$3:$K$2332,3,FALSE)</f>
        <v>0.12350641982822159</v>
      </c>
    </row>
    <row r="316" spans="1:6" x14ac:dyDescent="0.2">
      <c r="A316" t="s">
        <v>63</v>
      </c>
      <c r="B316">
        <v>2012</v>
      </c>
      <c r="C316">
        <v>199.6234355</v>
      </c>
      <c r="D316">
        <v>7.1411486653830306E-2</v>
      </c>
      <c r="E316">
        <f>VLOOKUP(B316,Sheet4!$G$2:$H$12,2,FALSE)</f>
        <v>0.43478260869565222</v>
      </c>
      <c r="F316">
        <f>VLOOKUP(A316&amp;"_"&amp;B316,Sheet3!$I$3:$K$2332,3,FALSE)</f>
        <v>-0.44899342809266757</v>
      </c>
    </row>
    <row r="317" spans="1:6" x14ac:dyDescent="0.2">
      <c r="A317" t="s">
        <v>63</v>
      </c>
      <c r="B317">
        <v>2013</v>
      </c>
      <c r="C317">
        <v>213.8788418</v>
      </c>
      <c r="D317">
        <v>0.17785681872770004</v>
      </c>
      <c r="E317">
        <f>VLOOKUP(B317,Sheet4!$G$2:$H$12,2,FALSE)</f>
        <v>0.39130434782608697</v>
      </c>
      <c r="F317">
        <f>VLOOKUP(A317&amp;"_"&amp;B317,Sheet3!$I$3:$K$2332,3,FALSE)</f>
        <v>-3.7053573675291142E-2</v>
      </c>
    </row>
    <row r="318" spans="1:6" x14ac:dyDescent="0.2">
      <c r="A318" t="s">
        <v>63</v>
      </c>
      <c r="B318">
        <v>2014</v>
      </c>
      <c r="C318">
        <v>251.91865219571304</v>
      </c>
      <c r="D318">
        <v>5.9790835144288644E-2</v>
      </c>
      <c r="E318">
        <f>VLOOKUP(B318,Sheet4!$G$2:$H$12,2,FALSE)</f>
        <v>0.2608695652173913</v>
      </c>
      <c r="F318">
        <f>VLOOKUP(A318&amp;"_"&amp;B318,Sheet3!$I$3:$K$2332,3,FALSE)</f>
        <v>-0.2734994408066283</v>
      </c>
    </row>
    <row r="319" spans="1:6" x14ac:dyDescent="0.2">
      <c r="A319" t="s">
        <v>63</v>
      </c>
      <c r="B319">
        <v>2015</v>
      </c>
      <c r="C319">
        <v>266.9810787989183</v>
      </c>
      <c r="D319">
        <v>0.28393829271390619</v>
      </c>
      <c r="E319">
        <f>VLOOKUP(B319,Sheet4!$G$2:$H$12,2,FALSE)</f>
        <v>1.0434782608695652</v>
      </c>
      <c r="F319">
        <f>VLOOKUP(A319&amp;"_"&amp;B319,Sheet3!$I$3:$K$2332,3,FALSE)</f>
        <v>0.76410439521685147</v>
      </c>
    </row>
    <row r="320" spans="1:6" x14ac:dyDescent="0.2">
      <c r="A320" t="s">
        <v>63</v>
      </c>
      <c r="B320">
        <v>2016</v>
      </c>
      <c r="C320">
        <v>342.78723050000002</v>
      </c>
      <c r="D320">
        <v>0.18202162586445364</v>
      </c>
      <c r="E320">
        <f>VLOOKUP(B320,Sheet4!$G$2:$H$12,2,FALSE)</f>
        <v>0.86956521739130443</v>
      </c>
      <c r="F320">
        <f>VLOOKUP(A320&amp;"_"&amp;B320,Sheet3!$I$3:$K$2332,3,FALSE)</f>
        <v>6.537564397778263E-2</v>
      </c>
    </row>
    <row r="321" spans="1:6" x14ac:dyDescent="0.2">
      <c r="A321" t="s">
        <v>63</v>
      </c>
      <c r="B321">
        <v>2017</v>
      </c>
      <c r="C321">
        <v>405.18191952118326</v>
      </c>
      <c r="D321">
        <v>3.5933794734675955</v>
      </c>
      <c r="E321">
        <f>VLOOKUP(B321,Sheet4!$G$2:$H$12,2,FALSE)</f>
        <v>1</v>
      </c>
      <c r="F321">
        <f>VLOOKUP(A321&amp;"_"&amp;B321,Sheet3!$I$3:$K$2332,3,FALSE)</f>
        <v>0.2643406868674158</v>
      </c>
    </row>
    <row r="322" spans="1:6" x14ac:dyDescent="0.2">
      <c r="A322" t="s">
        <v>64</v>
      </c>
      <c r="B322">
        <v>2012</v>
      </c>
      <c r="C322">
        <v>318.88330459999997</v>
      </c>
      <c r="D322">
        <v>0.22719422044022561</v>
      </c>
      <c r="E322">
        <f>VLOOKUP(B322,Sheet4!$G$2:$H$12,2,FALSE)</f>
        <v>0.43478260869565222</v>
      </c>
      <c r="F322">
        <f>VLOOKUP(A322&amp;"_"&amp;B322,Sheet3!$I$3:$K$2332,3,FALSE)</f>
        <v>-0.50648191030073186</v>
      </c>
    </row>
    <row r="323" spans="1:6" x14ac:dyDescent="0.2">
      <c r="A323" t="s">
        <v>64</v>
      </c>
      <c r="B323">
        <v>2013</v>
      </c>
      <c r="C323">
        <v>391.33174839999998</v>
      </c>
      <c r="D323">
        <v>-1.3545053674368408E-2</v>
      </c>
      <c r="E323">
        <f>VLOOKUP(B323,Sheet4!$G$2:$H$12,2,FALSE)</f>
        <v>0.39130434782608697</v>
      </c>
      <c r="F323">
        <f>VLOOKUP(A323&amp;"_"&amp;B323,Sheet3!$I$3:$K$2332,3,FALSE)</f>
        <v>9.4592288160771046E-2</v>
      </c>
    </row>
    <row r="324" spans="1:6" x14ac:dyDescent="0.2">
      <c r="A324" t="s">
        <v>64</v>
      </c>
      <c r="B324">
        <v>2014</v>
      </c>
      <c r="C324">
        <v>386.03113886343755</v>
      </c>
      <c r="D324">
        <v>0.14973253939150216</v>
      </c>
      <c r="E324">
        <f>VLOOKUP(B324,Sheet4!$G$2:$H$12,2,FALSE)</f>
        <v>0.2608695652173913</v>
      </c>
      <c r="F324">
        <f>VLOOKUP(A324&amp;"_"&amp;B324,Sheet3!$I$3:$K$2332,3,FALSE)</f>
        <v>-0.52059656205002791</v>
      </c>
    </row>
    <row r="325" spans="1:6" x14ac:dyDescent="0.2">
      <c r="A325" t="s">
        <v>64</v>
      </c>
      <c r="B325">
        <v>2015</v>
      </c>
      <c r="C325">
        <v>443.83256156965365</v>
      </c>
      <c r="D325">
        <v>0.1317330265800489</v>
      </c>
      <c r="E325">
        <f>VLOOKUP(B325,Sheet4!$G$2:$H$12,2,FALSE)</f>
        <v>1.0434782608695652</v>
      </c>
      <c r="F325">
        <f>VLOOKUP(A325&amp;"_"&amp;B325,Sheet3!$I$3:$K$2332,3,FALSE)</f>
        <v>0.78255812422921167</v>
      </c>
    </row>
    <row r="326" spans="1:6" x14ac:dyDescent="0.2">
      <c r="A326" t="s">
        <v>64</v>
      </c>
      <c r="B326">
        <v>2016</v>
      </c>
      <c r="C326">
        <v>502.29996820000002</v>
      </c>
      <c r="D326">
        <v>5.4771608347243581E-2</v>
      </c>
      <c r="E326">
        <f>VLOOKUP(B326,Sheet4!$G$2:$H$12,2,FALSE)</f>
        <v>0.86956521739130443</v>
      </c>
      <c r="F326">
        <f>VLOOKUP(A326&amp;"_"&amp;B326,Sheet3!$I$3:$K$2332,3,FALSE)</f>
        <v>-6.0320739800485412E-2</v>
      </c>
    </row>
    <row r="327" spans="1:6" x14ac:dyDescent="0.2">
      <c r="A327" t="s">
        <v>64</v>
      </c>
      <c r="B327">
        <v>2017</v>
      </c>
      <c r="C327">
        <v>529.81174533108333</v>
      </c>
      <c r="D327">
        <v>4.421615221727822</v>
      </c>
      <c r="E327">
        <f>VLOOKUP(B327,Sheet4!$G$2:$H$12,2,FALSE)</f>
        <v>1</v>
      </c>
      <c r="F327">
        <f>VLOOKUP(A327&amp;"_"&amp;B327,Sheet3!$I$3:$K$2332,3,FALSE)</f>
        <v>0.17558909387610949</v>
      </c>
    </row>
    <row r="328" spans="1:6" x14ac:dyDescent="0.2">
      <c r="A328" t="s">
        <v>65</v>
      </c>
      <c r="B328">
        <v>2012</v>
      </c>
      <c r="C328">
        <v>377.79221209999997</v>
      </c>
      <c r="D328">
        <v>5.4767834109092875E-2</v>
      </c>
      <c r="E328">
        <f>VLOOKUP(B328,Sheet4!$G$2:$H$12,2,FALSE)</f>
        <v>0.43478260869565222</v>
      </c>
      <c r="F328">
        <f>VLOOKUP(A328&amp;"_"&amp;B328,Sheet3!$I$3:$K$2332,3,FALSE)</f>
        <v>-0.41199403588814076</v>
      </c>
    </row>
    <row r="329" spans="1:6" x14ac:dyDescent="0.2">
      <c r="A329" t="s">
        <v>65</v>
      </c>
      <c r="B329">
        <v>2013</v>
      </c>
      <c r="C329">
        <v>398.4830733</v>
      </c>
      <c r="D329">
        <v>2.3031221924738478E-2</v>
      </c>
      <c r="E329">
        <f>VLOOKUP(B329,Sheet4!$G$2:$H$12,2,FALSE)</f>
        <v>0.39130434782608697</v>
      </c>
      <c r="F329">
        <f>VLOOKUP(A329&amp;"_"&amp;B329,Sheet3!$I$3:$K$2332,3,FALSE)</f>
        <v>-5.3417704996292906E-2</v>
      </c>
    </row>
    <row r="330" spans="1:6" x14ac:dyDescent="0.2">
      <c r="A330" t="s">
        <v>65</v>
      </c>
      <c r="B330">
        <v>2014</v>
      </c>
      <c r="C330">
        <v>407.66062539442413</v>
      </c>
      <c r="D330">
        <v>0.23607282510970659</v>
      </c>
      <c r="E330">
        <f>VLOOKUP(B330,Sheet4!$G$2:$H$12,2,FALSE)</f>
        <v>0.2608695652173913</v>
      </c>
      <c r="F330">
        <f>VLOOKUP(A330&amp;"_"&amp;B330,Sheet3!$I$3:$K$2332,3,FALSE)</f>
        <v>-0.4662309105071975</v>
      </c>
    </row>
    <row r="331" spans="1:6" x14ac:dyDescent="0.2">
      <c r="A331" t="s">
        <v>65</v>
      </c>
      <c r="B331">
        <v>2015</v>
      </c>
      <c r="C331">
        <v>503.89822091727564</v>
      </c>
      <c r="D331">
        <v>0.16953767593624683</v>
      </c>
      <c r="E331">
        <f>VLOOKUP(B331,Sheet4!$G$2:$H$12,2,FALSE)</f>
        <v>1.0434782608695652</v>
      </c>
      <c r="F331">
        <f>VLOOKUP(A331&amp;"_"&amp;B331,Sheet3!$I$3:$K$2332,3,FALSE)</f>
        <v>0.79774654460362282</v>
      </c>
    </row>
    <row r="332" spans="1:6" x14ac:dyDescent="0.2">
      <c r="A332" t="s">
        <v>65</v>
      </c>
      <c r="B332">
        <v>2016</v>
      </c>
      <c r="C332">
        <v>589.32795420000002</v>
      </c>
      <c r="D332">
        <v>-4.3580281261732655E-2</v>
      </c>
      <c r="E332">
        <f>VLOOKUP(B332,Sheet4!$G$2:$H$12,2,FALSE)</f>
        <v>0.86956521739130443</v>
      </c>
      <c r="F332">
        <f>VLOOKUP(A332&amp;"_"&amp;B332,Sheet3!$I$3:$K$2332,3,FALSE)</f>
        <v>-2.6046466642784368E-2</v>
      </c>
    </row>
    <row r="333" spans="1:6" x14ac:dyDescent="0.2">
      <c r="A333" t="s">
        <v>65</v>
      </c>
      <c r="B333">
        <v>2017</v>
      </c>
      <c r="C333">
        <v>563.64487620056252</v>
      </c>
      <c r="D333">
        <v>4.6315728485645762</v>
      </c>
      <c r="E333">
        <f>VLOOKUP(B333,Sheet4!$G$2:$H$12,2,FALSE)</f>
        <v>1</v>
      </c>
      <c r="F333">
        <f>VLOOKUP(A333&amp;"_"&amp;B333,Sheet3!$I$3:$K$2332,3,FALSE)</f>
        <v>9.0812119036549621E-2</v>
      </c>
    </row>
    <row r="334" spans="1:6" x14ac:dyDescent="0.2">
      <c r="A334" t="s">
        <v>66</v>
      </c>
      <c r="B334">
        <v>2012</v>
      </c>
      <c r="C334">
        <v>355.67305750000003</v>
      </c>
      <c r="D334">
        <v>-0.21452722125290583</v>
      </c>
      <c r="E334">
        <f>VLOOKUP(B334,Sheet4!$G$2:$H$12,2,FALSE)</f>
        <v>0.43478260869565222</v>
      </c>
      <c r="F334">
        <f>VLOOKUP(A334&amp;"_"&amp;B334,Sheet3!$I$3:$K$2332,3,FALSE)</f>
        <v>-0.28821789663485659</v>
      </c>
    </row>
    <row r="335" spans="1:6" x14ac:dyDescent="0.2">
      <c r="A335" t="s">
        <v>66</v>
      </c>
      <c r="B335">
        <v>2013</v>
      </c>
      <c r="C335">
        <v>279.37150480000003</v>
      </c>
      <c r="D335">
        <v>0.57172841944649866</v>
      </c>
      <c r="E335">
        <f>VLOOKUP(B335,Sheet4!$G$2:$H$12,2,FALSE)</f>
        <v>0.39130434782608697</v>
      </c>
      <c r="F335">
        <f>VLOOKUP(A335&amp;"_"&amp;B335,Sheet3!$I$3:$K$2332,3,FALSE)</f>
        <v>-0.41457621597459055</v>
      </c>
    </row>
    <row r="336" spans="1:6" x14ac:dyDescent="0.2">
      <c r="A336" t="s">
        <v>66</v>
      </c>
      <c r="B336">
        <v>2014</v>
      </c>
      <c r="C336">
        <v>439.09613367769396</v>
      </c>
      <c r="D336">
        <v>0.630474261840276</v>
      </c>
      <c r="E336">
        <f>VLOOKUP(B336,Sheet4!$G$2:$H$12,2,FALSE)</f>
        <v>0.2608695652173913</v>
      </c>
      <c r="F336">
        <f>VLOOKUP(A336&amp;"_"&amp;B336,Sheet3!$I$3:$K$2332,3,FALSE)</f>
        <v>4.5636649792054132E-2</v>
      </c>
    </row>
    <row r="337" spans="1:6" x14ac:dyDescent="0.2">
      <c r="A337" t="s">
        <v>66</v>
      </c>
      <c r="B337">
        <v>2015</v>
      </c>
      <c r="C337">
        <v>715.93494443505722</v>
      </c>
      <c r="D337">
        <v>-0.24192802946884048</v>
      </c>
      <c r="E337">
        <f>VLOOKUP(B337,Sheet4!$G$2:$H$12,2,FALSE)</f>
        <v>1.0434782608695652</v>
      </c>
      <c r="F337">
        <f>VLOOKUP(A337&amp;"_"&amp;B337,Sheet3!$I$3:$K$2332,3,FALSE)</f>
        <v>0.84667037937916845</v>
      </c>
    </row>
    <row r="338" spans="1:6" x14ac:dyDescent="0.2">
      <c r="A338" t="s">
        <v>66</v>
      </c>
      <c r="B338">
        <v>2016</v>
      </c>
      <c r="C338">
        <v>542.73021410000001</v>
      </c>
      <c r="D338">
        <v>0.15769295286800955</v>
      </c>
      <c r="E338">
        <f>VLOOKUP(B338,Sheet4!$G$2:$H$12,2,FALSE)</f>
        <v>0.86956521739130443</v>
      </c>
      <c r="F338">
        <f>VLOOKUP(A338&amp;"_"&amp;B338,Sheet3!$I$3:$K$2332,3,FALSE)</f>
        <v>-0.58296315738886084</v>
      </c>
    </row>
    <row r="339" spans="1:6" x14ac:dyDescent="0.2">
      <c r="A339" t="s">
        <v>66</v>
      </c>
      <c r="B339">
        <v>2017</v>
      </c>
      <c r="C339">
        <v>628.31494417211604</v>
      </c>
      <c r="D339">
        <v>4.168564073750944</v>
      </c>
      <c r="E339">
        <f>VLOOKUP(B339,Sheet4!$G$2:$H$12,2,FALSE)</f>
        <v>1</v>
      </c>
      <c r="F339">
        <f>VLOOKUP(A339&amp;"_"&amp;B339,Sheet3!$I$3:$K$2332,3,FALSE)</f>
        <v>0.24888096171174931</v>
      </c>
    </row>
    <row r="340" spans="1:6" x14ac:dyDescent="0.2">
      <c r="A340" t="s">
        <v>67</v>
      </c>
      <c r="B340">
        <v>2012</v>
      </c>
      <c r="C340">
        <v>254.9741722</v>
      </c>
      <c r="D340">
        <v>0.32032198553795332</v>
      </c>
      <c r="E340">
        <f>VLOOKUP(B340,Sheet4!$G$2:$H$12,2,FALSE)</f>
        <v>0.43478260869565222</v>
      </c>
      <c r="F340">
        <f>VLOOKUP(A340&amp;"_"&amp;B340,Sheet3!$I$3:$K$2332,3,FALSE)</f>
        <v>-0.42912049652364048</v>
      </c>
    </row>
    <row r="341" spans="1:6" x14ac:dyDescent="0.2">
      <c r="A341" t="s">
        <v>67</v>
      </c>
      <c r="B341">
        <v>2013</v>
      </c>
      <c r="C341">
        <v>336.64800530000002</v>
      </c>
      <c r="D341">
        <v>1.4572369016043044E-2</v>
      </c>
      <c r="E341">
        <f>VLOOKUP(B341,Sheet4!$G$2:$H$12,2,FALSE)</f>
        <v>0.39130434782608697</v>
      </c>
      <c r="F341">
        <f>VLOOKUP(A341&amp;"_"&amp;B341,Sheet3!$I$3:$K$2332,3,FALSE)</f>
        <v>0.15845443514416763</v>
      </c>
    </row>
    <row r="342" spans="1:6" x14ac:dyDescent="0.2">
      <c r="A342" t="s">
        <v>67</v>
      </c>
      <c r="B342">
        <v>2014</v>
      </c>
      <c r="C342">
        <v>341.55376426174644</v>
      </c>
      <c r="D342">
        <v>0.17496168766707332</v>
      </c>
      <c r="E342">
        <f>VLOOKUP(B342,Sheet4!$G$2:$H$12,2,FALSE)</f>
        <v>0.2608695652173913</v>
      </c>
      <c r="F342">
        <f>VLOOKUP(A342&amp;"_"&amp;B342,Sheet3!$I$3:$K$2332,3,FALSE)</f>
        <v>-0.47845540230386596</v>
      </c>
    </row>
    <row r="343" spans="1:6" x14ac:dyDescent="0.2">
      <c r="A343" t="s">
        <v>67</v>
      </c>
      <c r="B343">
        <v>2015</v>
      </c>
      <c r="C343">
        <v>401.3125872860233</v>
      </c>
      <c r="D343">
        <v>-3.2889622215153902E-2</v>
      </c>
      <c r="E343">
        <f>VLOOKUP(B343,Sheet4!$G$2:$H$12,2,FALSE)</f>
        <v>1.0434782608695652</v>
      </c>
      <c r="F343">
        <f>VLOOKUP(A343&amp;"_"&amp;B343,Sheet3!$I$3:$K$2332,3,FALSE)</f>
        <v>0.78722710482893821</v>
      </c>
    </row>
    <row r="344" spans="1:6" x14ac:dyDescent="0.2">
      <c r="A344" t="s">
        <v>67</v>
      </c>
      <c r="B344">
        <v>2016</v>
      </c>
      <c r="C344">
        <v>388.11356790000002</v>
      </c>
      <c r="D344">
        <v>0.17128907418889341</v>
      </c>
      <c r="E344">
        <f>VLOOKUP(B344,Sheet4!$G$2:$H$12,2,FALSE)</f>
        <v>0.86956521739130443</v>
      </c>
      <c r="F344">
        <f>VLOOKUP(A344&amp;"_"&amp;B344,Sheet3!$I$3:$K$2332,3,FALSE)</f>
        <v>-0.24080976439171758</v>
      </c>
    </row>
    <row r="345" spans="1:6" x14ac:dyDescent="0.2">
      <c r="A345" t="s">
        <v>67</v>
      </c>
      <c r="B345">
        <v>2017</v>
      </c>
      <c r="C345">
        <v>454.59318162573925</v>
      </c>
      <c r="D345">
        <v>4.2903087540981728</v>
      </c>
      <c r="E345">
        <f>VLOOKUP(B345,Sheet4!$G$2:$H$12,2,FALSE)</f>
        <v>1</v>
      </c>
      <c r="F345">
        <f>VLOOKUP(A345&amp;"_"&amp;B345,Sheet3!$I$3:$K$2332,3,FALSE)</f>
        <v>0.25759982180874513</v>
      </c>
    </row>
    <row r="346" spans="1:6" x14ac:dyDescent="0.2">
      <c r="A346" t="s">
        <v>68</v>
      </c>
      <c r="B346">
        <v>2012</v>
      </c>
      <c r="C346">
        <v>206.30539089999999</v>
      </c>
      <c r="D346">
        <v>0.10667668985280017</v>
      </c>
      <c r="E346">
        <f>VLOOKUP(B346,Sheet4!$G$2:$H$12,2,FALSE)</f>
        <v>0.43478260869565222</v>
      </c>
      <c r="F346">
        <f>VLOOKUP(A346&amp;"_"&amp;B346,Sheet3!$I$3:$K$2332,3,FALSE)</f>
        <v>-0.42437922088403629</v>
      </c>
    </row>
    <row r="347" spans="1:6" x14ac:dyDescent="0.2">
      <c r="A347" t="s">
        <v>68</v>
      </c>
      <c r="B347">
        <v>2013</v>
      </c>
      <c r="C347">
        <v>228.31336709999999</v>
      </c>
      <c r="D347">
        <v>-2.5022244230414787E-2</v>
      </c>
      <c r="E347">
        <f>VLOOKUP(B347,Sheet4!$G$2:$H$12,2,FALSE)</f>
        <v>0.39130434782608697</v>
      </c>
      <c r="F347">
        <f>VLOOKUP(A347&amp;"_"&amp;B347,Sheet3!$I$3:$K$2332,3,FALSE)</f>
        <v>-4.0069708696050194E-3</v>
      </c>
    </row>
    <row r="348" spans="1:6" x14ac:dyDescent="0.2">
      <c r="A348" t="s">
        <v>68</v>
      </c>
      <c r="B348">
        <v>2014</v>
      </c>
      <c r="C348">
        <v>222.60045426735545</v>
      </c>
      <c r="D348">
        <v>0.34678596730085476</v>
      </c>
      <c r="E348">
        <f>VLOOKUP(B348,Sheet4!$G$2:$H$12,2,FALSE)</f>
        <v>0.2608695652173913</v>
      </c>
      <c r="F348">
        <f>VLOOKUP(A348&amp;"_"&amp;B348,Sheet3!$I$3:$K$2332,3,FALSE)</f>
        <v>-0.53849663863971531</v>
      </c>
    </row>
    <row r="349" spans="1:6" x14ac:dyDescent="0.2">
      <c r="A349" t="s">
        <v>68</v>
      </c>
      <c r="B349">
        <v>2015</v>
      </c>
      <c r="C349">
        <v>299.79516812206998</v>
      </c>
      <c r="D349">
        <v>0.60336735015114384</v>
      </c>
      <c r="E349">
        <f>VLOOKUP(B349,Sheet4!$G$2:$H$12,2,FALSE)</f>
        <v>1.0434782608695652</v>
      </c>
      <c r="F349">
        <f>VLOOKUP(A349&amp;"_"&amp;B349,Sheet3!$I$3:$K$2332,3,FALSE)</f>
        <v>0.81437288027210841</v>
      </c>
    </row>
    <row r="350" spans="1:6" x14ac:dyDescent="0.2">
      <c r="A350" t="s">
        <v>68</v>
      </c>
      <c r="B350">
        <v>2016</v>
      </c>
      <c r="C350">
        <v>480.6817843</v>
      </c>
      <c r="D350">
        <v>0.10388765707714277</v>
      </c>
      <c r="E350">
        <f>VLOOKUP(B350,Sheet4!$G$2:$H$12,2,FALSE)</f>
        <v>0.86956521739130443</v>
      </c>
      <c r="F350">
        <f>VLOOKUP(A350&amp;"_"&amp;B350,Sheet3!$I$3:$K$2332,3,FALSE)</f>
        <v>0.25157513037366008</v>
      </c>
    </row>
    <row r="351" spans="1:6" x14ac:dyDescent="0.2">
      <c r="A351" t="s">
        <v>68</v>
      </c>
      <c r="B351">
        <v>2017</v>
      </c>
      <c r="C351">
        <v>530.61868867058752</v>
      </c>
      <c r="D351">
        <v>3.0555969743979867</v>
      </c>
      <c r="E351">
        <f>VLOOKUP(B351,Sheet4!$G$2:$H$12,2,FALSE)</f>
        <v>1</v>
      </c>
      <c r="F351">
        <f>VLOOKUP(A351&amp;"_"&amp;B351,Sheet3!$I$3:$K$2332,3,FALSE)</f>
        <v>0.21227018726368752</v>
      </c>
    </row>
    <row r="352" spans="1:6" x14ac:dyDescent="0.2">
      <c r="A352" t="s">
        <v>69</v>
      </c>
      <c r="B352">
        <v>2012</v>
      </c>
      <c r="C352">
        <v>192.3630656</v>
      </c>
      <c r="D352">
        <v>-6.9490581564114917E-2</v>
      </c>
      <c r="E352">
        <f>VLOOKUP(B352,Sheet4!$G$2:$H$12,2,FALSE)</f>
        <v>0.43478260869565222</v>
      </c>
      <c r="F352">
        <f>VLOOKUP(A352&amp;"_"&amp;B352,Sheet3!$I$3:$K$2332,3,FALSE)</f>
        <v>-0.29368364125744928</v>
      </c>
    </row>
    <row r="353" spans="1:6" x14ac:dyDescent="0.2">
      <c r="A353" t="s">
        <v>69</v>
      </c>
      <c r="B353">
        <v>2013</v>
      </c>
      <c r="C353">
        <v>178.99564430000001</v>
      </c>
      <c r="D353">
        <v>0.35728320502043254</v>
      </c>
      <c r="E353">
        <f>VLOOKUP(B353,Sheet4!$G$2:$H$12,2,FALSE)</f>
        <v>0.39130434782608697</v>
      </c>
      <c r="F353">
        <f>VLOOKUP(A353&amp;"_"&amp;B353,Sheet3!$I$3:$K$2332,3,FALSE)</f>
        <v>-0.19408905390641151</v>
      </c>
    </row>
    <row r="354" spans="1:6" x14ac:dyDescent="0.2">
      <c r="A354" t="s">
        <v>69</v>
      </c>
      <c r="B354">
        <v>2014</v>
      </c>
      <c r="C354">
        <v>242.94778178020132</v>
      </c>
      <c r="D354">
        <v>0.15151404266555574</v>
      </c>
      <c r="E354">
        <f>VLOOKUP(B354,Sheet4!$G$2:$H$12,2,FALSE)</f>
        <v>0.2608695652173913</v>
      </c>
      <c r="F354">
        <f>VLOOKUP(A354&amp;"_"&amp;B354,Sheet3!$I$3:$K$2332,3,FALSE)</f>
        <v>-0.10514886978021586</v>
      </c>
    </row>
    <row r="355" spans="1:6" x14ac:dyDescent="0.2">
      <c r="A355" t="s">
        <v>69</v>
      </c>
      <c r="B355">
        <v>2015</v>
      </c>
      <c r="C355">
        <v>279.75778235434888</v>
      </c>
      <c r="D355">
        <v>-2.771682874461398E-3</v>
      </c>
      <c r="E355">
        <f>VLOOKUP(B355,Sheet4!$G$2:$H$12,2,FALSE)</f>
        <v>1.0434782608695652</v>
      </c>
      <c r="F355">
        <f>VLOOKUP(A355&amp;"_"&amp;B355,Sheet3!$I$3:$K$2332,3,FALSE)</f>
        <v>0.78289452778075264</v>
      </c>
    </row>
    <row r="356" spans="1:6" x14ac:dyDescent="0.2">
      <c r="A356" t="s">
        <v>69</v>
      </c>
      <c r="B356">
        <v>2016</v>
      </c>
      <c r="C356">
        <v>278.98238250000003</v>
      </c>
      <c r="D356">
        <v>0.41547085694523184</v>
      </c>
      <c r="E356">
        <f>VLOOKUP(B356,Sheet4!$G$2:$H$12,2,FALSE)</f>
        <v>0.86956521739130443</v>
      </c>
      <c r="F356">
        <f>VLOOKUP(A356&amp;"_"&amp;B356,Sheet3!$I$3:$K$2332,3,FALSE)</f>
        <v>-0.20333526374275124</v>
      </c>
    </row>
    <row r="357" spans="1:6" x14ac:dyDescent="0.2">
      <c r="A357" t="s">
        <v>69</v>
      </c>
      <c r="B357">
        <v>2017</v>
      </c>
      <c r="C357">
        <v>394.89143202989749</v>
      </c>
      <c r="D357">
        <v>3.3644241005006053</v>
      </c>
      <c r="E357">
        <f>VLOOKUP(B357,Sheet4!$G$2:$H$12,2,FALSE)</f>
        <v>1</v>
      </c>
      <c r="F357">
        <f>VLOOKUP(A357&amp;"_"&amp;B357,Sheet3!$I$3:$K$2332,3,FALSE)</f>
        <v>0.38567070234993178</v>
      </c>
    </row>
    <row r="358" spans="1:6" x14ac:dyDescent="0.2">
      <c r="A358" t="s">
        <v>70</v>
      </c>
      <c r="B358">
        <v>2012</v>
      </c>
      <c r="C358">
        <v>258.04348210000001</v>
      </c>
      <c r="D358">
        <v>-1</v>
      </c>
      <c r="E358">
        <f>VLOOKUP(B358,Sheet4!$G$2:$H$12,2,FALSE)</f>
        <v>0.43478260869565222</v>
      </c>
      <c r="F358">
        <f>VLOOKUP(A358&amp;"_"&amp;B358,Sheet3!$I$3:$K$2332,3,FALSE)</f>
        <v>-1.0672909407673041</v>
      </c>
    </row>
    <row r="359" spans="1:6" x14ac:dyDescent="0.2">
      <c r="A359" t="s">
        <v>70</v>
      </c>
      <c r="B359">
        <v>2013</v>
      </c>
      <c r="E359">
        <f>VLOOKUP(B359,Sheet4!$G$2:$H$12,2,FALSE)</f>
        <v>0.39130434782608697</v>
      </c>
      <c r="F359">
        <f>VLOOKUP(A359&amp;"_"&amp;B359,Sheet3!$I$3:$K$2332,3,FALSE)</f>
        <v>0</v>
      </c>
    </row>
    <row r="360" spans="1:6" x14ac:dyDescent="0.2">
      <c r="A360" t="s">
        <v>70</v>
      </c>
      <c r="B360">
        <v>2014</v>
      </c>
      <c r="C360">
        <v>472.0599799971846</v>
      </c>
      <c r="D360">
        <v>0.22798685012480457</v>
      </c>
      <c r="E360">
        <f>VLOOKUP(B360,Sheet4!$G$2:$H$12,2,FALSE)</f>
        <v>0.2608695652173913</v>
      </c>
      <c r="F360">
        <f>VLOOKUP(A360&amp;"_"&amp;B360,Sheet3!$I$3:$K$2332,3,FALSE)</f>
        <v>8.8945285789251372E-2</v>
      </c>
    </row>
    <row r="361" spans="1:6" x14ac:dyDescent="0.2">
      <c r="A361" t="s">
        <v>70</v>
      </c>
      <c r="B361">
        <v>2015</v>
      </c>
      <c r="C361">
        <v>579.68344790672097</v>
      </c>
      <c r="D361">
        <v>0.11684580392603922</v>
      </c>
      <c r="E361">
        <f>VLOOKUP(B361,Sheet4!$G$2:$H$12,2,FALSE)</f>
        <v>1.0434782608695652</v>
      </c>
      <c r="F361">
        <f>VLOOKUP(A361&amp;"_"&amp;B361,Sheet3!$I$3:$K$2332,3,FALSE)</f>
        <v>0.79641475804517647</v>
      </c>
    </row>
    <row r="362" spans="1:6" x14ac:dyDescent="0.2">
      <c r="A362" t="s">
        <v>70</v>
      </c>
      <c r="B362">
        <v>2016</v>
      </c>
      <c r="C362">
        <v>647.41702640000005</v>
      </c>
      <c r="D362">
        <v>0.17912697564623736</v>
      </c>
      <c r="E362">
        <f>VLOOKUP(B362,Sheet4!$G$2:$H$12,2,FALSE)</f>
        <v>0.86956521739130443</v>
      </c>
      <c r="F362">
        <f>VLOOKUP(A362&amp;"_"&amp;B362,Sheet3!$I$3:$K$2332,3,FALSE)</f>
        <v>-7.4454500148229394E-2</v>
      </c>
    </row>
    <row r="363" spans="1:6" x14ac:dyDescent="0.2">
      <c r="A363" t="s">
        <v>70</v>
      </c>
      <c r="B363">
        <v>2017</v>
      </c>
      <c r="C363">
        <v>763.38688032091227</v>
      </c>
      <c r="D363">
        <v>3.0005896629823425</v>
      </c>
      <c r="E363">
        <f>VLOOKUP(B363,Sheet4!$G$2:$H$12,2,FALSE)</f>
        <v>1</v>
      </c>
      <c r="F363">
        <f>VLOOKUP(A363&amp;"_"&amp;B363,Sheet3!$I$3:$K$2332,3,FALSE)</f>
        <v>0.26253470970356962</v>
      </c>
    </row>
    <row r="364" spans="1:6" x14ac:dyDescent="0.2">
      <c r="A364" t="s">
        <v>71</v>
      </c>
      <c r="B364">
        <v>2012</v>
      </c>
      <c r="C364">
        <v>274.85580620000002</v>
      </c>
      <c r="D364">
        <v>8.2074881050848175E-2</v>
      </c>
      <c r="E364">
        <f>VLOOKUP(B364,Sheet4!$G$2:$H$12,2,FALSE)</f>
        <v>0.43478260869565222</v>
      </c>
      <c r="F364">
        <f>VLOOKUP(A364&amp;"_"&amp;B364,Sheet3!$I$3:$K$2332,3,FALSE)</f>
        <v>-0.87993373954103959</v>
      </c>
    </row>
    <row r="365" spans="1:6" x14ac:dyDescent="0.2">
      <c r="A365" t="s">
        <v>71</v>
      </c>
      <c r="B365">
        <v>2013</v>
      </c>
      <c r="C365">
        <v>297.4145638</v>
      </c>
      <c r="D365">
        <v>0.40235339092419875</v>
      </c>
      <c r="E365">
        <f>VLOOKUP(B365,Sheet4!$G$2:$H$12,2,FALSE)</f>
        <v>0.39130434782608697</v>
      </c>
      <c r="F365">
        <f>VLOOKUP(A365&amp;"_"&amp;B365,Sheet3!$I$3:$K$2332,3,FALSE)</f>
        <v>-2.6833845391609726E-2</v>
      </c>
    </row>
    <row r="366" spans="1:6" x14ac:dyDescent="0.2">
      <c r="A366" t="s">
        <v>71</v>
      </c>
      <c r="B366">
        <v>2014</v>
      </c>
      <c r="C366">
        <v>417.08032205517145</v>
      </c>
      <c r="D366">
        <v>0.12682490438883989</v>
      </c>
      <c r="E366">
        <f>VLOOKUP(B366,Sheet4!$G$2:$H$12,2,FALSE)</f>
        <v>0.2608695652173913</v>
      </c>
      <c r="F366">
        <f>VLOOKUP(A366&amp;"_"&amp;B366,Sheet3!$I$3:$K$2332,3,FALSE)</f>
        <v>-6.9630529442688507E-2</v>
      </c>
    </row>
    <row r="367" spans="1:6" x14ac:dyDescent="0.2">
      <c r="A367" t="s">
        <v>71</v>
      </c>
      <c r="B367">
        <v>2015</v>
      </c>
      <c r="C367">
        <v>469.97649402228512</v>
      </c>
      <c r="D367">
        <v>0.27255412921064309</v>
      </c>
      <c r="E367">
        <f>VLOOKUP(B367,Sheet4!$G$2:$H$12,2,FALSE)</f>
        <v>1.0434782608695652</v>
      </c>
      <c r="F367">
        <f>VLOOKUP(A367&amp;"_"&amp;B367,Sheet3!$I$3:$K$2332,3,FALSE)</f>
        <v>0.77813766892595138</v>
      </c>
    </row>
    <row r="368" spans="1:6" x14ac:dyDescent="0.2">
      <c r="A368" t="s">
        <v>71</v>
      </c>
      <c r="B368">
        <v>2016</v>
      </c>
      <c r="C368">
        <v>598.07052810000005</v>
      </c>
      <c r="D368">
        <v>0.14749907059659736</v>
      </c>
      <c r="E368">
        <f>VLOOKUP(B368,Sheet4!$G$2:$H$12,2,FALSE)</f>
        <v>0.86956521739130443</v>
      </c>
      <c r="F368">
        <f>VLOOKUP(A368&amp;"_"&amp;B368,Sheet3!$I$3:$K$2332,3,FALSE)</f>
        <v>5.7014572146843127E-2</v>
      </c>
    </row>
    <row r="369" spans="1:6" x14ac:dyDescent="0.2">
      <c r="A369" t="s">
        <v>71</v>
      </c>
      <c r="B369">
        <v>2017</v>
      </c>
      <c r="C369">
        <v>686.28537514596621</v>
      </c>
      <c r="D369">
        <v>3.4684432892239094</v>
      </c>
      <c r="E369">
        <f>VLOOKUP(B369,Sheet4!$G$2:$H$12,2,FALSE)</f>
        <v>1</v>
      </c>
      <c r="F369">
        <f>VLOOKUP(A369&amp;"_"&amp;B369,Sheet3!$I$3:$K$2332,3,FALSE)</f>
        <v>0.24220834711508044</v>
      </c>
    </row>
    <row r="370" spans="1:6" x14ac:dyDescent="0.2">
      <c r="A370" t="s">
        <v>72</v>
      </c>
      <c r="B370">
        <v>2012</v>
      </c>
      <c r="C370">
        <v>280.79696269999999</v>
      </c>
      <c r="D370">
        <v>-0.1782527368484246</v>
      </c>
      <c r="E370">
        <f>VLOOKUP(B370,Sheet4!$G$2:$H$12,2,FALSE)</f>
        <v>0.43478260869565222</v>
      </c>
      <c r="F370">
        <f>VLOOKUP(A370&amp;"_"&amp;B370,Sheet3!$I$3:$K$2332,3,FALSE)</f>
        <v>-0.13370312388175593</v>
      </c>
    </row>
    <row r="371" spans="1:6" x14ac:dyDescent="0.2">
      <c r="A371" t="s">
        <v>72</v>
      </c>
      <c r="B371">
        <v>2013</v>
      </c>
      <c r="C371">
        <v>230.74413559999999</v>
      </c>
      <c r="D371">
        <v>0.27254170770088854</v>
      </c>
      <c r="E371">
        <f>VLOOKUP(B371,Sheet4!$G$2:$H$12,2,FALSE)</f>
        <v>0.39130434782608697</v>
      </c>
      <c r="F371">
        <f>VLOOKUP(A371&amp;"_"&amp;B371,Sheet3!$I$3:$K$2332,3,FALSE)</f>
        <v>-0.35213241459395189</v>
      </c>
    </row>
    <row r="372" spans="1:6" x14ac:dyDescent="0.2">
      <c r="A372" t="s">
        <v>72</v>
      </c>
      <c r="B372">
        <v>2014</v>
      </c>
      <c r="C372">
        <v>293.63153635838938</v>
      </c>
      <c r="D372">
        <v>-0.24650143615729209</v>
      </c>
      <c r="E372">
        <f>VLOOKUP(B372,Sheet4!$G$2:$H$12,2,FALSE)</f>
        <v>0.2608695652173913</v>
      </c>
      <c r="F372">
        <f>VLOOKUP(A372&amp;"_"&amp;B372,Sheet3!$I$3:$K$2332,3,FALSE)</f>
        <v>-0.17874329063057762</v>
      </c>
    </row>
    <row r="373" spans="1:6" x14ac:dyDescent="0.2">
      <c r="A373" t="s">
        <v>72</v>
      </c>
      <c r="B373">
        <v>2015</v>
      </c>
      <c r="C373">
        <v>221.25094094497427</v>
      </c>
      <c r="D373">
        <v>0.45788452569890381</v>
      </c>
      <c r="E373">
        <f>VLOOKUP(B373,Sheet4!$G$2:$H$12,2,FALSE)</f>
        <v>1.0434782608695652</v>
      </c>
      <c r="F373">
        <f>VLOOKUP(A373&amp;"_"&amp;B373,Sheet3!$I$3:$K$2332,3,FALSE)</f>
        <v>0.66821436430476422</v>
      </c>
    </row>
    <row r="374" spans="1:6" x14ac:dyDescent="0.2">
      <c r="A374" t="s">
        <v>72</v>
      </c>
      <c r="B374">
        <v>2016</v>
      </c>
      <c r="C374">
        <v>322.5583231</v>
      </c>
      <c r="D374">
        <v>0.14881643327412333</v>
      </c>
      <c r="E374">
        <f>VLOOKUP(B374,Sheet4!$G$2:$H$12,2,FALSE)</f>
        <v>0.86956521739130443</v>
      </c>
      <c r="F374">
        <f>VLOOKUP(A374&amp;"_"&amp;B374,Sheet3!$I$3:$K$2332,3,FALSE)</f>
        <v>0.1768895417661939</v>
      </c>
    </row>
    <row r="375" spans="1:6" x14ac:dyDescent="0.2">
      <c r="A375" t="s">
        <v>72</v>
      </c>
      <c r="B375">
        <v>2017</v>
      </c>
      <c r="C375">
        <v>370.56030226662426</v>
      </c>
      <c r="D375">
        <v>4.1773083499592696</v>
      </c>
      <c r="E375">
        <f>VLOOKUP(B375,Sheet4!$G$2:$H$12,2,FALSE)</f>
        <v>1</v>
      </c>
      <c r="F375">
        <f>VLOOKUP(A375&amp;"_"&amp;B375,Sheet3!$I$3:$K$2332,3,FALSE)</f>
        <v>0.24307731661441656</v>
      </c>
    </row>
    <row r="376" spans="1:6" x14ac:dyDescent="0.2">
      <c r="A376" t="s">
        <v>73</v>
      </c>
      <c r="B376">
        <v>2012</v>
      </c>
      <c r="C376">
        <v>257.35891409999999</v>
      </c>
      <c r="D376">
        <v>0.31568313568665318</v>
      </c>
      <c r="E376">
        <f>VLOOKUP(B376,Sheet4!$G$2:$H$12,2,FALSE)</f>
        <v>0.43478260869565222</v>
      </c>
      <c r="F376">
        <f>VLOOKUP(A376&amp;"_"&amp;B376,Sheet3!$I$3:$K$2332,3,FALSE)</f>
        <v>-0.28539976947627027</v>
      </c>
    </row>
    <row r="377" spans="1:6" x14ac:dyDescent="0.2">
      <c r="A377" t="s">
        <v>73</v>
      </c>
      <c r="B377">
        <v>2013</v>
      </c>
      <c r="C377">
        <v>338.60278310000001</v>
      </c>
      <c r="D377">
        <v>-0.16616978229717641</v>
      </c>
      <c r="E377">
        <f>VLOOKUP(B377,Sheet4!$G$2:$H$12,2,FALSE)</f>
        <v>0.39130434782608697</v>
      </c>
      <c r="F377">
        <f>VLOOKUP(A377&amp;"_"&amp;B377,Sheet3!$I$3:$K$2332,3,FALSE)</f>
        <v>0.15548730467596686</v>
      </c>
    </row>
    <row r="378" spans="1:6" x14ac:dyDescent="0.2">
      <c r="A378" t="s">
        <v>73</v>
      </c>
      <c r="B378">
        <v>2014</v>
      </c>
      <c r="C378">
        <v>282.33723234705496</v>
      </c>
      <c r="D378">
        <v>9.5824424047137632E-2</v>
      </c>
      <c r="E378">
        <f>VLOOKUP(B378,Sheet4!$G$2:$H$12,2,FALSE)</f>
        <v>0.2608695652173913</v>
      </c>
      <c r="F378">
        <f>VLOOKUP(A378&amp;"_"&amp;B378,Sheet3!$I$3:$K$2332,3,FALSE)</f>
        <v>-0.79892736932999819</v>
      </c>
    </row>
    <row r="379" spans="1:6" x14ac:dyDescent="0.2">
      <c r="A379" t="s">
        <v>73</v>
      </c>
      <c r="B379">
        <v>2015</v>
      </c>
      <c r="C379">
        <v>309.39203502377438</v>
      </c>
      <c r="D379">
        <v>4.5915369072555563E-2</v>
      </c>
      <c r="E379">
        <f>VLOOKUP(B379,Sheet4!$G$2:$H$12,2,FALSE)</f>
        <v>1.0434782608695652</v>
      </c>
      <c r="F379">
        <f>VLOOKUP(A379&amp;"_"&amp;B379,Sheet3!$I$3:$K$2332,3,FALSE)</f>
        <v>0.77186126306923231</v>
      </c>
    </row>
    <row r="380" spans="1:6" x14ac:dyDescent="0.2">
      <c r="A380" t="s">
        <v>73</v>
      </c>
      <c r="B380">
        <v>2016</v>
      </c>
      <c r="C380">
        <v>323.59788450000002</v>
      </c>
      <c r="D380">
        <v>-4.1281237870540298E-2</v>
      </c>
      <c r="E380">
        <f>VLOOKUP(B380,Sheet4!$G$2:$H$12,2,FALSE)</f>
        <v>0.86956521739130443</v>
      </c>
      <c r="F380">
        <f>VLOOKUP(A380&amp;"_"&amp;B380,Sheet3!$I$3:$K$2332,3,FALSE)</f>
        <v>-0.14732036212841559</v>
      </c>
    </row>
    <row r="381" spans="1:6" x14ac:dyDescent="0.2">
      <c r="A381" t="s">
        <v>73</v>
      </c>
      <c r="B381">
        <v>2017</v>
      </c>
      <c r="C381">
        <v>310.23936325555189</v>
      </c>
      <c r="D381">
        <v>5.537803171002305</v>
      </c>
      <c r="E381">
        <f>VLOOKUP(B381,Sheet4!$G$2:$H$12,2,FALSE)</f>
        <v>1</v>
      </c>
      <c r="F381">
        <f>VLOOKUP(A381&amp;"_"&amp;B381,Sheet3!$I$3:$K$2332,3,FALSE)</f>
        <v>9.2992385525168753E-2</v>
      </c>
    </row>
    <row r="382" spans="1:6" x14ac:dyDescent="0.2">
      <c r="A382" t="s">
        <v>74</v>
      </c>
      <c r="B382">
        <v>2012</v>
      </c>
      <c r="C382">
        <v>350.78987940000002</v>
      </c>
      <c r="D382">
        <v>-0.19322503521462769</v>
      </c>
      <c r="E382">
        <f>VLOOKUP(B382,Sheet4!$G$2:$H$12,2,FALSE)</f>
        <v>0.43478260869565222</v>
      </c>
      <c r="F382">
        <f>VLOOKUP(A382&amp;"_"&amp;B382,Sheet3!$I$3:$K$2332,3,FALSE)</f>
        <v>-4.7715234525001994E-3</v>
      </c>
    </row>
    <row r="383" spans="1:6" x14ac:dyDescent="0.2">
      <c r="A383" t="s">
        <v>74</v>
      </c>
      <c r="B383">
        <v>2013</v>
      </c>
      <c r="C383">
        <v>283.00849260000001</v>
      </c>
      <c r="D383">
        <v>3.9591991487737982E-2</v>
      </c>
      <c r="E383">
        <f>VLOOKUP(B383,Sheet4!$G$2:$H$12,2,FALSE)</f>
        <v>0.39130434782608697</v>
      </c>
      <c r="F383">
        <f>VLOOKUP(A383&amp;"_"&amp;B383,Sheet3!$I$3:$K$2332,3,FALSE)</f>
        <v>-0.37722557046214472</v>
      </c>
    </row>
    <row r="384" spans="1:6" x14ac:dyDescent="0.2">
      <c r="A384" t="s">
        <v>74</v>
      </c>
      <c r="B384">
        <v>2014</v>
      </c>
      <c r="C384">
        <v>294.21336242997677</v>
      </c>
      <c r="D384">
        <v>0.12699800156002586</v>
      </c>
      <c r="E384">
        <f>VLOOKUP(B384,Sheet4!$G$2:$H$12,2,FALSE)</f>
        <v>0.2608695652173913</v>
      </c>
      <c r="F384">
        <f>VLOOKUP(A384&amp;"_"&amp;B384,Sheet3!$I$3:$K$2332,3,FALSE)</f>
        <v>-0.44287375459037753</v>
      </c>
    </row>
    <row r="385" spans="1:6" x14ac:dyDescent="0.2">
      <c r="A385" t="s">
        <v>74</v>
      </c>
      <c r="B385">
        <v>2015</v>
      </c>
      <c r="C385">
        <v>331.57787149083941</v>
      </c>
      <c r="D385">
        <v>5.5924134278884999E-2</v>
      </c>
      <c r="E385">
        <f>VLOOKUP(B385,Sheet4!$G$2:$H$12,2,FALSE)</f>
        <v>1.0434782608695652</v>
      </c>
      <c r="F385">
        <f>VLOOKUP(A385&amp;"_"&amp;B385,Sheet3!$I$3:$K$2332,3,FALSE)</f>
        <v>0.77817174506614728</v>
      </c>
    </row>
    <row r="386" spans="1:6" x14ac:dyDescent="0.2">
      <c r="A386" t="s">
        <v>74</v>
      </c>
      <c r="B386">
        <v>2016</v>
      </c>
      <c r="C386">
        <v>350.12107689999999</v>
      </c>
      <c r="D386">
        <v>0.39040457039430876</v>
      </c>
      <c r="E386">
        <f>VLOOKUP(B386,Sheet4!$G$2:$H$12,2,FALSE)</f>
        <v>0.86956521739130443</v>
      </c>
      <c r="F386">
        <f>VLOOKUP(A386&amp;"_"&amp;B386,Sheet3!$I$3:$K$2332,3,FALSE)</f>
        <v>-0.13644528147801796</v>
      </c>
    </row>
    <row r="387" spans="1:6" x14ac:dyDescent="0.2">
      <c r="A387" t="s">
        <v>74</v>
      </c>
      <c r="B387">
        <v>2017</v>
      </c>
      <c r="C387">
        <v>486.80994551313722</v>
      </c>
      <c r="D387">
        <v>3.7591682352589006</v>
      </c>
      <c r="E387">
        <f>VLOOKUP(B387,Sheet4!$G$2:$H$12,2,FALSE)</f>
        <v>1</v>
      </c>
      <c r="F387">
        <f>VLOOKUP(A387&amp;"_"&amp;B387,Sheet3!$I$3:$K$2332,3,FALSE)</f>
        <v>0.37459554153745195</v>
      </c>
    </row>
    <row r="388" spans="1:6" x14ac:dyDescent="0.2">
      <c r="A388" t="s">
        <v>75</v>
      </c>
      <c r="B388">
        <v>2012</v>
      </c>
      <c r="C388">
        <v>289.92073149999999</v>
      </c>
      <c r="D388">
        <v>5.118362120302529E-2</v>
      </c>
      <c r="E388">
        <f>VLOOKUP(B388,Sheet4!$G$2:$H$12,2,FALSE)</f>
        <v>0.43478260869565222</v>
      </c>
      <c r="F388">
        <f>VLOOKUP(A388&amp;"_"&amp;B388,Sheet3!$I$3:$K$2332,3,FALSE)</f>
        <v>-0.35939451405917805</v>
      </c>
    </row>
    <row r="389" spans="1:6" x14ac:dyDescent="0.2">
      <c r="A389" t="s">
        <v>75</v>
      </c>
      <c r="B389">
        <v>2013</v>
      </c>
      <c r="C389">
        <v>304.75992439999999</v>
      </c>
      <c r="D389">
        <v>9.6771699909085837E-2</v>
      </c>
      <c r="E389">
        <f>VLOOKUP(B389,Sheet4!$G$2:$H$12,2,FALSE)</f>
        <v>0.39130434782608697</v>
      </c>
      <c r="F389">
        <f>VLOOKUP(A389&amp;"_"&amp;B389,Sheet3!$I$3:$K$2332,3,FALSE)</f>
        <v>-5.7009535441107859E-2</v>
      </c>
    </row>
    <row r="390" spans="1:6" x14ac:dyDescent="0.2">
      <c r="A390" t="s">
        <v>75</v>
      </c>
      <c r="B390">
        <v>2014</v>
      </c>
      <c r="C390">
        <v>334.25206034835247</v>
      </c>
      <c r="D390">
        <v>0.27276963485233924</v>
      </c>
      <c r="E390">
        <f>VLOOKUP(B390,Sheet4!$G$2:$H$12,2,FALSE)</f>
        <v>0.2608695652173913</v>
      </c>
      <c r="F390">
        <f>VLOOKUP(A390&amp;"_"&amp;B390,Sheet3!$I$3:$K$2332,3,FALSE)</f>
        <v>-0.36765016832977987</v>
      </c>
    </row>
    <row r="391" spans="1:6" x14ac:dyDescent="0.2">
      <c r="A391" t="s">
        <v>75</v>
      </c>
      <c r="B391">
        <v>2015</v>
      </c>
      <c r="C391">
        <v>425.42587279821464</v>
      </c>
      <c r="D391">
        <v>0.23149638985050144</v>
      </c>
      <c r="E391">
        <f>VLOOKUP(B391,Sheet4!$G$2:$H$12,2,FALSE)</f>
        <v>1.0434782608695652</v>
      </c>
      <c r="F391">
        <f>VLOOKUP(A391&amp;"_"&amp;B391,Sheet3!$I$3:$K$2332,3,FALSE)</f>
        <v>0.80357796638587808</v>
      </c>
    </row>
    <row r="392" spans="1:6" x14ac:dyDescent="0.2">
      <c r="A392" t="s">
        <v>75</v>
      </c>
      <c r="B392">
        <v>2016</v>
      </c>
      <c r="C392">
        <v>523.91042649999997</v>
      </c>
      <c r="D392">
        <v>7.1885604961303307E-2</v>
      </c>
      <c r="E392">
        <f>VLOOKUP(B392,Sheet4!$G$2:$H$12,2,FALSE)</f>
        <v>0.86956521739130443</v>
      </c>
      <c r="F392">
        <f>VLOOKUP(A392&amp;"_"&amp;B392,Sheet3!$I$3:$K$2332,3,FALSE)</f>
        <v>2.5575706197827366E-2</v>
      </c>
    </row>
    <row r="393" spans="1:6" x14ac:dyDescent="0.2">
      <c r="A393" t="s">
        <v>75</v>
      </c>
      <c r="B393">
        <v>2017</v>
      </c>
      <c r="C393">
        <v>561.5720444544869</v>
      </c>
      <c r="D393">
        <v>3.7832936022591821</v>
      </c>
      <c r="E393">
        <f>VLOOKUP(B393,Sheet4!$G$2:$H$12,2,FALSE)</f>
        <v>1</v>
      </c>
      <c r="F393">
        <f>VLOOKUP(A393&amp;"_"&amp;B393,Sheet3!$I$3:$K$2332,3,FALSE)</f>
        <v>0.18875184687017324</v>
      </c>
    </row>
    <row r="394" spans="1:6" x14ac:dyDescent="0.2">
      <c r="A394" t="s">
        <v>76</v>
      </c>
      <c r="B394">
        <v>2012</v>
      </c>
      <c r="C394">
        <v>217.43492549999999</v>
      </c>
      <c r="D394">
        <v>0.13957364958832255</v>
      </c>
      <c r="E394">
        <f>VLOOKUP(B394,Sheet4!$G$2:$H$12,2,FALSE)</f>
        <v>0.43478260869565222</v>
      </c>
      <c r="F394">
        <f>VLOOKUP(A394&amp;"_"&amp;B394,Sheet3!$I$3:$K$2332,3,FALSE)</f>
        <v>-0.45666293758701593</v>
      </c>
    </row>
    <row r="395" spans="1:6" x14ac:dyDescent="0.2">
      <c r="A395" t="s">
        <v>76</v>
      </c>
      <c r="B395">
        <v>2013</v>
      </c>
      <c r="C395">
        <v>247.78311160000001</v>
      </c>
      <c r="D395">
        <v>4.873003045805175E-2</v>
      </c>
      <c r="E395">
        <f>VLOOKUP(B395,Sheet4!$G$2:$H$12,2,FALSE)</f>
        <v>0.39130434782608697</v>
      </c>
      <c r="F395">
        <f>VLOOKUP(A395&amp;"_"&amp;B395,Sheet3!$I$3:$K$2332,3,FALSE)</f>
        <v>2.4976480008548494E-2</v>
      </c>
    </row>
    <row r="396" spans="1:6" x14ac:dyDescent="0.2">
      <c r="A396" t="s">
        <v>76</v>
      </c>
      <c r="B396">
        <v>2014</v>
      </c>
      <c r="C396">
        <v>259.85759017525885</v>
      </c>
      <c r="D396">
        <v>6.52141752822024E-2</v>
      </c>
      <c r="E396">
        <f>VLOOKUP(B396,Sheet4!$G$2:$H$12,2,FALSE)</f>
        <v>0.2608695652173913</v>
      </c>
      <c r="F396">
        <f>VLOOKUP(A396&amp;"_"&amp;B396,Sheet3!$I$3:$K$2332,3,FALSE)</f>
        <v>-0.43030137064430957</v>
      </c>
    </row>
    <row r="397" spans="1:6" x14ac:dyDescent="0.2">
      <c r="A397" t="s">
        <v>76</v>
      </c>
      <c r="B397">
        <v>2015</v>
      </c>
      <c r="C397">
        <v>276.8039886093589</v>
      </c>
      <c r="D397">
        <v>0.14461925527791195</v>
      </c>
      <c r="E397">
        <f>VLOOKUP(B397,Sheet4!$G$2:$H$12,2,FALSE)</f>
        <v>1.0434782608695652</v>
      </c>
      <c r="F397">
        <f>VLOOKUP(A397&amp;"_"&amp;B397,Sheet3!$I$3:$K$2332,3,FALSE)</f>
        <v>0.76530541387719642</v>
      </c>
    </row>
    <row r="398" spans="1:6" x14ac:dyDescent="0.2">
      <c r="A398" t="s">
        <v>76</v>
      </c>
      <c r="B398">
        <v>2016</v>
      </c>
      <c r="C398">
        <v>316.8351753</v>
      </c>
      <c r="D398">
        <v>0.14801435901768309</v>
      </c>
      <c r="E398">
        <f>VLOOKUP(B398,Sheet4!$G$2:$H$12,2,FALSE)</f>
        <v>0.86956521739130443</v>
      </c>
      <c r="F398">
        <f>VLOOKUP(A398&amp;"_"&amp;B398,Sheet3!$I$3:$K$2332,3,FALSE)</f>
        <v>-4.8383551531850977E-2</v>
      </c>
    </row>
    <row r="399" spans="1:6" x14ac:dyDescent="0.2">
      <c r="A399" t="s">
        <v>76</v>
      </c>
      <c r="B399">
        <v>2017</v>
      </c>
      <c r="C399">
        <v>363.73133068628476</v>
      </c>
      <c r="D399">
        <v>4.1697553566350898</v>
      </c>
      <c r="E399">
        <f>VLOOKUP(B399,Sheet4!$G$2:$H$12,2,FALSE)</f>
        <v>1</v>
      </c>
      <c r="F399">
        <f>VLOOKUP(A399&amp;"_"&amp;B399,Sheet3!$I$3:$K$2332,3,FALSE)</f>
        <v>0.24254848333485837</v>
      </c>
    </row>
    <row r="400" spans="1:6" x14ac:dyDescent="0.2">
      <c r="A400" t="s">
        <v>77</v>
      </c>
      <c r="B400">
        <v>2012</v>
      </c>
      <c r="C400">
        <v>417.15694509999997</v>
      </c>
      <c r="D400">
        <v>-0.32993949787173277</v>
      </c>
      <c r="E400">
        <f>VLOOKUP(B400,Sheet4!$G$2:$H$12,2,FALSE)</f>
        <v>0.43478260869565222</v>
      </c>
      <c r="F400">
        <f>VLOOKUP(A400&amp;"_"&amp;B400,Sheet3!$I$3:$K$2332,3,FALSE)</f>
        <v>-0.57239283595130253</v>
      </c>
    </row>
    <row r="401" spans="1:6" x14ac:dyDescent="0.2">
      <c r="A401" t="s">
        <v>77</v>
      </c>
      <c r="B401">
        <v>2013</v>
      </c>
      <c r="C401">
        <v>279.52039209999998</v>
      </c>
      <c r="D401">
        <v>0.75559303714345594</v>
      </c>
      <c r="E401">
        <f>VLOOKUP(B401,Sheet4!$G$2:$H$12,2,FALSE)</f>
        <v>0.39130434782608697</v>
      </c>
      <c r="F401">
        <f>VLOOKUP(A401&amp;"_"&amp;B401,Sheet3!$I$3:$K$2332,3,FALSE)</f>
        <v>-0.65822505218851901</v>
      </c>
    </row>
    <row r="402" spans="1:6" x14ac:dyDescent="0.2">
      <c r="A402" t="s">
        <v>77</v>
      </c>
      <c r="B402">
        <v>2014</v>
      </c>
      <c r="C402">
        <v>490.72405411036863</v>
      </c>
      <c r="D402">
        <v>0.10357304940459174</v>
      </c>
      <c r="E402">
        <f>VLOOKUP(B402,Sheet4!$G$2:$H$12,2,FALSE)</f>
        <v>0.2608695652173913</v>
      </c>
      <c r="F402">
        <f>VLOOKUP(A402&amp;"_"&amp;B402,Sheet3!$I$3:$K$2332,3,FALSE)</f>
        <v>0.14558786218435565</v>
      </c>
    </row>
    <row r="403" spans="1:6" x14ac:dyDescent="0.2">
      <c r="A403" t="s">
        <v>77</v>
      </c>
      <c r="B403">
        <v>2015</v>
      </c>
      <c r="C403">
        <v>541.54984081076338</v>
      </c>
      <c r="D403">
        <v>8.6166802153197455E-2</v>
      </c>
      <c r="E403">
        <f>VLOOKUP(B403,Sheet4!$G$2:$H$12,2,FALSE)</f>
        <v>1.0434782608695652</v>
      </c>
      <c r="F403">
        <f>VLOOKUP(A403&amp;"_"&amp;B403,Sheet3!$I$3:$K$2332,3,FALSE)</f>
        <v>0.77346311588989791</v>
      </c>
    </row>
    <row r="404" spans="1:6" x14ac:dyDescent="0.2">
      <c r="A404" t="s">
        <v>77</v>
      </c>
      <c r="B404">
        <v>2016</v>
      </c>
      <c r="C404">
        <v>588.21345880000001</v>
      </c>
      <c r="D404">
        <v>-3.8918001621666511E-2</v>
      </c>
      <c r="E404">
        <f>VLOOKUP(B404,Sheet4!$G$2:$H$12,2,FALSE)</f>
        <v>0.86956521739130443</v>
      </c>
      <c r="F404">
        <f>VLOOKUP(A404&amp;"_"&amp;B404,Sheet3!$I$3:$K$2332,3,FALSE)</f>
        <v>-0.10480268557383772</v>
      </c>
    </row>
    <row r="405" spans="1:6" x14ac:dyDescent="0.2">
      <c r="A405" t="s">
        <v>77</v>
      </c>
      <c r="B405">
        <v>2017</v>
      </c>
      <c r="C405">
        <v>565.32136645653554</v>
      </c>
      <c r="D405">
        <v>4.8240239493847472</v>
      </c>
      <c r="E405">
        <f>VLOOKUP(B405,Sheet4!$G$2:$H$12,2,FALSE)</f>
        <v>1</v>
      </c>
      <c r="F405">
        <f>VLOOKUP(A405&amp;"_"&amp;B405,Sheet3!$I$3:$K$2332,3,FALSE)</f>
        <v>9.5222656486593699E-2</v>
      </c>
    </row>
    <row r="406" spans="1:6" x14ac:dyDescent="0.2">
      <c r="A406" t="s">
        <v>78</v>
      </c>
      <c r="B406">
        <v>2012</v>
      </c>
      <c r="C406">
        <v>299.11751720000001</v>
      </c>
      <c r="D406">
        <v>8.4261252687343483E-2</v>
      </c>
      <c r="E406">
        <f>VLOOKUP(B406,Sheet4!$G$2:$H$12,2,FALSE)</f>
        <v>0.43478260869565222</v>
      </c>
      <c r="F406">
        <f>VLOOKUP(A406&amp;"_"&amp;B406,Sheet3!$I$3:$K$2332,3,FALSE)</f>
        <v>-0.67193585559868996</v>
      </c>
    </row>
    <row r="407" spans="1:6" x14ac:dyDescent="0.2">
      <c r="A407" t="s">
        <v>78</v>
      </c>
      <c r="B407">
        <v>2013</v>
      </c>
      <c r="C407">
        <v>324.32153390000002</v>
      </c>
      <c r="D407">
        <v>2.3464525174043058E-2</v>
      </c>
      <c r="E407">
        <f>VLOOKUP(B407,Sheet4!$G$2:$H$12,2,FALSE)</f>
        <v>0.39130434782608697</v>
      </c>
      <c r="F407">
        <f>VLOOKUP(A407&amp;"_"&amp;B407,Sheet3!$I$3:$K$2332,3,FALSE)</f>
        <v>-2.4763273940870013E-2</v>
      </c>
    </row>
    <row r="408" spans="1:6" x14ac:dyDescent="0.2">
      <c r="A408" t="s">
        <v>78</v>
      </c>
      <c r="B408">
        <v>2014</v>
      </c>
      <c r="C408">
        <v>331.93158469668083</v>
      </c>
      <c r="D408">
        <v>0.15602937420834079</v>
      </c>
      <c r="E408">
        <f>VLOOKUP(B408,Sheet4!$G$2:$H$12,2,FALSE)</f>
        <v>0.2608695652173913</v>
      </c>
      <c r="F408">
        <f>VLOOKUP(A408&amp;"_"&amp;B408,Sheet3!$I$3:$K$2332,3,FALSE)</f>
        <v>-0.46561015365424685</v>
      </c>
    </row>
    <row r="409" spans="1:6" x14ac:dyDescent="0.2">
      <c r="A409" t="s">
        <v>78</v>
      </c>
      <c r="B409">
        <v>2015</v>
      </c>
      <c r="C409">
        <v>383.72266213688681</v>
      </c>
      <c r="D409">
        <v>0.10259527791212204</v>
      </c>
      <c r="E409">
        <f>VLOOKUP(B409,Sheet4!$G$2:$H$12,2,FALSE)</f>
        <v>1.0434782608695652</v>
      </c>
      <c r="F409">
        <f>VLOOKUP(A409&amp;"_"&amp;B409,Sheet3!$I$3:$K$2332,3,FALSE)</f>
        <v>0.78374251937049411</v>
      </c>
    </row>
    <row r="410" spans="1:6" x14ac:dyDescent="0.2">
      <c r="A410" t="s">
        <v>78</v>
      </c>
      <c r="B410">
        <v>2016</v>
      </c>
      <c r="C410">
        <v>423.09079530000002</v>
      </c>
      <c r="D410">
        <v>4.0614450971285992E-2</v>
      </c>
      <c r="E410">
        <f>VLOOKUP(B410,Sheet4!$G$2:$H$12,2,FALSE)</f>
        <v>0.86956521739130443</v>
      </c>
      <c r="F410">
        <f>VLOOKUP(A410&amp;"_"&amp;B410,Sheet3!$I$3:$K$2332,3,FALSE)</f>
        <v>-8.8341319828907416E-2</v>
      </c>
    </row>
    <row r="411" spans="1:6" x14ac:dyDescent="0.2">
      <c r="A411" t="s">
        <v>78</v>
      </c>
      <c r="B411">
        <v>2017</v>
      </c>
      <c r="C411">
        <v>440.27439566211427</v>
      </c>
      <c r="D411">
        <v>4.7124019190149147</v>
      </c>
      <c r="E411">
        <f>VLOOKUP(B411,Sheet4!$G$2:$H$12,2,FALSE)</f>
        <v>1</v>
      </c>
      <c r="F411">
        <f>VLOOKUP(A411&amp;"_"&amp;B411,Sheet3!$I$3:$K$2332,3,FALSE)</f>
        <v>0.1643733021584777</v>
      </c>
    </row>
    <row r="412" spans="1:6" x14ac:dyDescent="0.2">
      <c r="A412" t="s">
        <v>79</v>
      </c>
      <c r="B412">
        <v>2012</v>
      </c>
      <c r="C412">
        <v>378.22378040000001</v>
      </c>
      <c r="D412">
        <v>5.4457060257335335E-2</v>
      </c>
      <c r="E412">
        <f>VLOOKUP(B412,Sheet4!$G$2:$H$12,2,FALSE)</f>
        <v>0.43478260869565222</v>
      </c>
      <c r="F412">
        <f>VLOOKUP(A412&amp;"_"&amp;B412,Sheet3!$I$3:$K$2332,3,FALSE)</f>
        <v>-0.52197344206896423</v>
      </c>
    </row>
    <row r="413" spans="1:6" x14ac:dyDescent="0.2">
      <c r="A413" t="s">
        <v>79</v>
      </c>
      <c r="B413">
        <v>2013</v>
      </c>
      <c r="C413">
        <v>398.82073559999998</v>
      </c>
      <c r="D413">
        <v>4.7298683000821934E-2</v>
      </c>
      <c r="E413">
        <f>VLOOKUP(B413,Sheet4!$G$2:$H$12,2,FALSE)</f>
        <v>0.39130434782608697</v>
      </c>
      <c r="F413">
        <f>VLOOKUP(A413&amp;"_"&amp;B413,Sheet3!$I$3:$K$2332,3,FALSE)</f>
        <v>-5.3728172525062054E-2</v>
      </c>
    </row>
    <row r="414" spans="1:6" x14ac:dyDescent="0.2">
      <c r="A414" t="s">
        <v>79</v>
      </c>
      <c r="B414">
        <v>2014</v>
      </c>
      <c r="C414">
        <v>417.68443114729899</v>
      </c>
      <c r="D414">
        <v>0.17423728310548622</v>
      </c>
      <c r="E414">
        <f>VLOOKUP(B414,Sheet4!$G$2:$H$12,2,FALSE)</f>
        <v>0.2608695652173913</v>
      </c>
      <c r="F414">
        <f>VLOOKUP(A414&amp;"_"&amp;B414,Sheet3!$I$3:$K$2332,3,FALSE)</f>
        <v>-0.432256169464526</v>
      </c>
    </row>
    <row r="415" spans="1:6" x14ac:dyDescent="0.2">
      <c r="A415" t="s">
        <v>79</v>
      </c>
      <c r="B415">
        <v>2015</v>
      </c>
      <c r="C415">
        <v>490.46063162586489</v>
      </c>
      <c r="D415">
        <v>0.1908622265232969</v>
      </c>
      <c r="E415">
        <f>VLOOKUP(B415,Sheet4!$G$2:$H$12,2,FALSE)</f>
        <v>1.0434782608695652</v>
      </c>
      <c r="F415">
        <f>VLOOKUP(A415&amp;"_"&amp;B415,Sheet3!$I$3:$K$2332,3,FALSE)</f>
        <v>0.78709584204409766</v>
      </c>
    </row>
    <row r="416" spans="1:6" x14ac:dyDescent="0.2">
      <c r="A416" t="s">
        <v>79</v>
      </c>
      <c r="B416">
        <v>2016</v>
      </c>
      <c r="C416">
        <v>584.07103979999999</v>
      </c>
      <c r="D416">
        <v>2.8138056200470843E-2</v>
      </c>
      <c r="E416">
        <f>VLOOKUP(B416,Sheet4!$G$2:$H$12,2,FALSE)</f>
        <v>0.86956521739130443</v>
      </c>
      <c r="F416">
        <f>VLOOKUP(A416&amp;"_"&amp;B416,Sheet3!$I$3:$K$2332,3,FALSE)</f>
        <v>-7.6732415162588221E-3</v>
      </c>
    </row>
    <row r="417" spans="1:6" x14ac:dyDescent="0.2">
      <c r="A417" t="s">
        <v>79</v>
      </c>
      <c r="B417">
        <v>2017</v>
      </c>
      <c r="C417">
        <v>600.50566354295984</v>
      </c>
      <c r="D417">
        <v>4.3780431580640888</v>
      </c>
      <c r="E417">
        <f>VLOOKUP(B417,Sheet4!$G$2:$H$12,2,FALSE)</f>
        <v>1</v>
      </c>
      <c r="F417">
        <f>VLOOKUP(A417&amp;"_"&amp;B417,Sheet3!$I$3:$K$2332,3,FALSE)</f>
        <v>0.15423302138545411</v>
      </c>
    </row>
    <row r="418" spans="1:6" x14ac:dyDescent="0.2">
      <c r="A418" t="s">
        <v>80</v>
      </c>
      <c r="B418">
        <v>2012</v>
      </c>
      <c r="C418">
        <v>200.6581152</v>
      </c>
      <c r="D418">
        <v>0.14606814367206811</v>
      </c>
      <c r="E418">
        <f>VLOOKUP(B418,Sheet4!$G$2:$H$12,2,FALSE)</f>
        <v>0.43478260869565222</v>
      </c>
      <c r="F418">
        <f>VLOOKUP(A418&amp;"_"&amp;B418,Sheet3!$I$3:$K$2332,3,FALSE)</f>
        <v>-0.46159268191236846</v>
      </c>
    </row>
    <row r="419" spans="1:6" x14ac:dyDescent="0.2">
      <c r="A419" t="s">
        <v>80</v>
      </c>
      <c r="B419">
        <v>2013</v>
      </c>
      <c r="C419">
        <v>229.96787359999999</v>
      </c>
      <c r="D419">
        <v>-2.1587573307394029E-2</v>
      </c>
      <c r="E419">
        <f>VLOOKUP(B419,Sheet4!$G$2:$H$12,2,FALSE)</f>
        <v>0.39130434782608697</v>
      </c>
      <c r="F419">
        <f>VLOOKUP(A419&amp;"_"&amp;B419,Sheet3!$I$3:$K$2332,3,FALSE)</f>
        <v>3.0501705115851731E-2</v>
      </c>
    </row>
    <row r="420" spans="1:6" x14ac:dyDescent="0.2">
      <c r="A420" t="s">
        <v>80</v>
      </c>
      <c r="B420">
        <v>2014</v>
      </c>
      <c r="C420">
        <v>225.00342527031447</v>
      </c>
      <c r="D420">
        <v>0.23517882190019185</v>
      </c>
      <c r="E420">
        <f>VLOOKUP(B420,Sheet4!$G$2:$H$12,2,FALSE)</f>
        <v>0.2608695652173913</v>
      </c>
      <c r="F420">
        <f>VLOOKUP(A420&amp;"_"&amp;B420,Sheet3!$I$3:$K$2332,3,FALSE)</f>
        <v>-0.53309581836624065</v>
      </c>
    </row>
    <row r="421" spans="1:6" x14ac:dyDescent="0.2">
      <c r="A421" t="s">
        <v>80</v>
      </c>
      <c r="B421">
        <v>2015</v>
      </c>
      <c r="C421">
        <v>277.91946574889488</v>
      </c>
      <c r="D421">
        <v>0.12780653077103279</v>
      </c>
      <c r="E421">
        <f>VLOOKUP(B421,Sheet4!$G$2:$H$12,2,FALSE)</f>
        <v>1.0434782608695652</v>
      </c>
      <c r="F421">
        <f>VLOOKUP(A421&amp;"_"&amp;B421,Sheet3!$I$3:$K$2332,3,FALSE)</f>
        <v>0.79760015670006268</v>
      </c>
    </row>
    <row r="422" spans="1:6" x14ac:dyDescent="0.2">
      <c r="A422" t="s">
        <v>80</v>
      </c>
      <c r="B422">
        <v>2016</v>
      </c>
      <c r="C422">
        <v>313.43938850000001</v>
      </c>
      <c r="D422">
        <v>8.8984173311417326E-3</v>
      </c>
      <c r="E422">
        <f>VLOOKUP(B422,Sheet4!$G$2:$H$12,2,FALSE)</f>
        <v>0.86956521739130443</v>
      </c>
      <c r="F422">
        <f>VLOOKUP(A422&amp;"_"&amp;B422,Sheet3!$I$3:$K$2332,3,FALSE)</f>
        <v>-6.4012281591960374E-2</v>
      </c>
    </row>
    <row r="423" spans="1:6" x14ac:dyDescent="0.2">
      <c r="A423" t="s">
        <v>80</v>
      </c>
      <c r="B423">
        <v>2017</v>
      </c>
      <c r="C423">
        <v>316.22850298689087</v>
      </c>
      <c r="D423">
        <v>4.5229589530158734</v>
      </c>
      <c r="E423">
        <f>VLOOKUP(B423,Sheet4!$G$2:$H$12,2,FALSE)</f>
        <v>1</v>
      </c>
      <c r="F423">
        <f>VLOOKUP(A423&amp;"_"&amp;B423,Sheet3!$I$3:$K$2332,3,FALSE)</f>
        <v>0.13810429032926641</v>
      </c>
    </row>
    <row r="424" spans="1:6" x14ac:dyDescent="0.2">
      <c r="A424" t="s">
        <v>81</v>
      </c>
      <c r="B424">
        <v>2012</v>
      </c>
      <c r="C424">
        <v>273.74289440000001</v>
      </c>
      <c r="D424">
        <v>0.14875770050307466</v>
      </c>
      <c r="E424">
        <f>VLOOKUP(B424,Sheet4!$G$2:$H$12,2,FALSE)</f>
        <v>0.43478260869565222</v>
      </c>
      <c r="F424">
        <f>VLOOKUP(A424&amp;"_"&amp;B424,Sheet3!$I$3:$K$2332,3,FALSE)</f>
        <v>-4.3633845268443487E-2</v>
      </c>
    </row>
    <row r="425" spans="1:6" x14ac:dyDescent="0.2">
      <c r="A425" t="s">
        <v>81</v>
      </c>
      <c r="B425">
        <v>2013</v>
      </c>
      <c r="C425">
        <v>314.46425790000001</v>
      </c>
      <c r="D425">
        <v>-0.17076280557114046</v>
      </c>
      <c r="E425">
        <f>VLOOKUP(B425,Sheet4!$G$2:$H$12,2,FALSE)</f>
        <v>0.39130434782608697</v>
      </c>
      <c r="F425">
        <f>VLOOKUP(A425&amp;"_"&amp;B425,Sheet3!$I$3:$K$2332,3,FALSE)</f>
        <v>3.277156651526851E-2</v>
      </c>
    </row>
    <row r="426" spans="1:6" x14ac:dyDescent="0.2">
      <c r="A426" t="s">
        <v>81</v>
      </c>
      <c r="B426">
        <v>2014</v>
      </c>
      <c r="C426">
        <v>260.76545896914934</v>
      </c>
      <c r="D426">
        <v>0.21253932007675014</v>
      </c>
      <c r="E426">
        <f>VLOOKUP(B426,Sheet4!$G$2:$H$12,2,FALSE)</f>
        <v>0.2608695652173913</v>
      </c>
      <c r="F426">
        <f>VLOOKUP(A426&amp;"_"&amp;B426,Sheet3!$I$3:$K$2332,3,FALSE)</f>
        <v>-0.80889136434977571</v>
      </c>
    </row>
    <row r="427" spans="1:6" x14ac:dyDescent="0.2">
      <c r="A427" t="s">
        <v>81</v>
      </c>
      <c r="B427">
        <v>2015</v>
      </c>
      <c r="C427">
        <v>316.18837231795402</v>
      </c>
      <c r="D427">
        <v>0.10161066280368604</v>
      </c>
      <c r="E427">
        <f>VLOOKUP(B427,Sheet4!$G$2:$H$12,2,FALSE)</f>
        <v>1.0434782608695652</v>
      </c>
      <c r="F427">
        <f>VLOOKUP(A427&amp;"_"&amp;B427,Sheet3!$I$3:$K$2332,3,FALSE)</f>
        <v>0.79382111915003639</v>
      </c>
    </row>
    <row r="428" spans="1:6" x14ac:dyDescent="0.2">
      <c r="A428" t="s">
        <v>81</v>
      </c>
      <c r="B428">
        <v>2016</v>
      </c>
      <c r="C428">
        <v>348.31648239999998</v>
      </c>
      <c r="D428">
        <v>0.74381465162359328</v>
      </c>
      <c r="E428">
        <f>VLOOKUP(B428,Sheet4!$G$2:$H$12,2,FALSE)</f>
        <v>0.86956521739130443</v>
      </c>
      <c r="F428">
        <f>VLOOKUP(A428&amp;"_"&amp;B428,Sheet3!$I$3:$K$2332,3,FALSE)</f>
        <v>-8.9314074852820655E-2</v>
      </c>
    </row>
    <row r="429" spans="1:6" x14ac:dyDescent="0.2">
      <c r="A429" t="s">
        <v>81</v>
      </c>
      <c r="B429">
        <v>2017</v>
      </c>
      <c r="C429">
        <v>607.39938541111144</v>
      </c>
      <c r="D429">
        <v>2.7856993274332367</v>
      </c>
      <c r="E429">
        <f>VLOOKUP(B429,Sheet4!$G$2:$H$12,2,FALSE)</f>
        <v>1</v>
      </c>
      <c r="F429">
        <f>VLOOKUP(A429&amp;"_"&amp;B429,Sheet3!$I$3:$K$2332,3,FALSE)</f>
        <v>0.50134309481705042</v>
      </c>
    </row>
    <row r="430" spans="1:6" x14ac:dyDescent="0.2">
      <c r="A430" t="s">
        <v>82</v>
      </c>
      <c r="B430">
        <v>2012</v>
      </c>
      <c r="C430">
        <v>367.51132760000002</v>
      </c>
      <c r="D430">
        <v>2.6207210435926626E-2</v>
      </c>
      <c r="E430">
        <f>VLOOKUP(B430,Sheet4!$G$2:$H$12,2,FALSE)</f>
        <v>0.43478260869565222</v>
      </c>
      <c r="F430">
        <f>VLOOKUP(A430&amp;"_"&amp;B430,Sheet3!$I$3:$K$2332,3,FALSE)</f>
        <v>-0.34221236217729806</v>
      </c>
    </row>
    <row r="431" spans="1:6" x14ac:dyDescent="0.2">
      <c r="A431" t="s">
        <v>82</v>
      </c>
      <c r="B431">
        <v>2013</v>
      </c>
      <c r="C431">
        <v>377.14277429999999</v>
      </c>
      <c r="D431">
        <v>6.3733339911534126E-2</v>
      </c>
      <c r="E431">
        <f>VLOOKUP(B431,Sheet4!$G$2:$H$12,2,FALSE)</f>
        <v>0.39130434782608697</v>
      </c>
      <c r="F431">
        <f>VLOOKUP(A431&amp;"_"&amp;B431,Sheet3!$I$3:$K$2332,3,FALSE)</f>
        <v>-8.2735630593667162E-2</v>
      </c>
    </row>
    <row r="432" spans="1:6" x14ac:dyDescent="0.2">
      <c r="A432" t="s">
        <v>82</v>
      </c>
      <c r="B432">
        <v>2014</v>
      </c>
      <c r="C432">
        <v>401.17934292964088</v>
      </c>
      <c r="D432">
        <v>0.24452477251884303</v>
      </c>
      <c r="E432">
        <f>VLOOKUP(B432,Sheet4!$G$2:$H$12,2,FALSE)</f>
        <v>0.2608695652173913</v>
      </c>
      <c r="F432">
        <f>VLOOKUP(A432&amp;"_"&amp;B432,Sheet3!$I$3:$K$2332,3,FALSE)</f>
        <v>-0.41012784287154935</v>
      </c>
    </row>
    <row r="433" spans="1:6" x14ac:dyDescent="0.2">
      <c r="A433" t="s">
        <v>82</v>
      </c>
      <c r="B433">
        <v>2015</v>
      </c>
      <c r="C433">
        <v>499.27763049877024</v>
      </c>
      <c r="D433">
        <v>0.3021037046072933</v>
      </c>
      <c r="E433">
        <f>VLOOKUP(B433,Sheet4!$G$2:$H$12,2,FALSE)</f>
        <v>1.0434782608695652</v>
      </c>
      <c r="F433">
        <f>VLOOKUP(A433&amp;"_"&amp;B433,Sheet3!$I$3:$K$2332,3,FALSE)</f>
        <v>0.79912010952259704</v>
      </c>
    </row>
    <row r="434" spans="1:6" x14ac:dyDescent="0.2">
      <c r="A434" t="s">
        <v>82</v>
      </c>
      <c r="B434">
        <v>2016</v>
      </c>
      <c r="C434">
        <v>650.11125230000005</v>
      </c>
      <c r="D434">
        <v>-0.1026384503431399</v>
      </c>
      <c r="E434">
        <f>VLOOKUP(B434,Sheet4!$G$2:$H$12,2,FALSE)</f>
        <v>0.86956521739130443</v>
      </c>
      <c r="F434">
        <f>VLOOKUP(A434&amp;"_"&amp;B434,Sheet3!$I$3:$K$2332,3,FALSE)</f>
        <v>7.8414418333973793E-2</v>
      </c>
    </row>
    <row r="435" spans="1:6" x14ac:dyDescent="0.2">
      <c r="A435" t="s">
        <v>82</v>
      </c>
      <c r="B435">
        <v>2017</v>
      </c>
      <c r="C435">
        <v>583.38484081329</v>
      </c>
      <c r="D435">
        <v>4.4627851976140516</v>
      </c>
      <c r="E435">
        <f>VLOOKUP(B435,Sheet4!$G$2:$H$12,2,FALSE)</f>
        <v>1</v>
      </c>
      <c r="F435">
        <f>VLOOKUP(A435&amp;"_"&amp;B435,Sheet3!$I$3:$K$2332,3,FALSE)</f>
        <v>3.0975622118180463E-2</v>
      </c>
    </row>
    <row r="436" spans="1:6" x14ac:dyDescent="0.2">
      <c r="A436" t="s">
        <v>83</v>
      </c>
      <c r="B436">
        <v>2012</v>
      </c>
      <c r="C436">
        <v>336.11782190000002</v>
      </c>
      <c r="D436">
        <v>0.1247728450188436</v>
      </c>
      <c r="E436">
        <f>VLOOKUP(B436,Sheet4!$G$2:$H$12,2,FALSE)</f>
        <v>0.43478260869565222</v>
      </c>
      <c r="F436">
        <f>VLOOKUP(A436&amp;"_"&amp;B436,Sheet3!$I$3:$K$2332,3,FALSE)</f>
        <v>-0.426252401381081</v>
      </c>
    </row>
    <row r="437" spans="1:6" x14ac:dyDescent="0.2">
      <c r="A437" t="s">
        <v>83</v>
      </c>
      <c r="B437">
        <v>2013</v>
      </c>
      <c r="C437">
        <v>378.0561988</v>
      </c>
      <c r="D437">
        <v>7.2914135780201381E-2</v>
      </c>
      <c r="E437">
        <f>VLOOKUP(B437,Sheet4!$G$2:$H$12,2,FALSE)</f>
        <v>0.39130434782608697</v>
      </c>
      <c r="F437">
        <f>VLOOKUP(A437&amp;"_"&amp;B437,Sheet3!$I$3:$K$2332,3,FALSE)</f>
        <v>1.2146215983284577E-2</v>
      </c>
    </row>
    <row r="438" spans="1:6" x14ac:dyDescent="0.2">
      <c r="A438" t="s">
        <v>83</v>
      </c>
      <c r="B438">
        <v>2014</v>
      </c>
      <c r="C438">
        <v>405.62183981185001</v>
      </c>
      <c r="D438">
        <v>1.4255689552711845E-2</v>
      </c>
      <c r="E438">
        <f>VLOOKUP(B438,Sheet4!$G$2:$H$12,2,FALSE)</f>
        <v>0.2608695652173913</v>
      </c>
      <c r="F438">
        <f>VLOOKUP(A438&amp;"_"&amp;B438,Sheet3!$I$3:$K$2332,3,FALSE)</f>
        <v>-0.39806155029286711</v>
      </c>
    </row>
    <row r="439" spans="1:6" x14ac:dyDescent="0.2">
      <c r="A439" t="s">
        <v>83</v>
      </c>
      <c r="B439">
        <v>2015</v>
      </c>
      <c r="C439">
        <v>411.40425883600756</v>
      </c>
      <c r="D439">
        <v>0.15182488640422803</v>
      </c>
      <c r="E439">
        <f>VLOOKUP(B439,Sheet4!$G$2:$H$12,2,FALSE)</f>
        <v>1.0434782608695652</v>
      </c>
      <c r="F439">
        <f>VLOOKUP(A439&amp;"_"&amp;B439,Sheet3!$I$3:$K$2332,3,FALSE)</f>
        <v>0.75351383031407959</v>
      </c>
    </row>
    <row r="440" spans="1:6" x14ac:dyDescent="0.2">
      <c r="A440" t="s">
        <v>83</v>
      </c>
      <c r="B440">
        <v>2016</v>
      </c>
      <c r="C440">
        <v>473.86566370000003</v>
      </c>
      <c r="D440">
        <v>6.5630660776226368E-2</v>
      </c>
      <c r="E440">
        <f>VLOOKUP(B440,Sheet4!$G$2:$H$12,2,FALSE)</f>
        <v>0.86956521739130443</v>
      </c>
      <c r="F440">
        <f>VLOOKUP(A440&amp;"_"&amp;B440,Sheet3!$I$3:$K$2332,3,FALSE)</f>
        <v>-4.1825032749696088E-2</v>
      </c>
    </row>
    <row r="441" spans="1:6" x14ac:dyDescent="0.2">
      <c r="A441" t="s">
        <v>83</v>
      </c>
      <c r="B441">
        <v>2017</v>
      </c>
      <c r="C441">
        <v>504.9657803277961</v>
      </c>
      <c r="D441">
        <v>4.5640395933298521</v>
      </c>
      <c r="E441">
        <f>VLOOKUP(B441,Sheet4!$G$2:$H$12,2,FALSE)</f>
        <v>1</v>
      </c>
      <c r="F441">
        <f>VLOOKUP(A441&amp;"_"&amp;B441,Sheet3!$I$3:$K$2332,3,FALSE)</f>
        <v>0.18399005452987252</v>
      </c>
    </row>
    <row r="442" spans="1:6" x14ac:dyDescent="0.2">
      <c r="A442" t="s">
        <v>84</v>
      </c>
      <c r="B442">
        <v>2012</v>
      </c>
      <c r="C442">
        <v>223.28725399999999</v>
      </c>
      <c r="D442">
        <v>0.19748765193735612</v>
      </c>
      <c r="E442">
        <f>VLOOKUP(B442,Sheet4!$G$2:$H$12,2,FALSE)</f>
        <v>0.43478260869565222</v>
      </c>
      <c r="F442">
        <f>VLOOKUP(A442&amp;"_"&amp;B442,Sheet3!$I$3:$K$2332,3,FALSE)</f>
        <v>-0.80413314063168917</v>
      </c>
    </row>
    <row r="443" spans="1:6" x14ac:dyDescent="0.2">
      <c r="A443" t="s">
        <v>84</v>
      </c>
      <c r="B443">
        <v>2013</v>
      </c>
      <c r="C443">
        <v>267.38372950000002</v>
      </c>
      <c r="D443">
        <v>4.7497310517904748E-2</v>
      </c>
      <c r="E443">
        <f>VLOOKUP(B443,Sheet4!$G$2:$H$12,2,FALSE)</f>
        <v>0.39130434782608697</v>
      </c>
      <c r="F443">
        <f>VLOOKUP(A443&amp;"_"&amp;B443,Sheet3!$I$3:$K$2332,3,FALSE)</f>
        <v>7.2131466814292874E-2</v>
      </c>
    </row>
    <row r="444" spans="1:6" x14ac:dyDescent="0.2">
      <c r="A444" t="s">
        <v>84</v>
      </c>
      <c r="B444">
        <v>2014</v>
      </c>
      <c r="C444">
        <v>280.08373752749696</v>
      </c>
      <c r="D444">
        <v>0.54817705629787594</v>
      </c>
      <c r="E444">
        <f>VLOOKUP(B444,Sheet4!$G$2:$H$12,2,FALSE)</f>
        <v>0.2608695652173913</v>
      </c>
      <c r="F444">
        <f>VLOOKUP(A444&amp;"_"&amp;B444,Sheet3!$I$3:$K$2332,3,FALSE)</f>
        <v>-0.43198458357699132</v>
      </c>
    </row>
    <row r="445" spans="1:6" x14ac:dyDescent="0.2">
      <c r="A445" t="s">
        <v>84</v>
      </c>
      <c r="B445">
        <v>2015</v>
      </c>
      <c r="C445">
        <v>433.61921628222717</v>
      </c>
      <c r="D445">
        <v>-8.3442540882868593E-2</v>
      </c>
      <c r="E445">
        <f>VLOOKUP(B445,Sheet4!$G$2:$H$12,2,FALSE)</f>
        <v>1.0434782608695652</v>
      </c>
      <c r="F445">
        <f>VLOOKUP(A445&amp;"_"&amp;B445,Sheet3!$I$3:$K$2332,3,FALSE)</f>
        <v>0.83851976168809805</v>
      </c>
    </row>
    <row r="446" spans="1:6" x14ac:dyDescent="0.2">
      <c r="A446" t="s">
        <v>84</v>
      </c>
      <c r="B446">
        <v>2016</v>
      </c>
      <c r="C446">
        <v>397.43692709999999</v>
      </c>
      <c r="D446">
        <v>0.11566056531752567</v>
      </c>
      <c r="E446">
        <f>VLOOKUP(B446,Sheet4!$G$2:$H$12,2,FALSE)</f>
        <v>0.86956521739130443</v>
      </c>
      <c r="F446">
        <f>VLOOKUP(A446&amp;"_"&amp;B446,Sheet3!$I$3:$K$2332,3,FALSE)</f>
        <v>-0.3092468868846398</v>
      </c>
    </row>
    <row r="447" spans="1:6" x14ac:dyDescent="0.2">
      <c r="A447" t="s">
        <v>84</v>
      </c>
      <c r="B447">
        <v>2017</v>
      </c>
      <c r="C447">
        <v>443.40470676644622</v>
      </c>
      <c r="D447">
        <v>4.1803476494214094</v>
      </c>
      <c r="E447">
        <f>VLOOKUP(B447,Sheet4!$G$2:$H$12,2,FALSE)</f>
        <v>1</v>
      </c>
      <c r="F447">
        <f>VLOOKUP(A447&amp;"_"&amp;B447,Sheet3!$I$3:$K$2332,3,FALSE)</f>
        <v>0.2205826355941698</v>
      </c>
    </row>
    <row r="448" spans="1:6" x14ac:dyDescent="0.2">
      <c r="A448" t="s">
        <v>85</v>
      </c>
      <c r="B448">
        <v>2012</v>
      </c>
      <c r="C448">
        <v>169.1904888</v>
      </c>
      <c r="D448">
        <v>8.2405037061397762E-2</v>
      </c>
      <c r="E448">
        <f>VLOOKUP(B448,Sheet4!$G$2:$H$12,2,FALSE)</f>
        <v>0.43478260869565222</v>
      </c>
      <c r="F448">
        <f>VLOOKUP(A448&amp;"_"&amp;B448,Sheet3!$I$3:$K$2332,3,FALSE)</f>
        <v>-0.48258769687401776</v>
      </c>
    </row>
    <row r="449" spans="1:6" x14ac:dyDescent="0.2">
      <c r="A449" t="s">
        <v>85</v>
      </c>
      <c r="B449">
        <v>2013</v>
      </c>
      <c r="C449">
        <v>183.1326373</v>
      </c>
      <c r="D449">
        <v>3.5378875689164688E-2</v>
      </c>
      <c r="E449">
        <f>VLOOKUP(B449,Sheet4!$G$2:$H$12,2,FALSE)</f>
        <v>0.39130434782608697</v>
      </c>
      <c r="F449">
        <f>VLOOKUP(A449&amp;"_"&amp;B449,Sheet3!$I$3:$K$2332,3,FALSE)</f>
        <v>-2.6520639748358131E-2</v>
      </c>
    </row>
    <row r="450" spans="1:6" x14ac:dyDescent="0.2">
      <c r="A450" t="s">
        <v>85</v>
      </c>
      <c r="B450">
        <v>2014</v>
      </c>
      <c r="C450">
        <v>189.61166410966558</v>
      </c>
      <c r="D450">
        <v>4.8921251789758459E-2</v>
      </c>
      <c r="E450">
        <f>VLOOKUP(B450,Sheet4!$G$2:$H$12,2,FALSE)</f>
        <v>0.2608695652173913</v>
      </c>
      <c r="F450">
        <f>VLOOKUP(A450&amp;"_"&amp;B450,Sheet3!$I$3:$K$2332,3,FALSE)</f>
        <v>-0.44874502968932606</v>
      </c>
    </row>
    <row r="451" spans="1:6" x14ac:dyDescent="0.2">
      <c r="A451" t="s">
        <v>85</v>
      </c>
      <c r="B451">
        <v>2015</v>
      </c>
      <c r="C451">
        <v>198.88770407184964</v>
      </c>
      <c r="D451">
        <v>0.65070210364235304</v>
      </c>
      <c r="E451">
        <f>VLOOKUP(B451,Sheet4!$G$2:$H$12,2,FALSE)</f>
        <v>1.0434782608695652</v>
      </c>
      <c r="F451">
        <f>VLOOKUP(A451&amp;"_"&amp;B451,Sheet3!$I$3:$K$2332,3,FALSE)</f>
        <v>0.7616598962282165</v>
      </c>
    </row>
    <row r="452" spans="1:6" x14ac:dyDescent="0.2">
      <c r="A452" t="s">
        <v>85</v>
      </c>
      <c r="B452">
        <v>2016</v>
      </c>
      <c r="C452">
        <v>328.3043515</v>
      </c>
      <c r="D452">
        <v>-0.18554655487694863</v>
      </c>
      <c r="E452">
        <f>VLOOKUP(B452,Sheet4!$G$2:$H$12,2,FALSE)</f>
        <v>0.86956521739130443</v>
      </c>
      <c r="F452">
        <f>VLOOKUP(A452&amp;"_"&amp;B452,Sheet3!$I$3:$K$2332,3,FALSE)</f>
        <v>0.27303660826981291</v>
      </c>
    </row>
    <row r="453" spans="1:6" x14ac:dyDescent="0.2">
      <c r="A453" t="s">
        <v>85</v>
      </c>
      <c r="B453">
        <v>2017</v>
      </c>
      <c r="C453">
        <v>267.38861012806422</v>
      </c>
      <c r="D453">
        <v>4.5847191505137035</v>
      </c>
      <c r="E453">
        <f>VLOOKUP(B453,Sheet4!$G$2:$H$12,2,FALSE)</f>
        <v>1</v>
      </c>
      <c r="F453">
        <f>VLOOKUP(A453&amp;"_"&amp;B453,Sheet3!$I$3:$K$2332,3,FALSE)</f>
        <v>-6.7667185396860313E-2</v>
      </c>
    </row>
    <row r="454" spans="1:6" x14ac:dyDescent="0.2">
      <c r="A454" t="s">
        <v>86</v>
      </c>
      <c r="B454">
        <v>2012</v>
      </c>
      <c r="C454">
        <v>187.5425194</v>
      </c>
      <c r="D454">
        <v>0.12526434098869205</v>
      </c>
      <c r="E454">
        <f>VLOOKUP(B454,Sheet4!$G$2:$H$12,2,FALSE)</f>
        <v>0.43478260869565222</v>
      </c>
      <c r="F454">
        <f>VLOOKUP(A454&amp;"_"&amp;B454,Sheet3!$I$3:$K$2332,3,FALSE)</f>
        <v>-0.29468679987978458</v>
      </c>
    </row>
    <row r="455" spans="1:6" x14ac:dyDescent="0.2">
      <c r="A455" t="s">
        <v>86</v>
      </c>
      <c r="B455">
        <v>2013</v>
      </c>
      <c r="C455">
        <v>211.0349095</v>
      </c>
      <c r="D455">
        <v>-9.8594993818560406E-3</v>
      </c>
      <c r="E455">
        <f>VLOOKUP(B455,Sheet4!$G$2:$H$12,2,FALSE)</f>
        <v>0.39130434782608697</v>
      </c>
      <c r="F455">
        <f>VLOOKUP(A455&amp;"_"&amp;B455,Sheet3!$I$3:$K$2332,3,FALSE)</f>
        <v>1.2577693402374635E-2</v>
      </c>
    </row>
    <row r="456" spans="1:6" x14ac:dyDescent="0.2">
      <c r="A456" t="s">
        <v>86</v>
      </c>
      <c r="B456">
        <v>2014</v>
      </c>
      <c r="C456">
        <v>208.9542109402347</v>
      </c>
      <c r="D456">
        <v>0.11310347287625351</v>
      </c>
      <c r="E456">
        <f>VLOOKUP(B456,Sheet4!$G$2:$H$12,2,FALSE)</f>
        <v>0.2608695652173913</v>
      </c>
      <c r="F456">
        <f>VLOOKUP(A456&amp;"_"&amp;B456,Sheet3!$I$3:$K$2332,3,FALSE)</f>
        <v>-0.51493651563949894</v>
      </c>
    </row>
    <row r="457" spans="1:6" x14ac:dyDescent="0.2">
      <c r="A457" t="s">
        <v>86</v>
      </c>
      <c r="B457">
        <v>2015</v>
      </c>
      <c r="C457">
        <v>232.58765786969249</v>
      </c>
      <c r="D457">
        <v>4.107690931588525E-2</v>
      </c>
      <c r="E457">
        <f>VLOOKUP(B457,Sheet4!$G$2:$H$12,2,FALSE)</f>
        <v>1.0434782608695652</v>
      </c>
      <c r="F457">
        <f>VLOOKUP(A457&amp;"_"&amp;B457,Sheet3!$I$3:$K$2332,3,FALSE)</f>
        <v>0.77540273110998259</v>
      </c>
    </row>
    <row r="458" spans="1:6" x14ac:dyDescent="0.2">
      <c r="A458" t="s">
        <v>86</v>
      </c>
      <c r="B458">
        <v>2016</v>
      </c>
      <c r="C458">
        <v>242.14164</v>
      </c>
      <c r="D458">
        <v>0.78958318251020521</v>
      </c>
      <c r="E458">
        <f>VLOOKUP(B458,Sheet4!$G$2:$H$12,2,FALSE)</f>
        <v>0.86956521739130443</v>
      </c>
      <c r="F458">
        <f>VLOOKUP(A458&amp;"_"&amp;B458,Sheet3!$I$3:$K$2332,3,FALSE)</f>
        <v>-0.15265259392655864</v>
      </c>
    </row>
    <row r="459" spans="1:6" x14ac:dyDescent="0.2">
      <c r="A459" t="s">
        <v>86</v>
      </c>
      <c r="B459">
        <v>2017</v>
      </c>
      <c r="C459">
        <v>433.33260672944039</v>
      </c>
      <c r="D459">
        <v>2.8477350509132604</v>
      </c>
      <c r="E459">
        <f>VLOOKUP(B459,Sheet4!$G$2:$H$12,2,FALSE)</f>
        <v>1</v>
      </c>
      <c r="F459">
        <f>VLOOKUP(A459&amp;"_"&amp;B459,Sheet3!$I$3:$K$2332,3,FALSE)</f>
        <v>0.51409622872540284</v>
      </c>
    </row>
    <row r="460" spans="1:6" x14ac:dyDescent="0.2">
      <c r="A460" t="s">
        <v>87</v>
      </c>
      <c r="B460">
        <v>2012</v>
      </c>
      <c r="C460">
        <v>287.29127729999999</v>
      </c>
      <c r="D460">
        <v>0.1566638225949368</v>
      </c>
      <c r="E460">
        <f>VLOOKUP(B460,Sheet4!$G$2:$H$12,2,FALSE)</f>
        <v>0.43478260869565222</v>
      </c>
      <c r="F460">
        <f>VLOOKUP(A460&amp;"_"&amp;B460,Sheet3!$I$3:$K$2332,3,FALSE)</f>
        <v>-0.41661035229126814</v>
      </c>
    </row>
    <row r="461" spans="1:6" x14ac:dyDescent="0.2">
      <c r="A461" t="s">
        <v>87</v>
      </c>
      <c r="B461">
        <v>2013</v>
      </c>
      <c r="C461">
        <v>332.29942699999998</v>
      </c>
      <c r="D461">
        <v>3.1315264971163914E-3</v>
      </c>
      <c r="E461">
        <f>VLOOKUP(B461,Sheet4!$G$2:$H$12,2,FALSE)</f>
        <v>0.39130434782608697</v>
      </c>
      <c r="F461">
        <f>VLOOKUP(A461&amp;"_"&amp;B461,Sheet3!$I$3:$K$2332,3,FALSE)</f>
        <v>3.9382844517112763E-2</v>
      </c>
    </row>
    <row r="462" spans="1:6" x14ac:dyDescent="0.2">
      <c r="A462" t="s">
        <v>87</v>
      </c>
      <c r="B462">
        <v>2014</v>
      </c>
      <c r="C462">
        <v>333.34003146062707</v>
      </c>
      <c r="D462">
        <v>2.2128438626491478E-3</v>
      </c>
      <c r="E462">
        <f>VLOOKUP(B462,Sheet4!$G$2:$H$12,2,FALSE)</f>
        <v>0.2608695652173913</v>
      </c>
      <c r="F462">
        <f>VLOOKUP(A462&amp;"_"&amp;B462,Sheet3!$I$3:$K$2332,3,FALSE)</f>
        <v>-0.49531737402165288</v>
      </c>
    </row>
    <row r="463" spans="1:6" x14ac:dyDescent="0.2">
      <c r="A463" t="s">
        <v>87</v>
      </c>
      <c r="B463">
        <v>2015</v>
      </c>
      <c r="C463">
        <v>334.07766090342</v>
      </c>
      <c r="D463">
        <v>0.20971467923691631</v>
      </c>
      <c r="E463">
        <f>VLOOKUP(B463,Sheet4!$G$2:$H$12,2,FALSE)</f>
        <v>1.0434782608695652</v>
      </c>
      <c r="F463">
        <f>VLOOKUP(A463&amp;"_"&amp;B463,Sheet3!$I$3:$K$2332,3,FALSE)</f>
        <v>0.75055198949908697</v>
      </c>
    </row>
    <row r="464" spans="1:6" x14ac:dyDescent="0.2">
      <c r="A464" t="s">
        <v>87</v>
      </c>
      <c r="B464">
        <v>2016</v>
      </c>
      <c r="C464">
        <v>404.13865040000002</v>
      </c>
      <c r="D464">
        <v>9.4431600517284817E-2</v>
      </c>
      <c r="E464">
        <f>VLOOKUP(B464,Sheet4!$G$2:$H$12,2,FALSE)</f>
        <v>0.86956521739130443</v>
      </c>
      <c r="F464">
        <f>VLOOKUP(A464&amp;"_"&amp;B464,Sheet3!$I$3:$K$2332,3,FALSE)</f>
        <v>8.030554149383794E-3</v>
      </c>
    </row>
    <row r="465" spans="1:6" x14ac:dyDescent="0.2">
      <c r="A465" t="s">
        <v>87</v>
      </c>
      <c r="B465">
        <v>2017</v>
      </c>
      <c r="C465">
        <v>442.30210998816744</v>
      </c>
      <c r="D465">
        <v>4.3985985519771642</v>
      </c>
      <c r="E465">
        <f>VLOOKUP(B465,Sheet4!$G$2:$H$12,2,FALSE)</f>
        <v>1</v>
      </c>
      <c r="F465">
        <f>VLOOKUP(A465&amp;"_"&amp;B465,Sheet3!$I$3:$K$2332,3,FALSE)</f>
        <v>0.20546408109898956</v>
      </c>
    </row>
    <row r="466" spans="1:6" x14ac:dyDescent="0.2">
      <c r="A466" t="s">
        <v>88</v>
      </c>
      <c r="B466">
        <v>2012</v>
      </c>
      <c r="C466">
        <v>281.59397999999999</v>
      </c>
      <c r="D466">
        <v>-0.20477696469221396</v>
      </c>
      <c r="E466">
        <f>VLOOKUP(B466,Sheet4!$G$2:$H$12,2,FALSE)</f>
        <v>0.43478260869565222</v>
      </c>
      <c r="F466">
        <f>VLOOKUP(A466&amp;"_"&amp;B466,Sheet3!$I$3:$K$2332,3,FALSE)</f>
        <v>-3.1597076740344981E-2</v>
      </c>
    </row>
    <row r="467" spans="1:6" x14ac:dyDescent="0.2">
      <c r="A467" t="s">
        <v>88</v>
      </c>
      <c r="B467">
        <v>2013</v>
      </c>
      <c r="C467">
        <v>223.93001949999999</v>
      </c>
      <c r="D467">
        <v>0.44085032163578436</v>
      </c>
      <c r="E467">
        <f>VLOOKUP(B467,Sheet4!$G$2:$H$12,2,FALSE)</f>
        <v>0.39130434782608697</v>
      </c>
      <c r="F467">
        <f>VLOOKUP(A467&amp;"_"&amp;B467,Sheet3!$I$3:$K$2332,3,FALSE)</f>
        <v>-0.39723204909558824</v>
      </c>
    </row>
    <row r="468" spans="1:6" x14ac:dyDescent="0.2">
      <c r="A468" t="s">
        <v>88</v>
      </c>
      <c r="B468">
        <v>2014</v>
      </c>
      <c r="C468">
        <v>322.64964062048244</v>
      </c>
      <c r="D468">
        <v>-3.2865745999550344E-3</v>
      </c>
      <c r="E468">
        <f>VLOOKUP(B468,Sheet4!$G$2:$H$12,2,FALSE)</f>
        <v>0.2608695652173913</v>
      </c>
      <c r="F468">
        <f>VLOOKUP(A468&amp;"_"&amp;B468,Sheet3!$I$3:$K$2332,3,FALSE)</f>
        <v>-4.1051924322759357E-2</v>
      </c>
    </row>
    <row r="469" spans="1:6" x14ac:dyDescent="0.2">
      <c r="A469" t="s">
        <v>88</v>
      </c>
      <c r="B469">
        <v>2015</v>
      </c>
      <c r="C469">
        <v>321.58922850693455</v>
      </c>
      <c r="D469">
        <v>0.29923993051586412</v>
      </c>
      <c r="E469">
        <f>VLOOKUP(B469,Sheet4!$G$2:$H$12,2,FALSE)</f>
        <v>1.0434782608695652</v>
      </c>
      <c r="F469">
        <f>VLOOKUP(A469&amp;"_"&amp;B469,Sheet3!$I$3:$K$2332,3,FALSE)</f>
        <v>0.74917564705255268</v>
      </c>
    </row>
    <row r="470" spans="1:6" x14ac:dyDescent="0.2">
      <c r="A470" t="s">
        <v>88</v>
      </c>
      <c r="B470">
        <v>2016</v>
      </c>
      <c r="C470">
        <v>417.82156689999999</v>
      </c>
      <c r="D470">
        <v>0.16926126684146028</v>
      </c>
      <c r="E470">
        <f>VLOOKUP(B470,Sheet4!$G$2:$H$12,2,FALSE)</f>
        <v>0.86956521739130443</v>
      </c>
      <c r="F470">
        <f>VLOOKUP(A470&amp;"_"&amp;B470,Sheet3!$I$3:$K$2332,3,FALSE)</f>
        <v>7.6383066887777157E-2</v>
      </c>
    </row>
    <row r="471" spans="1:6" x14ac:dyDescent="0.2">
      <c r="A471" t="s">
        <v>88</v>
      </c>
      <c r="B471">
        <v>2017</v>
      </c>
      <c r="C471">
        <v>488.54257462717794</v>
      </c>
      <c r="D471">
        <v>3.5803259132216696</v>
      </c>
      <c r="E471">
        <f>VLOOKUP(B471,Sheet4!$G$2:$H$12,2,FALSE)</f>
        <v>1</v>
      </c>
      <c r="F471">
        <f>VLOOKUP(A471&amp;"_"&amp;B471,Sheet3!$I$3:$K$2332,3,FALSE)</f>
        <v>0.25631230414373379</v>
      </c>
    </row>
    <row r="472" spans="1:6" x14ac:dyDescent="0.2">
      <c r="A472" t="s">
        <v>89</v>
      </c>
      <c r="B472">
        <v>2012</v>
      </c>
      <c r="C472">
        <v>218.55085750000001</v>
      </c>
      <c r="D472">
        <v>-0.1148622773076971</v>
      </c>
      <c r="E472">
        <f>VLOOKUP(B472,Sheet4!$G$2:$H$12,2,FALSE)</f>
        <v>0.43478260869565222</v>
      </c>
      <c r="F472">
        <f>VLOOKUP(A472&amp;"_"&amp;B472,Sheet3!$I$3:$K$2332,3,FALSE)</f>
        <v>-0.40790144692292057</v>
      </c>
    </row>
    <row r="473" spans="1:6" x14ac:dyDescent="0.2">
      <c r="A473" t="s">
        <v>89</v>
      </c>
      <c r="B473">
        <v>2013</v>
      </c>
      <c r="C473">
        <v>193.44760830000001</v>
      </c>
      <c r="D473">
        <v>0.33632368276151692</v>
      </c>
      <c r="E473">
        <f>VLOOKUP(B473,Sheet4!$G$2:$H$12,2,FALSE)</f>
        <v>0.39130434782608697</v>
      </c>
      <c r="F473">
        <f>VLOOKUP(A473&amp;"_"&amp;B473,Sheet3!$I$3:$K$2332,3,FALSE)</f>
        <v>-0.2552974329593255</v>
      </c>
    </row>
    <row r="474" spans="1:6" x14ac:dyDescent="0.2">
      <c r="A474" t="s">
        <v>89</v>
      </c>
      <c r="B474">
        <v>2014</v>
      </c>
      <c r="C474">
        <v>258.5086203448634</v>
      </c>
      <c r="D474">
        <v>0.1163812248377372</v>
      </c>
      <c r="E474">
        <f>VLOOKUP(B474,Sheet4!$G$2:$H$12,2,FALSE)</f>
        <v>0.2608695652173913</v>
      </c>
      <c r="F474">
        <f>VLOOKUP(A474&amp;"_"&amp;B474,Sheet3!$I$3:$K$2332,3,FALSE)</f>
        <v>-0.12248253873660742</v>
      </c>
    </row>
    <row r="475" spans="1:6" x14ac:dyDescent="0.2">
      <c r="A475" t="s">
        <v>89</v>
      </c>
      <c r="B475">
        <v>2015</v>
      </c>
      <c r="C475">
        <v>288.5941702117122</v>
      </c>
      <c r="D475">
        <v>9.4837355405376203E-2</v>
      </c>
      <c r="E475">
        <f>VLOOKUP(B475,Sheet4!$G$2:$H$12,2,FALSE)</f>
        <v>1.0434782608695652</v>
      </c>
      <c r="F475">
        <f>VLOOKUP(A475&amp;"_"&amp;B475,Sheet3!$I$3:$K$2332,3,FALSE)</f>
        <v>0.77606216009559215</v>
      </c>
    </row>
    <row r="476" spans="1:6" x14ac:dyDescent="0.2">
      <c r="A476" t="s">
        <v>89</v>
      </c>
      <c r="B476">
        <v>2016</v>
      </c>
      <c r="C476">
        <v>315.96367809999998</v>
      </c>
      <c r="D476">
        <v>0.24216540139415166</v>
      </c>
      <c r="E476">
        <f>VLOOKUP(B476,Sheet4!$G$2:$H$12,2,FALSE)</f>
        <v>0.86956521739130443</v>
      </c>
      <c r="F476">
        <f>VLOOKUP(A476&amp;"_"&amp;B476,Sheet3!$I$3:$K$2332,3,FALSE)</f>
        <v>-9.605321199118752E-2</v>
      </c>
    </row>
    <row r="477" spans="1:6" x14ac:dyDescent="0.2">
      <c r="A477" t="s">
        <v>89</v>
      </c>
      <c r="B477">
        <v>2017</v>
      </c>
      <c r="C477">
        <v>392.479149033059</v>
      </c>
      <c r="D477">
        <v>3.7387367733662358</v>
      </c>
      <c r="E477">
        <f>VLOOKUP(B477,Sheet4!$G$2:$H$12,2,FALSE)</f>
        <v>1</v>
      </c>
      <c r="F477">
        <f>VLOOKUP(A477&amp;"_"&amp;B477,Sheet3!$I$3:$K$2332,3,FALSE)</f>
        <v>0.29996020142298058</v>
      </c>
    </row>
    <row r="478" spans="1:6" x14ac:dyDescent="0.2">
      <c r="A478" t="s">
        <v>90</v>
      </c>
      <c r="B478">
        <v>2012</v>
      </c>
      <c r="C478">
        <v>286.20579120000002</v>
      </c>
      <c r="D478">
        <v>-0.24165113225004514</v>
      </c>
      <c r="E478">
        <f>VLOOKUP(B478,Sheet4!$G$2:$H$12,2,FALSE)</f>
        <v>0.43478260869565222</v>
      </c>
      <c r="F478">
        <f>VLOOKUP(A478&amp;"_"&amp;B478,Sheet3!$I$3:$K$2332,3,FALSE)</f>
        <v>-7.0282141488519176E-2</v>
      </c>
    </row>
    <row r="479" spans="1:6" x14ac:dyDescent="0.2">
      <c r="A479" t="s">
        <v>90</v>
      </c>
      <c r="B479">
        <v>2013</v>
      </c>
      <c r="C479">
        <v>217.04383770000001</v>
      </c>
      <c r="D479">
        <v>0.24813957810937565</v>
      </c>
      <c r="E479">
        <f>VLOOKUP(B479,Sheet4!$G$2:$H$12,2,FALSE)</f>
        <v>0.39130434782608697</v>
      </c>
      <c r="F479">
        <f>VLOOKUP(A479&amp;"_"&amp;B479,Sheet3!$I$3:$K$2332,3,FALSE)</f>
        <v>-0.46517145124487763</v>
      </c>
    </row>
    <row r="480" spans="1:6" x14ac:dyDescent="0.2">
      <c r="A480" t="s">
        <v>90</v>
      </c>
      <c r="B480">
        <v>2014</v>
      </c>
      <c r="C480">
        <v>270.90100401811782</v>
      </c>
      <c r="D480">
        <v>0.13075601154420047</v>
      </c>
      <c r="E480">
        <f>VLOOKUP(B480,Sheet4!$G$2:$H$12,2,FALSE)</f>
        <v>0.2608695652173913</v>
      </c>
      <c r="F480">
        <f>VLOOKUP(A480&amp;"_"&amp;B480,Sheet3!$I$3:$K$2332,3,FALSE)</f>
        <v>-0.20178866715542415</v>
      </c>
    </row>
    <row r="481" spans="1:6" x14ac:dyDescent="0.2">
      <c r="A481" t="s">
        <v>90</v>
      </c>
      <c r="B481">
        <v>2015</v>
      </c>
      <c r="C481">
        <v>306.32293882684633</v>
      </c>
      <c r="D481">
        <v>0.29017483546473322</v>
      </c>
      <c r="E481">
        <f>VLOOKUP(B481,Sheet4!$G$2:$H$12,2,FALSE)</f>
        <v>1.0434782608695652</v>
      </c>
      <c r="F481">
        <f>VLOOKUP(A481&amp;"_"&amp;B481,Sheet3!$I$3:$K$2332,3,FALSE)</f>
        <v>0.77890897996766684</v>
      </c>
    </row>
    <row r="482" spans="1:6" x14ac:dyDescent="0.2">
      <c r="A482" t="s">
        <v>90</v>
      </c>
      <c r="B482">
        <v>2016</v>
      </c>
      <c r="C482">
        <v>395.21014719999999</v>
      </c>
      <c r="D482">
        <v>8.8504381389870573E-2</v>
      </c>
      <c r="E482">
        <f>VLOOKUP(B482,Sheet4!$G$2:$H$12,2,FALSE)</f>
        <v>0.86956521739130443</v>
      </c>
      <c r="F482">
        <f>VLOOKUP(A482&amp;"_"&amp;B482,Sheet3!$I$3:$K$2332,3,FALSE)</f>
        <v>6.9893500466742184E-2</v>
      </c>
    </row>
    <row r="483" spans="1:6" x14ac:dyDescent="0.2">
      <c r="A483" t="s">
        <v>90</v>
      </c>
      <c r="B483">
        <v>2017</v>
      </c>
      <c r="C483">
        <v>430.18797679693569</v>
      </c>
      <c r="D483">
        <v>3.8753624015784194</v>
      </c>
      <c r="E483">
        <f>VLOOKUP(B483,Sheet4!$G$2:$H$12,2,FALSE)</f>
        <v>1</v>
      </c>
      <c r="F483">
        <f>VLOOKUP(A483&amp;"_"&amp;B483,Sheet3!$I$3:$K$2332,3,FALSE)</f>
        <v>0.20113760471869749</v>
      </c>
    </row>
    <row r="484" spans="1:6" x14ac:dyDescent="0.2">
      <c r="A484" t="s">
        <v>91</v>
      </c>
      <c r="B484">
        <v>2012</v>
      </c>
      <c r="C484">
        <v>226.10114949999999</v>
      </c>
      <c r="D484">
        <v>-0.18699406833400456</v>
      </c>
      <c r="E484">
        <f>VLOOKUP(B484,Sheet4!$G$2:$H$12,2,FALSE)</f>
        <v>0.43478260869565222</v>
      </c>
      <c r="F484">
        <f>VLOOKUP(A484&amp;"_"&amp;B484,Sheet3!$I$3:$K$2332,3,FALSE)</f>
        <v>-0.36841699097268138</v>
      </c>
    </row>
    <row r="485" spans="1:6" x14ac:dyDescent="0.2">
      <c r="A485" t="s">
        <v>91</v>
      </c>
      <c r="B485">
        <v>2013</v>
      </c>
      <c r="C485">
        <v>183.82157570000001</v>
      </c>
      <c r="D485">
        <v>0.40108745618988384</v>
      </c>
      <c r="E485">
        <f>VLOOKUP(B485,Sheet4!$G$2:$H$12,2,FALSE)</f>
        <v>0.39130434782608697</v>
      </c>
      <c r="F485">
        <f>VLOOKUP(A485&amp;"_"&amp;B485,Sheet3!$I$3:$K$2332,3,FALSE)</f>
        <v>-0.36667036221278809</v>
      </c>
    </row>
    <row r="486" spans="1:6" x14ac:dyDescent="0.2">
      <c r="A486" t="s">
        <v>91</v>
      </c>
      <c r="B486">
        <v>2014</v>
      </c>
      <c r="C486">
        <v>257.55010389032918</v>
      </c>
      <c r="D486">
        <v>3.2934986644655405E-2</v>
      </c>
      <c r="E486">
        <f>VLOOKUP(B486,Sheet4!$G$2:$H$12,2,FALSE)</f>
        <v>0.2608695652173913</v>
      </c>
      <c r="F486">
        <f>VLOOKUP(A486&amp;"_"&amp;B486,Sheet3!$I$3:$K$2332,3,FALSE)</f>
        <v>-7.0596980490496175E-2</v>
      </c>
    </row>
    <row r="487" spans="1:6" x14ac:dyDescent="0.2">
      <c r="A487" t="s">
        <v>91</v>
      </c>
      <c r="B487">
        <v>2015</v>
      </c>
      <c r="C487">
        <v>266.03251312228679</v>
      </c>
      <c r="D487">
        <v>0.37888540124184206</v>
      </c>
      <c r="E487">
        <f>VLOOKUP(B487,Sheet4!$G$2:$H$12,2,FALSE)</f>
        <v>1.0434782608695652</v>
      </c>
      <c r="F487">
        <f>VLOOKUP(A487&amp;"_"&amp;B487,Sheet3!$I$3:$K$2332,3,FALSE)</f>
        <v>0.75797121480792329</v>
      </c>
    </row>
    <row r="488" spans="1:6" x14ac:dyDescent="0.2">
      <c r="A488" t="s">
        <v>91</v>
      </c>
      <c r="B488">
        <v>2016</v>
      </c>
      <c r="C488">
        <v>366.82834860000003</v>
      </c>
      <c r="D488">
        <v>0.26917360525866291</v>
      </c>
      <c r="E488">
        <f>VLOOKUP(B488,Sheet4!$G$2:$H$12,2,FALSE)</f>
        <v>0.86956521739130443</v>
      </c>
      <c r="F488">
        <f>VLOOKUP(A488&amp;"_"&amp;B488,Sheet3!$I$3:$K$2332,3,FALSE)</f>
        <v>0.12973188423108664</v>
      </c>
    </row>
    <row r="489" spans="1:6" x14ac:dyDescent="0.2">
      <c r="A489" t="s">
        <v>91</v>
      </c>
      <c r="B489">
        <v>2017</v>
      </c>
      <c r="C489">
        <v>465.56885770374362</v>
      </c>
      <c r="D489">
        <v>3.208352696395385</v>
      </c>
      <c r="E489">
        <f>VLOOKUP(B489,Sheet4!$G$2:$H$12,2,FALSE)</f>
        <v>1</v>
      </c>
      <c r="F489">
        <f>VLOOKUP(A489&amp;"_"&amp;B489,Sheet3!$I$3:$K$2332,3,FALSE)</f>
        <v>0.31485715288407423</v>
      </c>
    </row>
    <row r="490" spans="1:6" x14ac:dyDescent="0.2">
      <c r="A490" t="s">
        <v>92</v>
      </c>
      <c r="B490">
        <v>2012</v>
      </c>
      <c r="C490">
        <v>150.36576009999999</v>
      </c>
      <c r="D490">
        <v>0.41326230092990435</v>
      </c>
      <c r="E490">
        <f>VLOOKUP(B490,Sheet4!$G$2:$H$12,2,FALSE)</f>
        <v>0.43478260869565222</v>
      </c>
      <c r="F490">
        <f>VLOOKUP(A490&amp;"_"&amp;B490,Sheet3!$I$3:$K$2332,3,FALSE)</f>
        <v>-0.79066872105226327</v>
      </c>
    </row>
    <row r="491" spans="1:6" x14ac:dyDescent="0.2">
      <c r="A491" t="s">
        <v>92</v>
      </c>
      <c r="B491">
        <v>2013</v>
      </c>
      <c r="C491">
        <v>212.50626009999999</v>
      </c>
      <c r="D491">
        <v>-0.18273325202297108</v>
      </c>
      <c r="E491">
        <f>VLOOKUP(B491,Sheet4!$G$2:$H$12,2,FALSE)</f>
        <v>0.39130434782608697</v>
      </c>
      <c r="F491">
        <f>VLOOKUP(A491&amp;"_"&amp;B491,Sheet3!$I$3:$K$2332,3,FALSE)</f>
        <v>0.21379696438515514</v>
      </c>
    </row>
    <row r="492" spans="1:6" x14ac:dyDescent="0.2">
      <c r="A492" t="s">
        <v>92</v>
      </c>
      <c r="B492">
        <v>2014</v>
      </c>
      <c r="C492">
        <v>173.67430011668765</v>
      </c>
      <c r="D492">
        <v>0.34046729218600513</v>
      </c>
      <c r="E492">
        <f>VLOOKUP(B492,Sheet4!$G$2:$H$12,2,FALSE)</f>
        <v>0.2608695652173913</v>
      </c>
      <c r="F492">
        <f>VLOOKUP(A492&amp;"_"&amp;B492,Sheet3!$I$3:$K$2332,3,FALSE)</f>
        <v>-0.83538606423537121</v>
      </c>
    </row>
    <row r="493" spans="1:6" x14ac:dyDescent="0.2">
      <c r="A493" t="s">
        <v>92</v>
      </c>
      <c r="B493">
        <v>2015</v>
      </c>
      <c r="C493">
        <v>232.80471879971589</v>
      </c>
      <c r="D493">
        <v>0.31814644300231654</v>
      </c>
      <c r="E493">
        <f>VLOOKUP(B493,Sheet4!$G$2:$H$12,2,FALSE)</f>
        <v>1.0434782608695652</v>
      </c>
      <c r="F493">
        <f>VLOOKUP(A493&amp;"_"&amp;B493,Sheet3!$I$3:$K$2332,3,FALSE)</f>
        <v>0.81349787387030881</v>
      </c>
    </row>
    <row r="494" spans="1:6" x14ac:dyDescent="0.2">
      <c r="A494" t="s">
        <v>92</v>
      </c>
      <c r="B494">
        <v>2016</v>
      </c>
      <c r="C494">
        <v>306.87071200000003</v>
      </c>
      <c r="D494">
        <v>-0.12151096034451149</v>
      </c>
      <c r="E494">
        <f>VLOOKUP(B494,Sheet4!$G$2:$H$12,2,FALSE)</f>
        <v>0.86956521739130443</v>
      </c>
      <c r="F494">
        <f>VLOOKUP(A494&amp;"_"&amp;B494,Sheet3!$I$3:$K$2332,3,FALSE)</f>
        <v>8.963074143204966E-2</v>
      </c>
    </row>
    <row r="495" spans="1:6" x14ac:dyDescent="0.2">
      <c r="A495" t="s">
        <v>92</v>
      </c>
      <c r="B495">
        <v>2017</v>
      </c>
      <c r="C495">
        <v>269.58255708327601</v>
      </c>
      <c r="D495">
        <v>4.6164199351821029</v>
      </c>
      <c r="E495">
        <f>VLOOKUP(B495,Sheet4!$G$2:$H$12,2,FALSE)</f>
        <v>1</v>
      </c>
      <c r="F495">
        <f>VLOOKUP(A495&amp;"_"&amp;B495,Sheet3!$I$3:$K$2332,3,FALSE)</f>
        <v>1.0158148663623282E-2</v>
      </c>
    </row>
    <row r="496" spans="1:6" x14ac:dyDescent="0.2">
      <c r="A496" t="s">
        <v>93</v>
      </c>
      <c r="B496">
        <v>2012</v>
      </c>
      <c r="C496">
        <v>160.77920270000001</v>
      </c>
      <c r="D496">
        <v>0.36821120148520287</v>
      </c>
      <c r="E496">
        <f>VLOOKUP(B496,Sheet4!$G$2:$H$12,2,FALSE)</f>
        <v>0.43478260869565222</v>
      </c>
      <c r="F496">
        <f>VLOOKUP(A496&amp;"_"&amp;B496,Sheet3!$I$3:$K$2332,3,FALSE)</f>
        <v>-0.25893578539089818</v>
      </c>
    </row>
    <row r="497" spans="1:6" x14ac:dyDescent="0.2">
      <c r="A497" t="s">
        <v>93</v>
      </c>
      <c r="B497">
        <v>2013</v>
      </c>
      <c r="C497">
        <v>219.97990609999999</v>
      </c>
      <c r="D497">
        <v>0.23692259794834525</v>
      </c>
      <c r="E497">
        <f>VLOOKUP(B497,Sheet4!$G$2:$H$12,2,FALSE)</f>
        <v>0.39130434782608697</v>
      </c>
      <c r="F497">
        <f>VLOOKUP(A497&amp;"_"&amp;B497,Sheet3!$I$3:$K$2332,3,FALSE)</f>
        <v>0.18790965173725208</v>
      </c>
    </row>
    <row r="498" spans="1:6" x14ac:dyDescent="0.2">
      <c r="A498" t="s">
        <v>93</v>
      </c>
      <c r="B498">
        <v>2014</v>
      </c>
      <c r="C498">
        <v>272.09811694964503</v>
      </c>
      <c r="D498">
        <v>0.12032519930128402</v>
      </c>
      <c r="E498">
        <f>VLOOKUP(B498,Sheet4!$G$2:$H$12,2,FALSE)</f>
        <v>0.2608695652173913</v>
      </c>
      <c r="F498">
        <f>VLOOKUP(A498&amp;"_"&amp;B498,Sheet3!$I$3:$K$2332,3,FALSE)</f>
        <v>-0.21268703675396933</v>
      </c>
    </row>
    <row r="499" spans="1:6" x14ac:dyDescent="0.2">
      <c r="A499" t="s">
        <v>93</v>
      </c>
      <c r="B499">
        <v>2015</v>
      </c>
      <c r="C499">
        <v>304.83837710111516</v>
      </c>
      <c r="D499">
        <v>0.25825732917076621</v>
      </c>
      <c r="E499">
        <f>VLOOKUP(B499,Sheet4!$G$2:$H$12,2,FALSE)</f>
        <v>1.0434782608695652</v>
      </c>
      <c r="F499">
        <f>VLOOKUP(A499&amp;"_"&amp;B499,Sheet3!$I$3:$K$2332,3,FALSE)</f>
        <v>0.7768505071956624</v>
      </c>
    </row>
    <row r="500" spans="1:6" x14ac:dyDescent="0.2">
      <c r="A500" t="s">
        <v>93</v>
      </c>
      <c r="B500">
        <v>2016</v>
      </c>
      <c r="C500">
        <v>383.56512220000002</v>
      </c>
      <c r="D500">
        <v>0.3042924609121665</v>
      </c>
      <c r="E500">
        <f>VLOOKUP(B500,Sheet4!$G$2:$H$12,2,FALSE)</f>
        <v>0.86956521739130443</v>
      </c>
      <c r="F500">
        <f>VLOOKUP(A500&amp;"_"&amp;B500,Sheet3!$I$3:$K$2332,3,FALSE)</f>
        <v>4.6300011786269579E-2</v>
      </c>
    </row>
    <row r="501" spans="1:6" x14ac:dyDescent="0.2">
      <c r="A501" t="s">
        <v>93</v>
      </c>
      <c r="B501">
        <v>2017</v>
      </c>
      <c r="C501">
        <v>500.2810971543139</v>
      </c>
      <c r="D501">
        <v>2.9338854012088533</v>
      </c>
      <c r="E501">
        <f>VLOOKUP(B501,Sheet4!$G$2:$H$12,2,FALSE)</f>
        <v>1</v>
      </c>
      <c r="F501">
        <f>VLOOKUP(A501&amp;"_"&amp;B501,Sheet3!$I$3:$K$2332,3,FALSE)</f>
        <v>0.33330503437613396</v>
      </c>
    </row>
    <row r="502" spans="1:6" x14ac:dyDescent="0.2">
      <c r="A502" t="s">
        <v>94</v>
      </c>
      <c r="B502">
        <v>2012</v>
      </c>
      <c r="C502">
        <v>197.54189740000001</v>
      </c>
      <c r="D502">
        <v>0.56456920819269196</v>
      </c>
      <c r="E502">
        <f>VLOOKUP(B502,Sheet4!$G$2:$H$12,2,FALSE)</f>
        <v>0.43478260869565222</v>
      </c>
      <c r="F502">
        <f>VLOOKUP(A502&amp;"_"&amp;B502,Sheet3!$I$3:$K$2332,3,FALSE)</f>
        <v>-0.79150998759994462</v>
      </c>
    </row>
    <row r="503" spans="1:6" x14ac:dyDescent="0.2">
      <c r="A503" t="s">
        <v>94</v>
      </c>
      <c r="B503">
        <v>2013</v>
      </c>
      <c r="C503">
        <v>309.06797</v>
      </c>
      <c r="D503">
        <v>0.17508974380883138</v>
      </c>
      <c r="E503">
        <f>VLOOKUP(B503,Sheet4!$G$2:$H$12,2,FALSE)</f>
        <v>0.39130434782608697</v>
      </c>
      <c r="F503">
        <f>VLOOKUP(A503&amp;"_"&amp;B503,Sheet3!$I$3:$K$2332,3,FALSE)</f>
        <v>0.28982936306498824</v>
      </c>
    </row>
    <row r="504" spans="1:6" x14ac:dyDescent="0.2">
      <c r="A504" t="s">
        <v>94</v>
      </c>
      <c r="B504">
        <v>2014</v>
      </c>
      <c r="C504">
        <v>363.18260168681559</v>
      </c>
      <c r="D504">
        <v>5.893327510776699E-2</v>
      </c>
      <c r="E504">
        <f>VLOOKUP(B504,Sheet4!$G$2:$H$12,2,FALSE)</f>
        <v>0.2608695652173913</v>
      </c>
      <c r="F504">
        <f>VLOOKUP(A504&amp;"_"&amp;B504,Sheet3!$I$3:$K$2332,3,FALSE)</f>
        <v>-0.27649824866825362</v>
      </c>
    </row>
    <row r="505" spans="1:6" x14ac:dyDescent="0.2">
      <c r="A505" t="s">
        <v>94</v>
      </c>
      <c r="B505">
        <v>2015</v>
      </c>
      <c r="C505">
        <v>384.58614186637925</v>
      </c>
      <c r="D505">
        <v>9.8375050255361737E-2</v>
      </c>
      <c r="E505">
        <f>VLOOKUP(B505,Sheet4!$G$2:$H$12,2,FALSE)</f>
        <v>1.0434782608695652</v>
      </c>
      <c r="F505">
        <f>VLOOKUP(A505&amp;"_"&amp;B505,Sheet3!$I$3:$K$2332,3,FALSE)</f>
        <v>0.76391335896536283</v>
      </c>
    </row>
    <row r="506" spans="1:6" x14ac:dyDescent="0.2">
      <c r="A506" t="s">
        <v>94</v>
      </c>
      <c r="B506">
        <v>2016</v>
      </c>
      <c r="C506">
        <v>422.41982289999999</v>
      </c>
      <c r="D506">
        <v>0.11416721445129337</v>
      </c>
      <c r="E506">
        <f>VLOOKUP(B506,Sheet4!$G$2:$H$12,2,FALSE)</f>
        <v>0.86956521739130443</v>
      </c>
      <c r="F506">
        <f>VLOOKUP(A506&amp;"_"&amp;B506,Sheet3!$I$3:$K$2332,3,FALSE)</f>
        <v>-9.2522995420381407E-2</v>
      </c>
    </row>
    <row r="507" spans="1:6" x14ac:dyDescent="0.2">
      <c r="A507" t="s">
        <v>94</v>
      </c>
      <c r="B507">
        <v>2017</v>
      </c>
      <c r="C507">
        <v>470.64631740950165</v>
      </c>
      <c r="D507">
        <v>4.0327200914922994</v>
      </c>
      <c r="E507">
        <f>VLOOKUP(B507,Sheet4!$G$2:$H$12,2,FALSE)</f>
        <v>1</v>
      </c>
      <c r="F507">
        <f>VLOOKUP(A507&amp;"_"&amp;B507,Sheet3!$I$3:$K$2332,3,FALSE)</f>
        <v>0.21953795973116194</v>
      </c>
    </row>
    <row r="508" spans="1:6" x14ac:dyDescent="0.2">
      <c r="A508" t="s">
        <v>95</v>
      </c>
      <c r="B508">
        <v>2012</v>
      </c>
      <c r="C508">
        <v>300.52080009999997</v>
      </c>
      <c r="D508">
        <v>2.1201112195495069E-2</v>
      </c>
      <c r="E508">
        <f>VLOOKUP(B508,Sheet4!$G$2:$H$12,2,FALSE)</f>
        <v>0.43478260869565222</v>
      </c>
      <c r="F508">
        <f>VLOOKUP(A508&amp;"_"&amp;B508,Sheet3!$I$3:$K$2332,3,FALSE)</f>
        <v>-0.20979275772972719</v>
      </c>
    </row>
    <row r="509" spans="1:6" x14ac:dyDescent="0.2">
      <c r="A509" t="s">
        <v>95</v>
      </c>
      <c r="B509">
        <v>2013</v>
      </c>
      <c r="C509">
        <v>306.89217530000002</v>
      </c>
      <c r="D509">
        <v>6.831067823539011E-2</v>
      </c>
      <c r="E509">
        <f>VLOOKUP(B509,Sheet4!$G$2:$H$12,2,FALSE)</f>
        <v>0.39130434782608697</v>
      </c>
      <c r="F509">
        <f>VLOOKUP(A509&amp;"_"&amp;B509,Sheet3!$I$3:$K$2332,3,FALSE)</f>
        <v>-8.804338131038375E-2</v>
      </c>
    </row>
    <row r="510" spans="1:6" x14ac:dyDescent="0.2">
      <c r="A510" t="s">
        <v>95</v>
      </c>
      <c r="B510">
        <v>2014</v>
      </c>
      <c r="C510">
        <v>327.85618793987726</v>
      </c>
      <c r="D510">
        <v>8.963155181099676E-2</v>
      </c>
      <c r="E510">
        <f>VLOOKUP(B510,Sheet4!$G$2:$H$12,2,FALSE)</f>
        <v>0.2608695652173913</v>
      </c>
      <c r="F510">
        <f>VLOOKUP(A510&amp;"_"&amp;B510,Sheet3!$I$3:$K$2332,3,FALSE)</f>
        <v>-0.40408593732084025</v>
      </c>
    </row>
    <row r="511" spans="1:6" x14ac:dyDescent="0.2">
      <c r="A511" t="s">
        <v>95</v>
      </c>
      <c r="B511">
        <v>2015</v>
      </c>
      <c r="C511">
        <v>357.24244683576626</v>
      </c>
      <c r="D511">
        <v>1.0500653751727604</v>
      </c>
      <c r="E511">
        <f>VLOOKUP(B511,Sheet4!$G$2:$H$12,2,FALSE)</f>
        <v>1.0434782608695652</v>
      </c>
      <c r="F511">
        <f>VLOOKUP(A511&amp;"_"&amp;B511,Sheet3!$I$3:$K$2332,3,FALSE)</f>
        <v>0.77056464675192893</v>
      </c>
    </row>
    <row r="512" spans="1:6" x14ac:dyDescent="0.2">
      <c r="A512" t="s">
        <v>95</v>
      </c>
      <c r="B512">
        <v>2016</v>
      </c>
      <c r="C512">
        <v>732.37037080000005</v>
      </c>
      <c r="D512">
        <v>-0.37811002921535725</v>
      </c>
      <c r="E512">
        <f>VLOOKUP(B512,Sheet4!$G$2:$H$12,2,FALSE)</f>
        <v>0.86956521739130443</v>
      </c>
      <c r="F512">
        <f>VLOOKUP(A512&amp;"_"&amp;B512,Sheet3!$I$3:$K$2332,3,FALSE)</f>
        <v>0.41465281325534553</v>
      </c>
    </row>
    <row r="513" spans="1:6" x14ac:dyDescent="0.2">
      <c r="A513" t="s">
        <v>95</v>
      </c>
      <c r="B513">
        <v>2017</v>
      </c>
      <c r="C513">
        <v>455.45378850035002</v>
      </c>
      <c r="D513">
        <v>4.9447649081669462</v>
      </c>
      <c r="E513">
        <f>VLOOKUP(B513,Sheet4!$G$2:$H$12,2,FALSE)</f>
        <v>1</v>
      </c>
      <c r="F513">
        <f>VLOOKUP(A513&amp;"_"&amp;B513,Sheet3!$I$3:$K$2332,3,FALSE)</f>
        <v>-0.39826216572389506</v>
      </c>
    </row>
    <row r="514" spans="1:6" x14ac:dyDescent="0.2">
      <c r="A514" t="s">
        <v>97</v>
      </c>
      <c r="B514">
        <v>2012</v>
      </c>
      <c r="C514">
        <v>295.23314349999998</v>
      </c>
      <c r="D514">
        <v>0.20195849217044295</v>
      </c>
      <c r="E514">
        <f>VLOOKUP(B514,Sheet4!$G$2:$H$12,2,FALSE)</f>
        <v>0.43478260869565222</v>
      </c>
      <c r="F514">
        <f>VLOOKUP(A514&amp;"_"&amp;B514,Sheet3!$I$3:$K$2332,3,FALSE)</f>
        <v>-0.39470825695923284</v>
      </c>
    </row>
    <row r="515" spans="1:6" x14ac:dyDescent="0.2">
      <c r="A515" t="s">
        <v>97</v>
      </c>
      <c r="B515">
        <v>2013</v>
      </c>
      <c r="C515">
        <v>354.85798399999999</v>
      </c>
      <c r="D515">
        <v>-7.5470685650954666E-3</v>
      </c>
      <c r="E515">
        <f>VLOOKUP(B515,Sheet4!$G$2:$H$12,2,FALSE)</f>
        <v>0.39130434782608697</v>
      </c>
      <c r="F515">
        <f>VLOOKUP(A515&amp;"_"&amp;B515,Sheet3!$I$3:$K$2332,3,FALSE)</f>
        <v>7.5582793957621408E-2</v>
      </c>
    </row>
    <row r="516" spans="1:6" x14ac:dyDescent="0.2">
      <c r="A516" t="s">
        <v>97</v>
      </c>
      <c r="B516">
        <v>2014</v>
      </c>
      <c r="C516">
        <v>352.17984646388044</v>
      </c>
      <c r="D516">
        <v>0.18737929692828018</v>
      </c>
      <c r="E516">
        <f>VLOOKUP(B516,Sheet4!$G$2:$H$12,2,FALSE)</f>
        <v>0.2608695652173913</v>
      </c>
      <c r="F516">
        <f>VLOOKUP(A516&amp;"_"&amp;B516,Sheet3!$I$3:$K$2332,3,FALSE)</f>
        <v>-0.51140668991855953</v>
      </c>
    </row>
    <row r="517" spans="1:6" x14ac:dyDescent="0.2">
      <c r="A517" t="s">
        <v>97</v>
      </c>
      <c r="B517">
        <v>2015</v>
      </c>
      <c r="C517">
        <v>418.17105848659202</v>
      </c>
      <c r="D517">
        <v>0.11759843613133443</v>
      </c>
      <c r="E517">
        <f>VLOOKUP(B517,Sheet4!$G$2:$H$12,2,FALSE)</f>
        <v>1.0434782608695652</v>
      </c>
      <c r="F517">
        <f>VLOOKUP(A517&amp;"_"&amp;B517,Sheet3!$I$3:$K$2332,3,FALSE)</f>
        <v>0.78945228315270133</v>
      </c>
    </row>
    <row r="518" spans="1:6" x14ac:dyDescent="0.2">
      <c r="A518" t="s">
        <v>97</v>
      </c>
      <c r="B518">
        <v>2016</v>
      </c>
      <c r="C518">
        <v>467.34732100000002</v>
      </c>
      <c r="D518">
        <v>7.5688126581225257E-2</v>
      </c>
      <c r="E518">
        <f>VLOOKUP(B518,Sheet4!$G$2:$H$12,2,FALSE)</f>
        <v>0.86956521739130443</v>
      </c>
      <c r="F518">
        <f>VLOOKUP(A518&amp;"_"&amp;B518,Sheet3!$I$3:$K$2332,3,FALSE)</f>
        <v>-7.3730922668347451E-2</v>
      </c>
    </row>
    <row r="519" spans="1:6" x14ac:dyDescent="0.2">
      <c r="A519" t="s">
        <v>97</v>
      </c>
      <c r="B519">
        <v>2017</v>
      </c>
      <c r="C519">
        <v>502.71996418924454</v>
      </c>
      <c r="D519">
        <v>4.2670712734965655</v>
      </c>
      <c r="E519">
        <f>VLOOKUP(B519,Sheet4!$G$2:$H$12,2,FALSE)</f>
        <v>1</v>
      </c>
      <c r="F519">
        <f>VLOOKUP(A519&amp;"_"&amp;B519,Sheet3!$I$3:$K$2332,3,FALSE)</f>
        <v>0.1916195820112146</v>
      </c>
    </row>
    <row r="520" spans="1:6" x14ac:dyDescent="0.2">
      <c r="A520" t="s">
        <v>98</v>
      </c>
      <c r="B520">
        <v>2012</v>
      </c>
      <c r="C520">
        <v>212.47599030000001</v>
      </c>
      <c r="D520">
        <v>0.48858568468571112</v>
      </c>
      <c r="E520">
        <f>VLOOKUP(B520,Sheet4!$G$2:$H$12,2,FALSE)</f>
        <v>0.43478260869565222</v>
      </c>
      <c r="F520">
        <f>VLOOKUP(A520&amp;"_"&amp;B520,Sheet3!$I$3:$K$2332,3,FALSE)</f>
        <v>-0.4895409755151483</v>
      </c>
    </row>
    <row r="521" spans="1:6" x14ac:dyDescent="0.2">
      <c r="A521" t="s">
        <v>98</v>
      </c>
      <c r="B521">
        <v>2013</v>
      </c>
      <c r="C521">
        <v>316.28871750000002</v>
      </c>
      <c r="D521">
        <v>-0.13730395179615049</v>
      </c>
      <c r="E521">
        <f>VLOOKUP(B521,Sheet4!$G$2:$H$12,2,FALSE)</f>
        <v>0.39130434782608697</v>
      </c>
      <c r="F521">
        <f>VLOOKUP(A521&amp;"_"&amp;B521,Sheet3!$I$3:$K$2332,3,FALSE)</f>
        <v>0.25357933873608157</v>
      </c>
    </row>
    <row r="522" spans="1:6" x14ac:dyDescent="0.2">
      <c r="A522" t="s">
        <v>98</v>
      </c>
      <c r="B522">
        <v>2014</v>
      </c>
      <c r="C522">
        <v>272.86102667871376</v>
      </c>
      <c r="D522">
        <v>0.24654152525852666</v>
      </c>
      <c r="E522">
        <f>VLOOKUP(B522,Sheet4!$G$2:$H$12,2,FALSE)</f>
        <v>0.2608695652173913</v>
      </c>
      <c r="F522">
        <f>VLOOKUP(A522&amp;"_"&amp;B522,Sheet3!$I$3:$K$2332,3,FALSE)</f>
        <v>-0.73873521632912342</v>
      </c>
    </row>
    <row r="523" spans="1:6" x14ac:dyDescent="0.2">
      <c r="A523" t="s">
        <v>98</v>
      </c>
      <c r="B523">
        <v>2015</v>
      </c>
      <c r="C523">
        <v>340.13260037969138</v>
      </c>
      <c r="D523">
        <v>0.48947313910651291</v>
      </c>
      <c r="E523">
        <f>VLOOKUP(B523,Sheet4!$G$2:$H$12,2,FALSE)</f>
        <v>1.0434782608695652</v>
      </c>
      <c r="F523">
        <f>VLOOKUP(A523&amp;"_"&amp;B523,Sheet3!$I$3:$K$2332,3,FALSE)</f>
        <v>0.79944510877954822</v>
      </c>
    </row>
    <row r="524" spans="1:6" x14ac:dyDescent="0.2">
      <c r="A524" t="s">
        <v>98</v>
      </c>
      <c r="B524">
        <v>2016</v>
      </c>
      <c r="C524">
        <v>506.61837200000002</v>
      </c>
      <c r="D524">
        <v>1.5985049371581541E-2</v>
      </c>
      <c r="E524">
        <f>VLOOKUP(B524,Sheet4!$G$2:$H$12,2,FALSE)</f>
        <v>0.86956521739130443</v>
      </c>
      <c r="F524">
        <f>VLOOKUP(A524&amp;"_"&amp;B524,Sheet3!$I$3:$K$2332,3,FALSE)</f>
        <v>0.19434599490673513</v>
      </c>
    </row>
    <row r="525" spans="1:6" x14ac:dyDescent="0.2">
      <c r="A525" t="s">
        <v>98</v>
      </c>
      <c r="B525">
        <v>2017</v>
      </c>
      <c r="C525">
        <v>514.71669168897029</v>
      </c>
      <c r="D525">
        <v>3.586796475292152</v>
      </c>
      <c r="E525">
        <f>VLOOKUP(B525,Sheet4!$G$2:$H$12,2,FALSE)</f>
        <v>1</v>
      </c>
      <c r="F525">
        <f>VLOOKUP(A525&amp;"_"&amp;B525,Sheet3!$I$3:$K$2332,3,FALSE)</f>
        <v>0.14411612855016159</v>
      </c>
    </row>
    <row r="526" spans="1:6" x14ac:dyDescent="0.2">
      <c r="A526" t="s">
        <v>99</v>
      </c>
      <c r="B526">
        <v>2012</v>
      </c>
      <c r="C526">
        <v>233.6069626</v>
      </c>
      <c r="D526">
        <v>1.4840119324422885E-2</v>
      </c>
      <c r="E526">
        <f>VLOOKUP(B526,Sheet4!$G$2:$H$12,2,FALSE)</f>
        <v>0.43478260869565222</v>
      </c>
      <c r="F526">
        <f>VLOOKUP(A526&amp;"_"&amp;B526,Sheet3!$I$3:$K$2332,3,FALSE)</f>
        <v>-0.34901669538457941</v>
      </c>
    </row>
    <row r="527" spans="1:6" x14ac:dyDescent="0.2">
      <c r="A527" t="s">
        <v>99</v>
      </c>
      <c r="B527">
        <v>2013</v>
      </c>
      <c r="C527">
        <v>237.0737178</v>
      </c>
      <c r="D527">
        <v>0.18663801549831863</v>
      </c>
      <c r="E527">
        <f>VLOOKUP(B527,Sheet4!$G$2:$H$12,2,FALSE)</f>
        <v>0.39130434782608697</v>
      </c>
      <c r="F527">
        <f>VLOOKUP(A527&amp;"_"&amp;B527,Sheet3!$I$3:$K$2332,3,FALSE)</f>
        <v>-9.4863210424491085E-2</v>
      </c>
    </row>
    <row r="528" spans="1:6" x14ac:dyDescent="0.2">
      <c r="A528" t="s">
        <v>99</v>
      </c>
      <c r="B528">
        <v>2014</v>
      </c>
      <c r="C528">
        <v>281.32068601700041</v>
      </c>
      <c r="D528">
        <v>0.27352675679376243</v>
      </c>
      <c r="E528">
        <f>VLOOKUP(B528,Sheet4!$G$2:$H$12,2,FALSE)</f>
        <v>0.2608695652173913</v>
      </c>
      <c r="F528">
        <f>VLOOKUP(A528&amp;"_"&amp;B528,Sheet3!$I$3:$K$2332,3,FALSE)</f>
        <v>-0.26407546396538423</v>
      </c>
    </row>
    <row r="529" spans="1:6" x14ac:dyDescent="0.2">
      <c r="A529" t="s">
        <v>99</v>
      </c>
      <c r="B529">
        <v>2015</v>
      </c>
      <c r="C529">
        <v>358.26942088222688</v>
      </c>
      <c r="D529">
        <v>0.17707899982518543</v>
      </c>
      <c r="E529">
        <f>VLOOKUP(B529,Sheet4!$G$2:$H$12,2,FALSE)</f>
        <v>1.0434782608695652</v>
      </c>
      <c r="F529">
        <f>VLOOKUP(A529&amp;"_"&amp;B529,Sheet3!$I$3:$K$2332,3,FALSE)</f>
        <v>0.80369474087108983</v>
      </c>
    </row>
    <row r="530" spans="1:6" x14ac:dyDescent="0.2">
      <c r="A530" t="s">
        <v>99</v>
      </c>
      <c r="B530">
        <v>2016</v>
      </c>
      <c r="C530">
        <v>421.71141160000002</v>
      </c>
      <c r="D530">
        <v>0.21377355641023266</v>
      </c>
      <c r="E530">
        <f>VLOOKUP(B530,Sheet4!$G$2:$H$12,2,FALSE)</f>
        <v>0.86956521739130443</v>
      </c>
      <c r="F530">
        <f>VLOOKUP(A530&amp;"_"&amp;B530,Sheet3!$I$3:$K$2332,3,FALSE)</f>
        <v>-1.9472779803410487E-2</v>
      </c>
    </row>
    <row r="531" spans="1:6" x14ac:dyDescent="0.2">
      <c r="A531" t="s">
        <v>99</v>
      </c>
      <c r="B531">
        <v>2017</v>
      </c>
      <c r="C531">
        <v>511.86215983651147</v>
      </c>
      <c r="D531">
        <v>3.377754095736198</v>
      </c>
      <c r="E531">
        <f>VLOOKUP(B531,Sheet4!$G$2:$H$12,2,FALSE)</f>
        <v>1</v>
      </c>
      <c r="F531">
        <f>VLOOKUP(A531&amp;"_"&amp;B531,Sheet3!$I$3:$K$2332,3,FALSE)</f>
        <v>0.28358530073511695</v>
      </c>
    </row>
    <row r="532" spans="1:6" x14ac:dyDescent="0.2">
      <c r="A532" t="s">
        <v>100</v>
      </c>
      <c r="B532">
        <v>2012</v>
      </c>
      <c r="C532">
        <v>268.3771175</v>
      </c>
      <c r="D532">
        <v>-0.20040992466505647</v>
      </c>
      <c r="E532">
        <f>VLOOKUP(B532,Sheet4!$G$2:$H$12,2,FALSE)</f>
        <v>0.43478260869565222</v>
      </c>
      <c r="F532">
        <f>VLOOKUP(A532&amp;"_"&amp;B532,Sheet3!$I$3:$K$2332,3,FALSE)</f>
        <v>-0.31323928927285699</v>
      </c>
    </row>
    <row r="533" spans="1:6" x14ac:dyDescent="0.2">
      <c r="A533" t="s">
        <v>100</v>
      </c>
      <c r="B533">
        <v>2013</v>
      </c>
      <c r="C533">
        <v>214.59167959999999</v>
      </c>
      <c r="D533">
        <v>0.1545181005335772</v>
      </c>
      <c r="E533">
        <f>VLOOKUP(B533,Sheet4!$G$2:$H$12,2,FALSE)</f>
        <v>0.39130434782608697</v>
      </c>
      <c r="F533">
        <f>VLOOKUP(A533&amp;"_"&amp;B533,Sheet3!$I$3:$K$2332,3,FALSE)</f>
        <v>-0.38960092850786487</v>
      </c>
    </row>
    <row r="534" spans="1:6" x14ac:dyDescent="0.2">
      <c r="A534" t="s">
        <v>100</v>
      </c>
      <c r="B534">
        <v>2014</v>
      </c>
      <c r="C534">
        <v>247.74997832210198</v>
      </c>
      <c r="D534">
        <v>7.9238116498340311E-2</v>
      </c>
      <c r="E534">
        <f>VLOOKUP(B534,Sheet4!$G$2:$H$12,2,FALSE)</f>
        <v>0.2608695652173913</v>
      </c>
      <c r="F534">
        <f>VLOOKUP(A534&amp;"_"&amp;B534,Sheet3!$I$3:$K$2332,3,FALSE)</f>
        <v>-0.29924338068563261</v>
      </c>
    </row>
    <row r="535" spans="1:6" x14ac:dyDescent="0.2">
      <c r="A535" t="s">
        <v>100</v>
      </c>
      <c r="B535">
        <v>2015</v>
      </c>
      <c r="C535">
        <v>267.38121996684998</v>
      </c>
      <c r="D535">
        <v>0.6498958489107578</v>
      </c>
      <c r="E535">
        <f>VLOOKUP(B535,Sheet4!$G$2:$H$12,2,FALSE)</f>
        <v>1.0434782608695652</v>
      </c>
      <c r="F535">
        <f>VLOOKUP(A535&amp;"_"&amp;B535,Sheet3!$I$3:$K$2332,3,FALSE)</f>
        <v>0.76835510516331507</v>
      </c>
    </row>
    <row r="536" spans="1:6" x14ac:dyDescent="0.2">
      <c r="A536" t="s">
        <v>100</v>
      </c>
      <c r="B536">
        <v>2016</v>
      </c>
      <c r="C536">
        <v>441.15116490000003</v>
      </c>
      <c r="D536">
        <v>-0.28860298892770142</v>
      </c>
      <c r="E536">
        <f>VLOOKUP(B536,Sheet4!$G$2:$H$12,2,FALSE)</f>
        <v>0.86956521739130443</v>
      </c>
      <c r="F536">
        <f>VLOOKUP(A536&amp;"_"&amp;B536,Sheet3!$I$3:$K$2332,3,FALSE)</f>
        <v>0.27268136301317075</v>
      </c>
    </row>
    <row r="537" spans="1:6" x14ac:dyDescent="0.2">
      <c r="A537" t="s">
        <v>100</v>
      </c>
      <c r="B537">
        <v>2017</v>
      </c>
      <c r="C537">
        <v>313.83362014092273</v>
      </c>
      <c r="D537">
        <v>5.2879238016166399</v>
      </c>
      <c r="E537">
        <f>VLOOKUP(B537,Sheet4!$G$2:$H$12,2,FALSE)</f>
        <v>1</v>
      </c>
      <c r="F537">
        <f>VLOOKUP(A537&amp;"_"&amp;B537,Sheet3!$I$3:$K$2332,3,FALSE)</f>
        <v>-0.22233465119651927</v>
      </c>
    </row>
    <row r="538" spans="1:6" x14ac:dyDescent="0.2">
      <c r="A538" t="s">
        <v>101</v>
      </c>
      <c r="B538">
        <v>2012</v>
      </c>
      <c r="C538">
        <v>220.0978657</v>
      </c>
      <c r="D538">
        <v>0.93404015184868749</v>
      </c>
      <c r="E538">
        <f>VLOOKUP(B538,Sheet4!$G$2:$H$12,2,FALSE)</f>
        <v>0.43478260869565222</v>
      </c>
      <c r="F538">
        <f>VLOOKUP(A538&amp;"_"&amp;B538,Sheet3!$I$3:$K$2332,3,FALSE)</f>
        <v>-0.77943136482618425</v>
      </c>
    </row>
    <row r="539" spans="1:6" x14ac:dyDescent="0.2">
      <c r="A539" t="s">
        <v>101</v>
      </c>
      <c r="B539">
        <v>2013</v>
      </c>
      <c r="C539">
        <v>425.67810960000003</v>
      </c>
      <c r="D539">
        <v>-8.7859616752301153E-2</v>
      </c>
      <c r="E539">
        <f>VLOOKUP(B539,Sheet4!$G$2:$H$12,2,FALSE)</f>
        <v>0.39130434782608697</v>
      </c>
      <c r="F539">
        <f>VLOOKUP(A539&amp;"_"&amp;B539,Sheet3!$I$3:$K$2332,3,FALSE)</f>
        <v>0.42549739205308879</v>
      </c>
    </row>
    <row r="540" spans="1:6" x14ac:dyDescent="0.2">
      <c r="A540" t="s">
        <v>101</v>
      </c>
      <c r="B540">
        <v>2014</v>
      </c>
      <c r="C540">
        <v>388.27819403069998</v>
      </c>
      <c r="D540">
        <v>1.0808859036706788</v>
      </c>
      <c r="E540">
        <f>VLOOKUP(B540,Sheet4!$G$2:$H$12,2,FALSE)</f>
        <v>0.2608695652173913</v>
      </c>
      <c r="F540">
        <f>VLOOKUP(A540&amp;"_"&amp;B540,Sheet3!$I$3:$K$2332,3,FALSE)</f>
        <v>-0.64448370837306024</v>
      </c>
    </row>
    <row r="541" spans="1:6" x14ac:dyDescent="0.2">
      <c r="A541" t="s">
        <v>101</v>
      </c>
      <c r="B541">
        <v>2015</v>
      </c>
      <c r="C541">
        <v>807.96262066119232</v>
      </c>
      <c r="D541">
        <v>-0.29445648545782971</v>
      </c>
      <c r="E541">
        <f>VLOOKUP(B541,Sheet4!$G$2:$H$12,2,FALSE)</f>
        <v>1.0434782608695652</v>
      </c>
      <c r="F541">
        <f>VLOOKUP(A541&amp;"_"&amp;B541,Sheet3!$I$3:$K$2332,3,FALSE)</f>
        <v>0.8798588622475646</v>
      </c>
    </row>
    <row r="542" spans="1:6" x14ac:dyDescent="0.2">
      <c r="A542" t="s">
        <v>101</v>
      </c>
      <c r="B542">
        <v>2016</v>
      </c>
      <c r="C542">
        <v>570.05278699999997</v>
      </c>
      <c r="D542">
        <v>-5.2119445065888843E-2</v>
      </c>
      <c r="E542">
        <f>VLOOKUP(B542,Sheet4!$G$2:$H$12,2,FALSE)</f>
        <v>0.86956521739130443</v>
      </c>
      <c r="F542">
        <f>VLOOKUP(A542&amp;"_"&amp;B542,Sheet3!$I$3:$K$2332,3,FALSE)</f>
        <v>-0.70081642771344044</v>
      </c>
    </row>
    <row r="543" spans="1:6" x14ac:dyDescent="0.2">
      <c r="A543" t="s">
        <v>101</v>
      </c>
      <c r="B543">
        <v>2017</v>
      </c>
      <c r="C543">
        <v>540.34195208329663</v>
      </c>
      <c r="D543">
        <v>4.9169793687535117</v>
      </c>
      <c r="E543">
        <f>VLOOKUP(B543,Sheet4!$G$2:$H$12,2,FALSE)</f>
        <v>1</v>
      </c>
      <c r="F543">
        <f>VLOOKUP(A543&amp;"_"&amp;B543,Sheet3!$I$3:$K$2332,3,FALSE)</f>
        <v>8.2621525607992394E-2</v>
      </c>
    </row>
    <row r="544" spans="1:6" x14ac:dyDescent="0.2">
      <c r="A544" t="s">
        <v>102</v>
      </c>
      <c r="B544">
        <v>2012</v>
      </c>
      <c r="C544">
        <v>226.19090790000001</v>
      </c>
      <c r="D544">
        <v>0.10391625560118271</v>
      </c>
      <c r="E544">
        <f>VLOOKUP(B544,Sheet4!$G$2:$H$12,2,FALSE)</f>
        <v>0.43478260869565222</v>
      </c>
      <c r="F544">
        <f>VLOOKUP(A544&amp;"_"&amp;B544,Sheet3!$I$3:$K$2332,3,FALSE)</f>
        <v>-0.42275441449227835</v>
      </c>
    </row>
    <row r="545" spans="1:6" x14ac:dyDescent="0.2">
      <c r="A545" t="s">
        <v>102</v>
      </c>
      <c r="B545">
        <v>2013</v>
      </c>
      <c r="C545">
        <v>249.69582009999999</v>
      </c>
      <c r="D545">
        <v>-2.5169936615009263E-2</v>
      </c>
      <c r="E545">
        <f>VLOOKUP(B545,Sheet4!$G$2:$H$12,2,FALSE)</f>
        <v>0.39130434782608697</v>
      </c>
      <c r="F545">
        <f>VLOOKUP(A545&amp;"_"&amp;B545,Sheet3!$I$3:$K$2332,3,FALSE)</f>
        <v>-6.5175736596162163E-3</v>
      </c>
    </row>
    <row r="546" spans="1:6" x14ac:dyDescent="0.2">
      <c r="A546" t="s">
        <v>102</v>
      </c>
      <c r="B546">
        <v>2014</v>
      </c>
      <c r="C546">
        <v>243.41099213505024</v>
      </c>
      <c r="D546">
        <v>0.16885891046835452</v>
      </c>
      <c r="E546">
        <f>VLOOKUP(B546,Sheet4!$G$2:$H$12,2,FALSE)</f>
        <v>0.2608695652173913</v>
      </c>
      <c r="F546">
        <f>VLOOKUP(A546&amp;"_"&amp;B546,Sheet3!$I$3:$K$2332,3,FALSE)</f>
        <v>-0.53872972976583655</v>
      </c>
    </row>
    <row r="547" spans="1:6" x14ac:dyDescent="0.2">
      <c r="A547" t="s">
        <v>102</v>
      </c>
      <c r="B547">
        <v>2015</v>
      </c>
      <c r="C547">
        <v>284.51310706299603</v>
      </c>
      <c r="D547">
        <v>9.0099862890773708E-2</v>
      </c>
      <c r="E547">
        <f>VLOOKUP(B547,Sheet4!$G$2:$H$12,2,FALSE)</f>
        <v>1.0434782608695652</v>
      </c>
      <c r="F547">
        <f>VLOOKUP(A547&amp;"_"&amp;B547,Sheet3!$I$3:$K$2332,3,FALSE)</f>
        <v>0.78611618753898482</v>
      </c>
    </row>
    <row r="548" spans="1:6" x14ac:dyDescent="0.2">
      <c r="A548" t="s">
        <v>102</v>
      </c>
      <c r="B548">
        <v>2016</v>
      </c>
      <c r="C548">
        <v>310.14769899999999</v>
      </c>
      <c r="D548">
        <v>2.4205794321873648E-2</v>
      </c>
      <c r="E548">
        <f>VLOOKUP(B548,Sheet4!$G$2:$H$12,2,FALSE)</f>
        <v>0.86956521739130443</v>
      </c>
      <c r="F548">
        <f>VLOOKUP(A548&amp;"_"&amp;B548,Sheet3!$I$3:$K$2332,3,FALSE)</f>
        <v>-0.10081657731594258</v>
      </c>
    </row>
    <row r="549" spans="1:6" x14ac:dyDescent="0.2">
      <c r="A549" t="s">
        <v>102</v>
      </c>
      <c r="B549">
        <v>2017</v>
      </c>
      <c r="C549">
        <v>317.65507041139637</v>
      </c>
      <c r="D549">
        <v>4.769614867767757</v>
      </c>
      <c r="E549">
        <f>VLOOKUP(B549,Sheet4!$G$2:$H$12,2,FALSE)</f>
        <v>1</v>
      </c>
      <c r="F549">
        <f>VLOOKUP(A549&amp;"_"&amp;B549,Sheet3!$I$3:$K$2332,3,FALSE)</f>
        <v>0.15098584462994247</v>
      </c>
    </row>
    <row r="550" spans="1:6" x14ac:dyDescent="0.2">
      <c r="A550" t="s">
        <v>103</v>
      </c>
      <c r="B550">
        <v>2012</v>
      </c>
      <c r="C550">
        <v>220.3195173</v>
      </c>
      <c r="D550">
        <v>6.1761531010761643E-2</v>
      </c>
      <c r="E550">
        <f>VLOOKUP(B550,Sheet4!$G$2:$H$12,2,FALSE)</f>
        <v>0.43478260869565222</v>
      </c>
      <c r="F550">
        <f>VLOOKUP(A550&amp;"_"&amp;B550,Sheet3!$I$3:$K$2332,3,FALSE)</f>
        <v>-0.48755180530195985</v>
      </c>
    </row>
    <row r="551" spans="1:6" x14ac:dyDescent="0.2">
      <c r="A551" t="s">
        <v>103</v>
      </c>
      <c r="B551">
        <v>2013</v>
      </c>
      <c r="C551">
        <v>233.92678799999999</v>
      </c>
      <c r="D551">
        <v>7.3156039381992263E-2</v>
      </c>
      <c r="E551">
        <f>VLOOKUP(B551,Sheet4!$G$2:$H$12,2,FALSE)</f>
        <v>0.39130434782608697</v>
      </c>
      <c r="F551">
        <f>VLOOKUP(A551&amp;"_"&amp;B551,Sheet3!$I$3:$K$2332,3,FALSE)</f>
        <v>-4.6478967884031649E-2</v>
      </c>
    </row>
    <row r="552" spans="1:6" x14ac:dyDescent="0.2">
      <c r="A552" t="s">
        <v>103</v>
      </c>
      <c r="B552">
        <v>2014</v>
      </c>
      <c r="C552">
        <v>251.03994531543094</v>
      </c>
      <c r="D552">
        <v>0.13370345962186209</v>
      </c>
      <c r="E552">
        <f>VLOOKUP(B552,Sheet4!$G$2:$H$12,2,FALSE)</f>
        <v>0.2608695652173913</v>
      </c>
      <c r="F552">
        <f>VLOOKUP(A552&amp;"_"&amp;B552,Sheet3!$I$3:$K$2332,3,FALSE)</f>
        <v>-0.39774640868052907</v>
      </c>
    </row>
    <row r="553" spans="1:6" x14ac:dyDescent="0.2">
      <c r="A553" t="s">
        <v>103</v>
      </c>
      <c r="B553">
        <v>2015</v>
      </c>
      <c r="C553">
        <v>284.60485450738713</v>
      </c>
      <c r="D553">
        <v>9.2246927193335743E-2</v>
      </c>
      <c r="E553">
        <f>VLOOKUP(B553,Sheet4!$G$2:$H$12,2,FALSE)</f>
        <v>1.0434782608695652</v>
      </c>
      <c r="F553">
        <f>VLOOKUP(A553&amp;"_"&amp;B553,Sheet3!$I$3:$K$2332,3,FALSE)</f>
        <v>0.77948378133785934</v>
      </c>
    </row>
    <row r="554" spans="1:6" x14ac:dyDescent="0.2">
      <c r="A554" t="s">
        <v>103</v>
      </c>
      <c r="B554">
        <v>2016</v>
      </c>
      <c r="C554">
        <v>310.85877779999998</v>
      </c>
      <c r="D554">
        <v>0.11124137793255151</v>
      </c>
      <c r="E554">
        <f>VLOOKUP(B554,Sheet4!$G$2:$H$12,2,FALSE)</f>
        <v>0.86956521739130443</v>
      </c>
      <c r="F554">
        <f>VLOOKUP(A554&amp;"_"&amp;B554,Sheet3!$I$3:$K$2332,3,FALSE)</f>
        <v>-9.865266738131169E-2</v>
      </c>
    </row>
    <row r="555" spans="1:6" x14ac:dyDescent="0.2">
      <c r="A555" t="s">
        <v>103</v>
      </c>
      <c r="B555">
        <v>2017</v>
      </c>
      <c r="C555">
        <v>345.43913658490084</v>
      </c>
      <c r="D555">
        <v>4.3584676959933146</v>
      </c>
      <c r="E555">
        <f>VLOOKUP(B555,Sheet4!$G$2:$H$12,2,FALSE)</f>
        <v>1</v>
      </c>
      <c r="F555">
        <f>VLOOKUP(A555&amp;"_"&amp;B555,Sheet3!$I$3:$K$2332,3,FALSE)</f>
        <v>0.21748304674442739</v>
      </c>
    </row>
    <row r="556" spans="1:6" x14ac:dyDescent="0.2">
      <c r="A556" t="s">
        <v>104</v>
      </c>
      <c r="B556">
        <v>2012</v>
      </c>
      <c r="C556">
        <v>206.94971029999999</v>
      </c>
      <c r="D556">
        <v>0.32871233451540616</v>
      </c>
      <c r="E556">
        <f>VLOOKUP(B556,Sheet4!$G$2:$H$12,2,FALSE)</f>
        <v>0.43478260869565222</v>
      </c>
      <c r="F556">
        <f>VLOOKUP(A556&amp;"_"&amp;B556,Sheet3!$I$3:$K$2332,3,FALSE)</f>
        <v>-0.62589321472130932</v>
      </c>
    </row>
    <row r="557" spans="1:6" x14ac:dyDescent="0.2">
      <c r="A557" t="s">
        <v>104</v>
      </c>
      <c r="B557">
        <v>2013</v>
      </c>
      <c r="C557">
        <v>274.97663269999998</v>
      </c>
      <c r="D557">
        <v>2.6230885770415852E-2</v>
      </c>
      <c r="E557">
        <f>VLOOKUP(B557,Sheet4!$G$2:$H$12,2,FALSE)</f>
        <v>0.39130434782608697</v>
      </c>
      <c r="F557">
        <f>VLOOKUP(A557&amp;"_"&amp;B557,Sheet3!$I$3:$K$2332,3,FALSE)</f>
        <v>0.16376849808025312</v>
      </c>
    </row>
    <row r="558" spans="1:6" x14ac:dyDescent="0.2">
      <c r="A558" t="s">
        <v>104</v>
      </c>
      <c r="B558">
        <v>2014</v>
      </c>
      <c r="C558">
        <v>282.18951334188728</v>
      </c>
      <c r="D558">
        <v>0.10962315282811437</v>
      </c>
      <c r="E558">
        <f>VLOOKUP(B558,Sheet4!$G$2:$H$12,2,FALSE)</f>
        <v>0.2608695652173913</v>
      </c>
      <c r="F558">
        <f>VLOOKUP(A558&amp;"_"&amp;B558,Sheet3!$I$3:$K$2332,3,FALSE)</f>
        <v>-0.46165937977389443</v>
      </c>
    </row>
    <row r="559" spans="1:6" x14ac:dyDescent="0.2">
      <c r="A559" t="s">
        <v>104</v>
      </c>
      <c r="B559">
        <v>2015</v>
      </c>
      <c r="C559">
        <v>313.12401748945621</v>
      </c>
      <c r="D559">
        <v>0.1881267584736688</v>
      </c>
      <c r="E559">
        <f>VLOOKUP(B559,Sheet4!$G$2:$H$12,2,FALSE)</f>
        <v>1.0434782608695652</v>
      </c>
      <c r="F559">
        <f>VLOOKUP(A559&amp;"_"&amp;B559,Sheet3!$I$3:$K$2332,3,FALSE)</f>
        <v>0.77469828440149169</v>
      </c>
    </row>
    <row r="560" spans="1:6" x14ac:dyDescent="0.2">
      <c r="A560" t="s">
        <v>104</v>
      </c>
      <c r="B560">
        <v>2016</v>
      </c>
      <c r="C560">
        <v>372.03102389999998</v>
      </c>
      <c r="D560">
        <v>4.9140777788410056E-2</v>
      </c>
      <c r="E560">
        <f>VLOOKUP(B560,Sheet4!$G$2:$H$12,2,FALSE)</f>
        <v>0.86956521739130443</v>
      </c>
      <c r="F560">
        <f>VLOOKUP(A560&amp;"_"&amp;B560,Sheet3!$I$3:$K$2332,3,FALSE)</f>
        <v>-9.9932447793567164E-3</v>
      </c>
    </row>
    <row r="561" spans="1:6" x14ac:dyDescent="0.2">
      <c r="A561" t="s">
        <v>104</v>
      </c>
      <c r="B561">
        <v>2017</v>
      </c>
      <c r="C561">
        <v>390.31291777586455</v>
      </c>
      <c r="D561">
        <v>4.251895474767923</v>
      </c>
      <c r="E561">
        <f>VLOOKUP(B561,Sheet4!$G$2:$H$12,2,FALSE)</f>
        <v>1</v>
      </c>
      <c r="F561">
        <f>VLOOKUP(A561&amp;"_"&amp;B561,Sheet3!$I$3:$K$2332,3,FALSE)</f>
        <v>0.17116440824619458</v>
      </c>
    </row>
    <row r="562" spans="1:6" x14ac:dyDescent="0.2">
      <c r="A562" t="s">
        <v>105</v>
      </c>
      <c r="B562">
        <v>2012</v>
      </c>
      <c r="C562">
        <v>247.98686549999999</v>
      </c>
      <c r="D562">
        <v>0.1210764446716231</v>
      </c>
      <c r="E562">
        <f>VLOOKUP(B562,Sheet4!$G$2:$H$12,2,FALSE)</f>
        <v>0.43478260869565222</v>
      </c>
      <c r="F562">
        <f>VLOOKUP(A562&amp;"_"&amp;B562,Sheet3!$I$3:$K$2332,3,FALSE)</f>
        <v>-0.27716505671103953</v>
      </c>
    </row>
    <row r="563" spans="1:6" x14ac:dyDescent="0.2">
      <c r="A563" t="s">
        <v>105</v>
      </c>
      <c r="B563">
        <v>2013</v>
      </c>
      <c r="C563">
        <v>278.01223349999998</v>
      </c>
      <c r="D563">
        <v>-8.612417915984058E-2</v>
      </c>
      <c r="E563">
        <f>VLOOKUP(B563,Sheet4!$G$2:$H$12,2,FALSE)</f>
        <v>0.39130434782608697</v>
      </c>
      <c r="F563">
        <f>VLOOKUP(A563&amp;"_"&amp;B563,Sheet3!$I$3:$K$2332,3,FALSE)</f>
        <v>8.8890758590784158E-3</v>
      </c>
    </row>
    <row r="564" spans="1:6" x14ac:dyDescent="0.2">
      <c r="A564" t="s">
        <v>105</v>
      </c>
      <c r="B564">
        <v>2014</v>
      </c>
      <c r="C564">
        <v>254.06865809341855</v>
      </c>
      <c r="D564">
        <v>-4.5035751500427552E-2</v>
      </c>
      <c r="E564">
        <f>VLOOKUP(B564,Sheet4!$G$2:$H$12,2,FALSE)</f>
        <v>0.2608695652173913</v>
      </c>
      <c r="F564">
        <f>VLOOKUP(A564&amp;"_"&amp;B564,Sheet3!$I$3:$K$2332,3,FALSE)</f>
        <v>-0.64136085646843732</v>
      </c>
    </row>
    <row r="565" spans="1:6" x14ac:dyDescent="0.2">
      <c r="A565" t="s">
        <v>105</v>
      </c>
      <c r="B565">
        <v>2015</v>
      </c>
      <c r="C565">
        <v>242.62648514347626</v>
      </c>
      <c r="D565">
        <v>0.4103535489855849</v>
      </c>
      <c r="E565">
        <f>VLOOKUP(B565,Sheet4!$G$2:$H$12,2,FALSE)</f>
        <v>1.0434782608695652</v>
      </c>
      <c r="F565">
        <f>VLOOKUP(A565&amp;"_"&amp;B565,Sheet3!$I$3:$K$2332,3,FALSE)</f>
        <v>0.73821009488805811</v>
      </c>
    </row>
    <row r="566" spans="1:6" x14ac:dyDescent="0.2">
      <c r="A566" t="s">
        <v>105</v>
      </c>
      <c r="B566">
        <v>2016</v>
      </c>
      <c r="C566">
        <v>342.18912440000003</v>
      </c>
      <c r="D566">
        <v>2.5048996816012293E-2</v>
      </c>
      <c r="E566">
        <f>VLOOKUP(B566,Sheet4!$G$2:$H$12,2,FALSE)</f>
        <v>0.86956521739130443</v>
      </c>
      <c r="F566">
        <f>VLOOKUP(A566&amp;"_"&amp;B566,Sheet3!$I$3:$K$2332,3,FALSE)</f>
        <v>0.14914951583373165</v>
      </c>
    </row>
    <row r="567" spans="1:6" x14ac:dyDescent="0.2">
      <c r="A567" t="s">
        <v>105</v>
      </c>
      <c r="B567">
        <v>2017</v>
      </c>
      <c r="C567">
        <v>350.76061868756966</v>
      </c>
      <c r="D567">
        <v>4.4555556776782383</v>
      </c>
      <c r="E567">
        <f>VLOOKUP(B567,Sheet4!$G$2:$H$12,2,FALSE)</f>
        <v>1</v>
      </c>
      <c r="F567">
        <f>VLOOKUP(A567&amp;"_"&amp;B567,Sheet3!$I$3:$K$2332,3,FALSE)</f>
        <v>0.15168424134618791</v>
      </c>
    </row>
    <row r="568" spans="1:6" x14ac:dyDescent="0.2">
      <c r="A568" t="s">
        <v>106</v>
      </c>
      <c r="B568">
        <v>2012</v>
      </c>
      <c r="C568">
        <v>293.25012959999998</v>
      </c>
      <c r="D568">
        <v>1.8667082287284448E-2</v>
      </c>
      <c r="E568">
        <f>VLOOKUP(B568,Sheet4!$G$2:$H$12,2,FALSE)</f>
        <v>0.43478260869565222</v>
      </c>
      <c r="F568">
        <f>VLOOKUP(A568&amp;"_"&amp;B568,Sheet3!$I$3:$K$2332,3,FALSE)</f>
        <v>-0.50365053810441818</v>
      </c>
    </row>
    <row r="569" spans="1:6" x14ac:dyDescent="0.2">
      <c r="A569" t="s">
        <v>106</v>
      </c>
      <c r="B569">
        <v>2013</v>
      </c>
      <c r="C569">
        <v>298.72425390000001</v>
      </c>
      <c r="D569">
        <v>8.6420007788493014E-2</v>
      </c>
      <c r="E569">
        <f>VLOOKUP(B569,Sheet4!$G$2:$H$12,2,FALSE)</f>
        <v>0.39130434782608697</v>
      </c>
      <c r="F569">
        <f>VLOOKUP(A569&amp;"_"&amp;B569,Sheet3!$I$3:$K$2332,3,FALSE)</f>
        <v>-9.0749991269233637E-2</v>
      </c>
    </row>
    <row r="570" spans="1:6" x14ac:dyDescent="0.2">
      <c r="A570" t="s">
        <v>106</v>
      </c>
      <c r="B570">
        <v>2014</v>
      </c>
      <c r="C570">
        <v>324.54000624864977</v>
      </c>
      <c r="D570">
        <v>0.1670197963798965</v>
      </c>
      <c r="E570">
        <f>VLOOKUP(B570,Sheet4!$G$2:$H$12,2,FALSE)</f>
        <v>0.2608695652173913</v>
      </c>
      <c r="F570">
        <f>VLOOKUP(A570&amp;"_"&amp;B570,Sheet3!$I$3:$K$2332,3,FALSE)</f>
        <v>-0.38068149449252764</v>
      </c>
    </row>
    <row r="571" spans="1:6" x14ac:dyDescent="0.2">
      <c r="A571" t="s">
        <v>106</v>
      </c>
      <c r="B571">
        <v>2015</v>
      </c>
      <c r="C571">
        <v>378.7446120094296</v>
      </c>
      <c r="D571">
        <v>8.1326494196578877E-2</v>
      </c>
      <c r="E571">
        <f>VLOOKUP(B571,Sheet4!$G$2:$H$12,2,FALSE)</f>
        <v>1.0434782608695652</v>
      </c>
      <c r="F571">
        <f>VLOOKUP(A571&amp;"_"&amp;B571,Sheet3!$I$3:$K$2332,3,FALSE)</f>
        <v>0.78577912664763561</v>
      </c>
    </row>
    <row r="572" spans="1:6" x14ac:dyDescent="0.2">
      <c r="A572" t="s">
        <v>106</v>
      </c>
      <c r="B572">
        <v>2016</v>
      </c>
      <c r="C572">
        <v>409.5465835</v>
      </c>
      <c r="D572">
        <v>0.12764347326738662</v>
      </c>
      <c r="E572">
        <f>VLOOKUP(B572,Sheet4!$G$2:$H$12,2,FALSE)</f>
        <v>0.86956521739130443</v>
      </c>
      <c r="F572">
        <f>VLOOKUP(A572&amp;"_"&amp;B572,Sheet3!$I$3:$K$2332,3,FALSE)</f>
        <v>-0.10974807927146445</v>
      </c>
    </row>
    <row r="573" spans="1:6" x14ac:dyDescent="0.2">
      <c r="A573" t="s">
        <v>106</v>
      </c>
      <c r="B573">
        <v>2017</v>
      </c>
      <c r="C573">
        <v>461.82253188273177</v>
      </c>
      <c r="D573">
        <v>4.2882200856834665</v>
      </c>
      <c r="E573">
        <f>VLOOKUP(B573,Sheet4!$G$2:$H$12,2,FALSE)</f>
        <v>1</v>
      </c>
      <c r="F573">
        <f>VLOOKUP(A573&amp;"_"&amp;B573,Sheet3!$I$3:$K$2332,3,FALSE)</f>
        <v>0.2288651173835036</v>
      </c>
    </row>
    <row r="574" spans="1:6" x14ac:dyDescent="0.2">
      <c r="A574" t="s">
        <v>107</v>
      </c>
      <c r="B574">
        <v>2012</v>
      </c>
      <c r="C574">
        <v>255.1251901</v>
      </c>
      <c r="D574">
        <v>5.8714894809597185E-2</v>
      </c>
      <c r="E574">
        <f>VLOOKUP(B574,Sheet4!$G$2:$H$12,2,FALSE)</f>
        <v>0.43478260869565222</v>
      </c>
      <c r="F574">
        <f>VLOOKUP(A574&amp;"_"&amp;B574,Sheet3!$I$3:$K$2332,3,FALSE)</f>
        <v>-0.38246167011780724</v>
      </c>
    </row>
    <row r="575" spans="1:6" x14ac:dyDescent="0.2">
      <c r="A575" t="s">
        <v>107</v>
      </c>
      <c r="B575">
        <v>2013</v>
      </c>
      <c r="C575">
        <v>270.10483879999998</v>
      </c>
      <c r="D575">
        <v>0.14183403799669417</v>
      </c>
      <c r="E575">
        <f>VLOOKUP(B575,Sheet4!$G$2:$H$12,2,FALSE)</f>
        <v>0.39130434782608697</v>
      </c>
      <c r="F575">
        <f>VLOOKUP(A575&amp;"_"&amp;B575,Sheet3!$I$3:$K$2332,3,FALSE)</f>
        <v>-4.9490393077861725E-2</v>
      </c>
    </row>
    <row r="576" spans="1:6" x14ac:dyDescent="0.2">
      <c r="A576" t="s">
        <v>107</v>
      </c>
      <c r="B576">
        <v>2014</v>
      </c>
      <c r="C576">
        <v>308.41489876945013</v>
      </c>
      <c r="D576">
        <v>6.3951252894062088E-2</v>
      </c>
      <c r="E576">
        <f>VLOOKUP(B576,Sheet4!$G$2:$H$12,2,FALSE)</f>
        <v>0.2608695652173913</v>
      </c>
      <c r="F576">
        <f>VLOOKUP(A576&amp;"_"&amp;B576,Sheet3!$I$3:$K$2332,3,FALSE)</f>
        <v>-0.31367602478526124</v>
      </c>
    </row>
    <row r="577" spans="1:6" x14ac:dyDescent="0.2">
      <c r="A577" t="s">
        <v>107</v>
      </c>
      <c r="B577">
        <v>2015</v>
      </c>
      <c r="C577">
        <v>328.1384179569518</v>
      </c>
      <c r="D577">
        <v>0.16915064620787515</v>
      </c>
      <c r="E577">
        <f>VLOOKUP(B577,Sheet4!$G$2:$H$12,2,FALSE)</f>
        <v>1.0434782608695652</v>
      </c>
      <c r="F577">
        <f>VLOOKUP(A577&amp;"_"&amp;B577,Sheet3!$I$3:$K$2332,3,FALSE)</f>
        <v>0.76502682870105831</v>
      </c>
    </row>
    <row r="578" spans="1:6" x14ac:dyDescent="0.2">
      <c r="A578" t="s">
        <v>107</v>
      </c>
      <c r="B578">
        <v>2016</v>
      </c>
      <c r="C578">
        <v>383.64324340000002</v>
      </c>
      <c r="D578">
        <v>0.41383314834852419</v>
      </c>
      <c r="E578">
        <f>VLOOKUP(B578,Sheet4!$G$2:$H$12,2,FALSE)</f>
        <v>0.86956521739130443</v>
      </c>
      <c r="F578">
        <f>VLOOKUP(A578&amp;"_"&amp;B578,Sheet3!$I$3:$K$2332,3,FALSE)</f>
        <v>-2.6386123885903057E-2</v>
      </c>
    </row>
    <row r="579" spans="1:6" x14ac:dyDescent="0.2">
      <c r="A579" t="s">
        <v>107</v>
      </c>
      <c r="B579">
        <v>2017</v>
      </c>
      <c r="C579">
        <v>542.40753465886121</v>
      </c>
      <c r="D579">
        <v>3.2556048246707081</v>
      </c>
      <c r="E579">
        <f>VLOOKUP(B579,Sheet4!$G$2:$H$12,2,FALSE)</f>
        <v>1</v>
      </c>
      <c r="F579">
        <f>VLOOKUP(A579&amp;"_"&amp;B579,Sheet3!$I$3:$K$2332,3,FALSE)</f>
        <v>0.38495909619389701</v>
      </c>
    </row>
    <row r="580" spans="1:6" x14ac:dyDescent="0.2">
      <c r="A580" t="s">
        <v>108</v>
      </c>
      <c r="B580">
        <v>2012</v>
      </c>
      <c r="C580">
        <v>218.92269719999999</v>
      </c>
      <c r="D580">
        <v>0.18850139217086165</v>
      </c>
      <c r="E580">
        <f>VLOOKUP(B580,Sheet4!$G$2:$H$12,2,FALSE)</f>
        <v>0.43478260869565222</v>
      </c>
      <c r="F580">
        <f>VLOOKUP(A580&amp;"_"&amp;B580,Sheet3!$I$3:$K$2332,3,FALSE)</f>
        <v>-0.48248975771224778</v>
      </c>
    </row>
    <row r="581" spans="1:6" x14ac:dyDescent="0.2">
      <c r="A581" t="s">
        <v>108</v>
      </c>
      <c r="B581">
        <v>2013</v>
      </c>
      <c r="C581">
        <v>260.18993039999998</v>
      </c>
      <c r="D581">
        <v>3.0071645127962524E-2</v>
      </c>
      <c r="E581">
        <f>VLOOKUP(B581,Sheet4!$G$2:$H$12,2,FALSE)</f>
        <v>0.39130434782608697</v>
      </c>
      <c r="F581">
        <f>VLOOKUP(A581&amp;"_"&amp;B581,Sheet3!$I$3:$K$2332,3,FALSE)</f>
        <v>6.5115852256927495E-2</v>
      </c>
    </row>
    <row r="582" spans="1:6" x14ac:dyDescent="0.2">
      <c r="A582" t="s">
        <v>108</v>
      </c>
      <c r="B582">
        <v>2014</v>
      </c>
      <c r="C582">
        <v>268.01426965285805</v>
      </c>
      <c r="D582">
        <v>-3.565827460900383E-2</v>
      </c>
      <c r="E582">
        <f>VLOOKUP(B582,Sheet4!$G$2:$H$12,2,FALSE)</f>
        <v>0.2608695652173913</v>
      </c>
      <c r="F582">
        <f>VLOOKUP(A582&amp;"_"&amp;B582,Sheet3!$I$3:$K$2332,3,FALSE)</f>
        <v>-0.45620938805053701</v>
      </c>
    </row>
    <row r="583" spans="1:6" x14ac:dyDescent="0.2">
      <c r="A583" t="s">
        <v>108</v>
      </c>
      <c r="B583">
        <v>2015</v>
      </c>
      <c r="C583">
        <v>258.45734322644483</v>
      </c>
      <c r="D583">
        <v>0.37928516926550609</v>
      </c>
      <c r="E583">
        <f>VLOOKUP(B583,Sheet4!$G$2:$H$12,2,FALSE)</f>
        <v>1.0434782608695652</v>
      </c>
      <c r="F583">
        <f>VLOOKUP(A583&amp;"_"&amp;B583,Sheet3!$I$3:$K$2332,3,FALSE)</f>
        <v>0.74075579909327627</v>
      </c>
    </row>
    <row r="584" spans="1:6" x14ac:dyDescent="0.2">
      <c r="A584" t="s">
        <v>108</v>
      </c>
      <c r="B584">
        <v>2016</v>
      </c>
      <c r="C584">
        <v>356.48638039999997</v>
      </c>
      <c r="D584">
        <v>0.19844387653627826</v>
      </c>
      <c r="E584">
        <f>VLOOKUP(B584,Sheet4!$G$2:$H$12,2,FALSE)</f>
        <v>0.86956521739130443</v>
      </c>
      <c r="F584">
        <f>VLOOKUP(A584&amp;"_"&amp;B584,Sheet3!$I$3:$K$2332,3,FALSE)</f>
        <v>0.12998412022437592</v>
      </c>
    </row>
    <row r="585" spans="1:6" x14ac:dyDescent="0.2">
      <c r="A585" t="s">
        <v>108</v>
      </c>
      <c r="B585">
        <v>2017</v>
      </c>
      <c r="C585">
        <v>427.2289196589623</v>
      </c>
      <c r="D585">
        <v>3.6629420647239694</v>
      </c>
      <c r="E585">
        <f>VLOOKUP(B585,Sheet4!$G$2:$H$12,2,FALSE)</f>
        <v>1</v>
      </c>
      <c r="F585">
        <f>VLOOKUP(A585&amp;"_"&amp;B585,Sheet3!$I$3:$K$2332,3,FALSE)</f>
        <v>0.27442141061748609</v>
      </c>
    </row>
    <row r="586" spans="1:6" x14ac:dyDescent="0.2">
      <c r="A586" t="s">
        <v>109</v>
      </c>
      <c r="B586">
        <v>2012</v>
      </c>
      <c r="C586">
        <v>242.96507919999999</v>
      </c>
      <c r="D586">
        <v>6.1090688624360154E-3</v>
      </c>
      <c r="E586">
        <f>VLOOKUP(B586,Sheet4!$G$2:$H$12,2,FALSE)</f>
        <v>0.43478260869565222</v>
      </c>
      <c r="F586">
        <f>VLOOKUP(A586&amp;"_"&amp;B586,Sheet3!$I$3:$K$2332,3,FALSE)</f>
        <v>-0.4032125095346375</v>
      </c>
    </row>
    <row r="587" spans="1:6" x14ac:dyDescent="0.2">
      <c r="A587" t="s">
        <v>109</v>
      </c>
      <c r="B587">
        <v>2013</v>
      </c>
      <c r="C587">
        <v>244.44936960000001</v>
      </c>
      <c r="D587">
        <v>0.22186500952573518</v>
      </c>
      <c r="E587">
        <f>VLOOKUP(B587,Sheet4!$G$2:$H$12,2,FALSE)</f>
        <v>0.39130434782608697</v>
      </c>
      <c r="F587">
        <f>VLOOKUP(A587&amp;"_"&amp;B587,Sheet3!$I$3:$K$2332,3,FALSE)</f>
        <v>-0.10436447249938456</v>
      </c>
    </row>
    <row r="588" spans="1:6" x14ac:dyDescent="0.2">
      <c r="A588" t="s">
        <v>109</v>
      </c>
      <c r="B588">
        <v>2014</v>
      </c>
      <c r="C588">
        <v>298.68413131486398</v>
      </c>
      <c r="D588">
        <v>0.22617211438620791</v>
      </c>
      <c r="E588">
        <f>VLOOKUP(B588,Sheet4!$G$2:$H$12,2,FALSE)</f>
        <v>0.2608695652173913</v>
      </c>
      <c r="F588">
        <f>VLOOKUP(A588&amp;"_"&amp;B588,Sheet3!$I$3:$K$2332,3,FALSE)</f>
        <v>-0.22763152091753777</v>
      </c>
    </row>
    <row r="589" spans="1:6" x14ac:dyDescent="0.2">
      <c r="A589" t="s">
        <v>109</v>
      </c>
      <c r="B589">
        <v>2015</v>
      </c>
      <c r="C589">
        <v>366.23815282795454</v>
      </c>
      <c r="D589">
        <v>0.13607811143438434</v>
      </c>
      <c r="E589">
        <f>VLOOKUP(B589,Sheet4!$G$2:$H$12,2,FALSE)</f>
        <v>1.0434782608695652</v>
      </c>
      <c r="F589">
        <f>VLOOKUP(A589&amp;"_"&amp;B589,Sheet3!$I$3:$K$2332,3,FALSE)</f>
        <v>0.79611345171950509</v>
      </c>
    </row>
    <row r="590" spans="1:6" x14ac:dyDescent="0.2">
      <c r="A590" t="s">
        <v>109</v>
      </c>
      <c r="B590">
        <v>2016</v>
      </c>
      <c r="C590">
        <v>416.07514900000001</v>
      </c>
      <c r="D590">
        <v>8.2842193819070153E-2</v>
      </c>
      <c r="E590">
        <f>VLOOKUP(B590,Sheet4!$G$2:$H$12,2,FALSE)</f>
        <v>0.86956521739130443</v>
      </c>
      <c r="F590">
        <f>VLOOKUP(A590&amp;"_"&amp;B590,Sheet3!$I$3:$K$2332,3,FALSE)</f>
        <v>-5.6265399290995374E-2</v>
      </c>
    </row>
    <row r="591" spans="1:6" x14ac:dyDescent="0.2">
      <c r="A591" t="s">
        <v>109</v>
      </c>
      <c r="B591">
        <v>2017</v>
      </c>
      <c r="C591">
        <v>450.5437271367565</v>
      </c>
      <c r="D591">
        <v>3.9540982344495417</v>
      </c>
      <c r="E591">
        <f>VLOOKUP(B591,Sheet4!$G$2:$H$12,2,FALSE)</f>
        <v>1</v>
      </c>
      <c r="F591">
        <f>VLOOKUP(A591&amp;"_"&amp;B591,Sheet3!$I$3:$K$2332,3,FALSE)</f>
        <v>0.1969603490196114</v>
      </c>
    </row>
    <row r="592" spans="1:6" x14ac:dyDescent="0.2">
      <c r="A592" t="s">
        <v>110</v>
      </c>
      <c r="B592">
        <v>2012</v>
      </c>
      <c r="C592">
        <v>242.41448299999999</v>
      </c>
      <c r="D592">
        <v>0.2029683234726532</v>
      </c>
      <c r="E592">
        <f>VLOOKUP(B592,Sheet4!$G$2:$H$12,2,FALSE)</f>
        <v>0.43478260869565222</v>
      </c>
      <c r="F592">
        <f>VLOOKUP(A592&amp;"_"&amp;B592,Sheet3!$I$3:$K$2332,3,FALSE)</f>
        <v>-0.19730059916629777</v>
      </c>
    </row>
    <row r="593" spans="1:6" x14ac:dyDescent="0.2">
      <c r="A593" t="s">
        <v>110</v>
      </c>
      <c r="B593">
        <v>2013</v>
      </c>
      <c r="C593">
        <v>291.61694419999998</v>
      </c>
      <c r="D593">
        <v>-0.16603010484507502</v>
      </c>
      <c r="E593">
        <f>VLOOKUP(B593,Sheet4!$G$2:$H$12,2,FALSE)</f>
        <v>0.39130434782608697</v>
      </c>
      <c r="F593">
        <f>VLOOKUP(A593&amp;"_"&amp;B593,Sheet3!$I$3:$K$2332,3,FALSE)</f>
        <v>7.635879563010807E-2</v>
      </c>
    </row>
    <row r="594" spans="1:6" x14ac:dyDescent="0.2">
      <c r="A594" t="s">
        <v>110</v>
      </c>
      <c r="B594">
        <v>2014</v>
      </c>
      <c r="C594">
        <v>243.19975237987359</v>
      </c>
      <c r="D594">
        <v>0.12034078881934712</v>
      </c>
      <c r="E594">
        <f>VLOOKUP(B594,Sheet4!$G$2:$H$12,2,FALSE)</f>
        <v>0.2608695652173913</v>
      </c>
      <c r="F594">
        <f>VLOOKUP(A594&amp;"_"&amp;B594,Sheet3!$I$3:$K$2332,3,FALSE)</f>
        <v>-0.79862607597046176</v>
      </c>
    </row>
    <row r="595" spans="1:6" x14ac:dyDescent="0.2">
      <c r="A595" t="s">
        <v>110</v>
      </c>
      <c r="B595">
        <v>2015</v>
      </c>
      <c r="C595">
        <v>272.46660242193747</v>
      </c>
      <c r="D595">
        <v>0.3894600939521195</v>
      </c>
      <c r="E595">
        <f>VLOOKUP(B595,Sheet4!$G$2:$H$12,2,FALSE)</f>
        <v>1.0434782608695652</v>
      </c>
      <c r="F595">
        <f>VLOOKUP(A595&amp;"_"&amp;B595,Sheet3!$I$3:$K$2332,3,FALSE)</f>
        <v>0.77685361231607175</v>
      </c>
    </row>
    <row r="596" spans="1:6" x14ac:dyDescent="0.2">
      <c r="A596" t="s">
        <v>110</v>
      </c>
      <c r="B596">
        <v>2016</v>
      </c>
      <c r="C596">
        <v>378.58147100000002</v>
      </c>
      <c r="D596">
        <v>2.4304554941303513E-2</v>
      </c>
      <c r="E596">
        <f>VLOOKUP(B596,Sheet4!$G$2:$H$12,2,FALSE)</f>
        <v>0.86956521739130443</v>
      </c>
      <c r="F596">
        <f>VLOOKUP(A596&amp;"_"&amp;B596,Sheet3!$I$3:$K$2332,3,FALSE)</f>
        <v>0.1363551891679218</v>
      </c>
    </row>
    <row r="597" spans="1:6" x14ac:dyDescent="0.2">
      <c r="A597" t="s">
        <v>110</v>
      </c>
      <c r="B597">
        <v>2017</v>
      </c>
      <c r="C597">
        <v>387.78272516167902</v>
      </c>
      <c r="D597">
        <v>4.1509872079003483</v>
      </c>
      <c r="E597">
        <f>VLOOKUP(B597,Sheet4!$G$2:$H$12,2,FALSE)</f>
        <v>1</v>
      </c>
      <c r="F597">
        <f>VLOOKUP(A597&amp;"_"&amp;B597,Sheet3!$I$3:$K$2332,3,FALSE)</f>
        <v>0.15106770423262075</v>
      </c>
    </row>
    <row r="598" spans="1:6" x14ac:dyDescent="0.2">
      <c r="A598" t="s">
        <v>111</v>
      </c>
      <c r="B598">
        <v>2012</v>
      </c>
      <c r="C598">
        <v>223.92711270000001</v>
      </c>
      <c r="D598">
        <v>9.0655333135994984E-2</v>
      </c>
      <c r="E598">
        <f>VLOOKUP(B598,Sheet4!$G$2:$H$12,2,FALSE)</f>
        <v>0.43478260869565222</v>
      </c>
      <c r="F598">
        <f>VLOOKUP(A598&amp;"_"&amp;B598,Sheet3!$I$3:$K$2332,3,FALSE)</f>
        <v>-0.59454339408102375</v>
      </c>
    </row>
    <row r="599" spans="1:6" x14ac:dyDescent="0.2">
      <c r="A599" t="s">
        <v>111</v>
      </c>
      <c r="B599">
        <v>2013</v>
      </c>
      <c r="C599">
        <v>244.2272997</v>
      </c>
      <c r="D599">
        <v>6.3488092929307433E-2</v>
      </c>
      <c r="E599">
        <f>VLOOKUP(B599,Sheet4!$G$2:$H$12,2,FALSE)</f>
        <v>0.39130434782608697</v>
      </c>
      <c r="F599">
        <f>VLOOKUP(A599&amp;"_"&amp;B599,Sheet3!$I$3:$K$2332,3,FALSE)</f>
        <v>-1.8755492549877514E-2</v>
      </c>
    </row>
    <row r="600" spans="1:6" x14ac:dyDescent="0.2">
      <c r="A600" t="s">
        <v>111</v>
      </c>
      <c r="B600">
        <v>2014</v>
      </c>
      <c r="C600">
        <v>259.73282519922742</v>
      </c>
      <c r="D600">
        <v>0.12299794397157035</v>
      </c>
      <c r="E600">
        <f>VLOOKUP(B600,Sheet4!$G$2:$H$12,2,FALSE)</f>
        <v>0.2608695652173913</v>
      </c>
      <c r="F600">
        <f>VLOOKUP(A600&amp;"_"&amp;B600,Sheet3!$I$3:$K$2332,3,FALSE)</f>
        <v>-0.41045302714048221</v>
      </c>
    </row>
    <row r="601" spans="1:6" x14ac:dyDescent="0.2">
      <c r="A601" t="s">
        <v>111</v>
      </c>
      <c r="B601">
        <v>2015</v>
      </c>
      <c r="C601">
        <v>291.67942868065967</v>
      </c>
      <c r="D601">
        <v>0.10286919737555641</v>
      </c>
      <c r="E601">
        <f>VLOOKUP(B601,Sheet4!$G$2:$H$12,2,FALSE)</f>
        <v>1.0434782608695652</v>
      </c>
      <c r="F601">
        <f>VLOOKUP(A601&amp;"_"&amp;B601,Sheet3!$I$3:$K$2332,3,FALSE)</f>
        <v>0.77738160488891428</v>
      </c>
    </row>
    <row r="602" spans="1:6" x14ac:dyDescent="0.2">
      <c r="A602" t="s">
        <v>111</v>
      </c>
      <c r="B602">
        <v>2016</v>
      </c>
      <c r="C602">
        <v>321.68425739999998</v>
      </c>
      <c r="D602">
        <v>0.36742365996211651</v>
      </c>
      <c r="E602">
        <f>VLOOKUP(B602,Sheet4!$G$2:$H$12,2,FALSE)</f>
        <v>0.86956521739130443</v>
      </c>
      <c r="F602">
        <f>VLOOKUP(A602&amp;"_"&amp;B602,Sheet3!$I$3:$K$2332,3,FALSE)</f>
        <v>-8.8071008652323146E-2</v>
      </c>
    </row>
    <row r="603" spans="1:6" x14ac:dyDescent="0.2">
      <c r="A603" t="s">
        <v>111</v>
      </c>
      <c r="B603">
        <v>2017</v>
      </c>
      <c r="C603">
        <v>439.87866460610354</v>
      </c>
      <c r="D603">
        <v>3.5564679217288382</v>
      </c>
      <c r="E603">
        <f>VLOOKUP(B603,Sheet4!$G$2:$H$12,2,FALSE)</f>
        <v>1</v>
      </c>
      <c r="F603">
        <f>VLOOKUP(A603&amp;"_"&amp;B603,Sheet3!$I$3:$K$2332,3,FALSE)</f>
        <v>0.3640849995125906</v>
      </c>
    </row>
    <row r="604" spans="1:6" x14ac:dyDescent="0.2">
      <c r="A604" t="s">
        <v>112</v>
      </c>
      <c r="B604">
        <v>2012</v>
      </c>
      <c r="C604">
        <v>246.412634</v>
      </c>
      <c r="D604">
        <v>-2.0779623255843243E-2</v>
      </c>
      <c r="E604">
        <f>VLOOKUP(B604,Sheet4!$G$2:$H$12,2,FALSE)</f>
        <v>0.43478260869565222</v>
      </c>
      <c r="F604">
        <f>VLOOKUP(A604&amp;"_"&amp;B604,Sheet3!$I$3:$K$2332,3,FALSE)</f>
        <v>-0.60928872346022522</v>
      </c>
    </row>
    <row r="605" spans="1:6" x14ac:dyDescent="0.2">
      <c r="A605" t="s">
        <v>112</v>
      </c>
      <c r="B605">
        <v>2013</v>
      </c>
      <c r="C605">
        <v>241.29227230000001</v>
      </c>
      <c r="D605">
        <v>0.2272328621970284</v>
      </c>
      <c r="E605">
        <f>VLOOKUP(B605,Sheet4!$G$2:$H$12,2,FALSE)</f>
        <v>0.39130434782608697</v>
      </c>
      <c r="F605">
        <f>VLOOKUP(A605&amp;"_"&amp;B605,Sheet3!$I$3:$K$2332,3,FALSE)</f>
        <v>-0.13468953210050877</v>
      </c>
    </row>
    <row r="606" spans="1:6" x14ac:dyDescent="0.2">
      <c r="A606" t="s">
        <v>112</v>
      </c>
      <c r="B606">
        <v>2014</v>
      </c>
      <c r="C606">
        <v>296.12180596075376</v>
      </c>
      <c r="D606">
        <v>0.77548607250984036</v>
      </c>
      <c r="E606">
        <f>VLOOKUP(B606,Sheet4!$G$2:$H$12,2,FALSE)</f>
        <v>0.2608695652173913</v>
      </c>
      <c r="F606">
        <f>VLOOKUP(A606&amp;"_"&amp;B606,Sheet3!$I$3:$K$2332,3,FALSE)</f>
        <v>-0.22226192453374827</v>
      </c>
    </row>
    <row r="607" spans="1:6" x14ac:dyDescent="0.2">
      <c r="A607" t="s">
        <v>112</v>
      </c>
      <c r="B607">
        <v>2015</v>
      </c>
      <c r="C607">
        <v>525.76014224977973</v>
      </c>
      <c r="D607">
        <v>-0.16640660392284884</v>
      </c>
      <c r="E607">
        <f>VLOOKUP(B607,Sheet4!$G$2:$H$12,2,FALSE)</f>
        <v>1.0434782608695652</v>
      </c>
      <c r="F607">
        <f>VLOOKUP(A607&amp;"_"&amp;B607,Sheet3!$I$3:$K$2332,3,FALSE)</f>
        <v>0.85919348854897071</v>
      </c>
    </row>
    <row r="608" spans="1:6" x14ac:dyDescent="0.2">
      <c r="A608" t="s">
        <v>112</v>
      </c>
      <c r="B608">
        <v>2016</v>
      </c>
      <c r="C608">
        <v>438.27018249999998</v>
      </c>
      <c r="D608">
        <v>-6.8422950619902209E-2</v>
      </c>
      <c r="E608">
        <f>VLOOKUP(B608,Sheet4!$G$2:$H$12,2,FALSE)</f>
        <v>0.86956521739130443</v>
      </c>
      <c r="F608">
        <f>VLOOKUP(A608&amp;"_"&amp;B608,Sheet3!$I$3:$K$2332,3,FALSE)</f>
        <v>-0.43955075177795305</v>
      </c>
    </row>
    <row r="609" spans="1:6" x14ac:dyDescent="0.2">
      <c r="A609" t="s">
        <v>112</v>
      </c>
      <c r="B609">
        <v>2017</v>
      </c>
      <c r="C609">
        <v>408.28244344462695</v>
      </c>
      <c r="D609">
        <v>4.8880382681459977</v>
      </c>
      <c r="E609">
        <f>VLOOKUP(B609,Sheet4!$G$2:$H$12,2,FALSE)</f>
        <v>1</v>
      </c>
      <c r="F609">
        <f>VLOOKUP(A609&amp;"_"&amp;B609,Sheet3!$I$3:$K$2332,3,FALSE)</f>
        <v>6.6566508943149763E-2</v>
      </c>
    </row>
    <row r="610" spans="1:6" x14ac:dyDescent="0.2">
      <c r="A610" t="s">
        <v>113</v>
      </c>
      <c r="B610">
        <v>2012</v>
      </c>
      <c r="C610">
        <v>278.8528566</v>
      </c>
      <c r="D610">
        <v>-0.10539941766549574</v>
      </c>
      <c r="E610">
        <f>VLOOKUP(B610,Sheet4!$G$2:$H$12,2,FALSE)</f>
        <v>0.43478260869565222</v>
      </c>
      <c r="F610">
        <f>VLOOKUP(A610&amp;"_"&amp;B610,Sheet3!$I$3:$K$2332,3,FALSE)</f>
        <v>-7.620590560318849E-2</v>
      </c>
    </row>
    <row r="611" spans="1:6" x14ac:dyDescent="0.2">
      <c r="A611" t="s">
        <v>113</v>
      </c>
      <c r="B611">
        <v>2013</v>
      </c>
      <c r="C611">
        <v>249.46192790000001</v>
      </c>
      <c r="D611">
        <v>6.2199994043330382E-2</v>
      </c>
      <c r="E611">
        <f>VLOOKUP(B611,Sheet4!$G$2:$H$12,2,FALSE)</f>
        <v>0.39130434782608697</v>
      </c>
      <c r="F611">
        <f>VLOOKUP(A611&amp;"_"&amp;B611,Sheet3!$I$3:$K$2332,3,FALSE)</f>
        <v>-0.24201921287778735</v>
      </c>
    </row>
    <row r="612" spans="1:6" x14ac:dyDescent="0.2">
      <c r="A612" t="s">
        <v>113</v>
      </c>
      <c r="B612">
        <v>2014</v>
      </c>
      <c r="C612">
        <v>264.97845832941772</v>
      </c>
      <c r="D612">
        <v>0.17277897255891159</v>
      </c>
      <c r="E612">
        <f>VLOOKUP(B612,Sheet4!$G$2:$H$12,2,FALSE)</f>
        <v>0.2608695652173913</v>
      </c>
      <c r="F612">
        <f>VLOOKUP(A612&amp;"_"&amp;B612,Sheet3!$I$3:$K$2332,3,FALSE)</f>
        <v>-0.4121634423006883</v>
      </c>
    </row>
    <row r="613" spans="1:6" x14ac:dyDescent="0.2">
      <c r="A613" t="s">
        <v>113</v>
      </c>
      <c r="B613">
        <v>2015</v>
      </c>
      <c r="C613">
        <v>310.76116410981888</v>
      </c>
      <c r="D613">
        <v>6.963838242842188E-2</v>
      </c>
      <c r="E613">
        <f>VLOOKUP(B613,Sheet4!$G$2:$H$12,2,FALSE)</f>
        <v>1.0434782608695652</v>
      </c>
      <c r="F613">
        <f>VLOOKUP(A613&amp;"_"&amp;B613,Sheet3!$I$3:$K$2332,3,FALSE)</f>
        <v>0.78683110300441383</v>
      </c>
    </row>
    <row r="614" spans="1:6" x14ac:dyDescent="0.2">
      <c r="A614" t="s">
        <v>113</v>
      </c>
      <c r="B614">
        <v>2016</v>
      </c>
      <c r="C614">
        <v>332.40206890000002</v>
      </c>
      <c r="D614">
        <v>0.38849062219290692</v>
      </c>
      <c r="E614">
        <f>VLOOKUP(B614,Sheet4!$G$2:$H$12,2,FALSE)</f>
        <v>0.86956521739130443</v>
      </c>
      <c r="F614">
        <f>VLOOKUP(A614&amp;"_"&amp;B614,Sheet3!$I$3:$K$2332,3,FALSE)</f>
        <v>-0.1218744761903696</v>
      </c>
    </row>
    <row r="615" spans="1:6" x14ac:dyDescent="0.2">
      <c r="A615" t="s">
        <v>113</v>
      </c>
      <c r="B615">
        <v>2017</v>
      </c>
      <c r="C615">
        <v>461.53715546517054</v>
      </c>
      <c r="D615">
        <v>3.518721924174133</v>
      </c>
      <c r="E615">
        <f>VLOOKUP(B615,Sheet4!$G$2:$H$12,2,FALSE)</f>
        <v>1</v>
      </c>
      <c r="F615">
        <f>VLOOKUP(A615&amp;"_"&amp;B615,Sheet3!$I$3:$K$2332,3,FALSE)</f>
        <v>0.37373346028224508</v>
      </c>
    </row>
    <row r="616" spans="1:6" x14ac:dyDescent="0.2">
      <c r="A616" t="s">
        <v>114</v>
      </c>
      <c r="B616">
        <v>2012</v>
      </c>
      <c r="C616">
        <v>130.402384500745</v>
      </c>
      <c r="D616">
        <v>0</v>
      </c>
      <c r="E616">
        <f>VLOOKUP(B616,Sheet4!$G$2:$H$12,2,FALSE)</f>
        <v>0.43478260869565222</v>
      </c>
      <c r="F616">
        <f>VLOOKUP(A616&amp;"_"&amp;B616,Sheet3!$I$3:$K$2332,3,FALSE)</f>
        <v>0</v>
      </c>
    </row>
    <row r="617" spans="1:6" x14ac:dyDescent="0.2">
      <c r="A617" t="s">
        <v>114</v>
      </c>
      <c r="B617">
        <v>2013</v>
      </c>
      <c r="C617">
        <v>130.402384500745</v>
      </c>
      <c r="D617">
        <v>0.78348475031442355</v>
      </c>
      <c r="E617">
        <f>VLOOKUP(B617,Sheet4!$G$2:$H$12,2,FALSE)</f>
        <v>0.39130434782608697</v>
      </c>
      <c r="F617">
        <f>VLOOKUP(A617&amp;"_"&amp;B617,Sheet3!$I$3:$K$2332,3,FALSE)</f>
        <v>0</v>
      </c>
    </row>
    <row r="618" spans="1:6" x14ac:dyDescent="0.2">
      <c r="A618" t="s">
        <v>114</v>
      </c>
      <c r="B618">
        <v>2014</v>
      </c>
      <c r="C618">
        <v>232.57066416171665</v>
      </c>
      <c r="D618">
        <v>0.15896723237766872</v>
      </c>
      <c r="E618">
        <f>VLOOKUP(B618,Sheet4!$G$2:$H$12,2,FALSE)</f>
        <v>0.2608695652173913</v>
      </c>
      <c r="F618">
        <f>VLOOKUP(A618&amp;"_"&amp;B618,Sheet3!$I$3:$K$2332,3,FALSE)</f>
        <v>-0.49520015026567576</v>
      </c>
    </row>
    <row r="619" spans="1:6" x14ac:dyDescent="0.2">
      <c r="A619" t="s">
        <v>114</v>
      </c>
      <c r="B619">
        <v>2015</v>
      </c>
      <c r="C619">
        <v>269.54177897574101</v>
      </c>
      <c r="D619">
        <v>0.82620219607700163</v>
      </c>
      <c r="E619">
        <f>VLOOKUP(B619,Sheet4!$G$2:$H$12,2,FALSE)</f>
        <v>1.0434782608695652</v>
      </c>
      <c r="F619">
        <f>VLOOKUP(A619&amp;"_"&amp;B619,Sheet3!$I$3:$K$2332,3,FALSE)</f>
        <v>0.78429070899000763</v>
      </c>
    </row>
    <row r="620" spans="1:6" x14ac:dyDescent="0.2">
      <c r="A620" t="s">
        <v>114</v>
      </c>
      <c r="B620">
        <v>2016</v>
      </c>
      <c r="C620">
        <v>492.23778870000001</v>
      </c>
      <c r="D620">
        <v>-0.15434962950968428</v>
      </c>
      <c r="E620">
        <f>VLOOKUP(B620,Sheet4!$G$2:$H$12,2,FALSE)</f>
        <v>0.86956521739130443</v>
      </c>
      <c r="F620">
        <f>VLOOKUP(A620&amp;"_"&amp;B620,Sheet3!$I$3:$K$2332,3,FALSE)</f>
        <v>0.34289861080125317</v>
      </c>
    </row>
    <row r="621" spans="1:6" x14ac:dyDescent="0.2">
      <c r="A621" t="s">
        <v>114</v>
      </c>
      <c r="B621">
        <v>2017</v>
      </c>
      <c r="C621">
        <v>416.26106838348875</v>
      </c>
      <c r="D621">
        <v>2.7020365385263512</v>
      </c>
      <c r="E621">
        <f>VLOOKUP(B621,Sheet4!$G$2:$H$12,2,FALSE)</f>
        <v>1</v>
      </c>
      <c r="F621">
        <f>VLOOKUP(A621&amp;"_"&amp;B621,Sheet3!$I$3:$K$2332,3,FALSE)</f>
        <v>-2.8279827852641541E-2</v>
      </c>
    </row>
    <row r="622" spans="1:6" x14ac:dyDescent="0.2">
      <c r="A622" t="s">
        <v>115</v>
      </c>
      <c r="B622">
        <v>2012</v>
      </c>
      <c r="C622">
        <v>293.99517659999998</v>
      </c>
      <c r="D622">
        <v>0.20303448611068151</v>
      </c>
      <c r="E622">
        <f>VLOOKUP(B622,Sheet4!$G$2:$H$12,2,FALSE)</f>
        <v>0.43478260869565222</v>
      </c>
      <c r="F622">
        <f>VLOOKUP(A622&amp;"_"&amp;B622,Sheet3!$I$3:$K$2332,3,FALSE)</f>
        <v>-0.4052710345665409</v>
      </c>
    </row>
    <row r="623" spans="1:6" x14ac:dyDescent="0.2">
      <c r="A623" t="s">
        <v>115</v>
      </c>
      <c r="B623">
        <v>2013</v>
      </c>
      <c r="C623">
        <v>353.68633620000003</v>
      </c>
      <c r="D623">
        <v>7.514786342563709E-2</v>
      </c>
      <c r="E623">
        <f>VLOOKUP(B623,Sheet4!$G$2:$H$12,2,FALSE)</f>
        <v>0.39130434782608697</v>
      </c>
      <c r="F623">
        <f>VLOOKUP(A623&amp;"_"&amp;B623,Sheet3!$I$3:$K$2332,3,FALSE)</f>
        <v>7.6409592626684952E-2</v>
      </c>
    </row>
    <row r="624" spans="1:6" x14ac:dyDescent="0.2">
      <c r="A624" t="s">
        <v>115</v>
      </c>
      <c r="B624">
        <v>2014</v>
      </c>
      <c r="C624">
        <v>380.2651086882716</v>
      </c>
      <c r="D624">
        <v>0.14155584793983128</v>
      </c>
      <c r="E624">
        <f>VLOOKUP(B624,Sheet4!$G$2:$H$12,2,FALSE)</f>
        <v>0.2608695652173913</v>
      </c>
      <c r="F624">
        <f>VLOOKUP(A624&amp;"_"&amp;B624,Sheet3!$I$3:$K$2332,3,FALSE)</f>
        <v>-0.39515693703812887</v>
      </c>
    </row>
    <row r="625" spans="1:6" x14ac:dyDescent="0.2">
      <c r="A625" t="s">
        <v>115</v>
      </c>
      <c r="B625">
        <v>2015</v>
      </c>
      <c r="C625">
        <v>434.09385859057198</v>
      </c>
      <c r="D625">
        <v>-7.4176443074127699E-2</v>
      </c>
      <c r="E625">
        <f>VLOOKUP(B625,Sheet4!$G$2:$H$12,2,FALSE)</f>
        <v>1.0434782608695652</v>
      </c>
      <c r="F625">
        <f>VLOOKUP(A625&amp;"_"&amp;B625,Sheet3!$I$3:$K$2332,3,FALSE)</f>
        <v>0.78100064009029824</v>
      </c>
    </row>
    <row r="626" spans="1:6" x14ac:dyDescent="0.2">
      <c r="A626" t="s">
        <v>115</v>
      </c>
      <c r="B626">
        <v>2016</v>
      </c>
      <c r="C626">
        <v>401.89432019999998</v>
      </c>
      <c r="D626">
        <v>0.3532693938043458</v>
      </c>
      <c r="E626">
        <f>VLOOKUP(B626,Sheet4!$G$2:$H$12,2,FALSE)</f>
        <v>0.86956521739130443</v>
      </c>
      <c r="F626">
        <f>VLOOKUP(A626&amp;"_"&amp;B626,Sheet3!$I$3:$K$2332,3,FALSE)</f>
        <v>-0.29614329968499603</v>
      </c>
    </row>
    <row r="627" spans="1:6" x14ac:dyDescent="0.2">
      <c r="A627" t="s">
        <v>115</v>
      </c>
      <c r="B627">
        <v>2017</v>
      </c>
      <c r="C627">
        <v>543.87128307046362</v>
      </c>
      <c r="D627">
        <v>3.9019326494579945</v>
      </c>
      <c r="E627">
        <f>VLOOKUP(B627,Sheet4!$G$2:$H$12,2,FALSE)</f>
        <v>1</v>
      </c>
      <c r="F627">
        <f>VLOOKUP(A627&amp;"_"&amp;B627,Sheet3!$I$3:$K$2332,3,FALSE)</f>
        <v>0.35743376642343155</v>
      </c>
    </row>
    <row r="628" spans="1:6" x14ac:dyDescent="0.2">
      <c r="A628" t="s">
        <v>116</v>
      </c>
      <c r="B628">
        <v>2012</v>
      </c>
      <c r="C628">
        <v>222.23884100000001</v>
      </c>
      <c r="D628">
        <v>7.4479972202518799E-2</v>
      </c>
      <c r="E628">
        <f>VLOOKUP(B628,Sheet4!$G$2:$H$12,2,FALSE)</f>
        <v>0.43478260869565222</v>
      </c>
      <c r="F628">
        <f>VLOOKUP(A628&amp;"_"&amp;B628,Sheet3!$I$3:$K$2332,3,FALSE)</f>
        <v>-0.25611729235735775</v>
      </c>
    </row>
    <row r="629" spans="1:6" x14ac:dyDescent="0.2">
      <c r="A629" t="s">
        <v>116</v>
      </c>
      <c r="B629">
        <v>2013</v>
      </c>
      <c r="C629">
        <v>238.7911837</v>
      </c>
      <c r="D629">
        <v>-7.4245685307343254E-2</v>
      </c>
      <c r="E629">
        <f>VLOOKUP(B629,Sheet4!$G$2:$H$12,2,FALSE)</f>
        <v>0.39130434782608697</v>
      </c>
      <c r="F629">
        <f>VLOOKUP(A629&amp;"_"&amp;B629,Sheet3!$I$3:$K$2332,3,FALSE)</f>
        <v>-3.4091969935469521E-2</v>
      </c>
    </row>
    <row r="630" spans="1:6" x14ac:dyDescent="0.2">
      <c r="A630" t="s">
        <v>116</v>
      </c>
      <c r="B630">
        <v>2014</v>
      </c>
      <c r="C630">
        <v>221.06196862084181</v>
      </c>
      <c r="D630">
        <v>0.18737154492745933</v>
      </c>
      <c r="E630">
        <f>VLOOKUP(B630,Sheet4!$G$2:$H$12,2,FALSE)</f>
        <v>0.2608695652173913</v>
      </c>
      <c r="F630">
        <f>VLOOKUP(A630&amp;"_"&amp;B630,Sheet3!$I$3:$K$2332,3,FALSE)</f>
        <v>-0.62030030667260616</v>
      </c>
    </row>
    <row r="631" spans="1:6" x14ac:dyDescent="0.2">
      <c r="A631" t="s">
        <v>116</v>
      </c>
      <c r="B631">
        <v>2015</v>
      </c>
      <c r="C631">
        <v>262.48269120603447</v>
      </c>
      <c r="D631">
        <v>-8.6231324823882807E-2</v>
      </c>
      <c r="E631">
        <f>VLOOKUP(B631,Sheet4!$G$2:$H$12,2,FALSE)</f>
        <v>1.0434782608695652</v>
      </c>
      <c r="F631">
        <f>VLOOKUP(A631&amp;"_"&amp;B631,Sheet3!$I$3:$K$2332,3,FALSE)</f>
        <v>0.78945090854836575</v>
      </c>
    </row>
    <row r="632" spans="1:6" x14ac:dyDescent="0.2">
      <c r="A632" t="s">
        <v>116</v>
      </c>
      <c r="B632">
        <v>2016</v>
      </c>
      <c r="C632">
        <v>239.84846099999999</v>
      </c>
      <c r="D632">
        <v>9.391990629538155E-2</v>
      </c>
      <c r="E632">
        <f>VLOOKUP(B632,Sheet4!$G$2:$H$12,2,FALSE)</f>
        <v>0.86956521739130443</v>
      </c>
      <c r="F632">
        <f>VLOOKUP(A632&amp;"_"&amp;B632,Sheet3!$I$3:$K$2332,3,FALSE)</f>
        <v>-0.31324265385735095</v>
      </c>
    </row>
    <row r="633" spans="1:6" x14ac:dyDescent="0.2">
      <c r="A633" t="s">
        <v>116</v>
      </c>
      <c r="B633">
        <v>2017</v>
      </c>
      <c r="C633">
        <v>262.37500598221146</v>
      </c>
      <c r="D633">
        <v>5.1792163756157494</v>
      </c>
      <c r="E633">
        <f>VLOOKUP(B633,Sheet4!$G$2:$H$12,2,FALSE)</f>
        <v>1</v>
      </c>
      <c r="F633">
        <f>VLOOKUP(A633&amp;"_"&amp;B633,Sheet3!$I$3:$K$2332,3,FALSE)</f>
        <v>0.20509242734586144</v>
      </c>
    </row>
    <row r="634" spans="1:6" x14ac:dyDescent="0.2">
      <c r="A634" t="s">
        <v>117</v>
      </c>
      <c r="B634">
        <v>2012</v>
      </c>
      <c r="C634">
        <v>193.50777780000001</v>
      </c>
      <c r="D634">
        <v>-1.3567313571826993E-2</v>
      </c>
      <c r="E634">
        <f>VLOOKUP(B634,Sheet4!$G$2:$H$12,2,FALSE)</f>
        <v>0.43478260869565222</v>
      </c>
      <c r="F634">
        <f>VLOOKUP(A634&amp;"_"&amp;B634,Sheet3!$I$3:$K$2332,3,FALSE)</f>
        <v>-1.2395466534480244</v>
      </c>
    </row>
    <row r="635" spans="1:6" x14ac:dyDescent="0.2">
      <c r="A635" t="s">
        <v>117</v>
      </c>
      <c r="B635">
        <v>2013</v>
      </c>
      <c r="C635">
        <v>190.88239709999999</v>
      </c>
      <c r="D635">
        <v>0.7663453255265622</v>
      </c>
      <c r="E635">
        <f>VLOOKUP(B635,Sheet4!$G$2:$H$12,2,FALSE)</f>
        <v>0.39130434782608697</v>
      </c>
      <c r="F635">
        <f>VLOOKUP(A635&amp;"_"&amp;B635,Sheet3!$I$3:$K$2332,3,FALSE)</f>
        <v>-0.12639324142267916</v>
      </c>
    </row>
    <row r="636" spans="1:6" x14ac:dyDescent="0.2">
      <c r="A636" t="s">
        <v>117</v>
      </c>
      <c r="B636">
        <v>2014</v>
      </c>
      <c r="C636">
        <v>337.16422984288999</v>
      </c>
      <c r="D636">
        <v>2.3398481642168331E-2</v>
      </c>
      <c r="E636">
        <f>VLOOKUP(B636,Sheet4!$G$2:$H$12,2,FALSE)</f>
        <v>0.2608695652173913</v>
      </c>
      <c r="F636">
        <f>VLOOKUP(A636&amp;"_"&amp;B636,Sheet3!$I$3:$K$2332,3,FALSE)</f>
        <v>0.15078893219657499</v>
      </c>
    </row>
    <row r="637" spans="1:6" x14ac:dyDescent="0.2">
      <c r="A637" t="s">
        <v>117</v>
      </c>
      <c r="B637">
        <v>2015</v>
      </c>
      <c r="C637">
        <v>345.05336088526468</v>
      </c>
      <c r="D637">
        <v>8.811248044862531E-2</v>
      </c>
      <c r="E637">
        <f>VLOOKUP(B637,Sheet4!$G$2:$H$12,2,FALSE)</f>
        <v>1.0434782608695652</v>
      </c>
      <c r="F637">
        <f>VLOOKUP(A637&amp;"_"&amp;B637,Sheet3!$I$3:$K$2332,3,FALSE)</f>
        <v>0.75571587755451397</v>
      </c>
    </row>
    <row r="638" spans="1:6" x14ac:dyDescent="0.2">
      <c r="A638" t="s">
        <v>117</v>
      </c>
      <c r="B638">
        <v>2016</v>
      </c>
      <c r="C638">
        <v>375.45686840000002</v>
      </c>
      <c r="D638">
        <v>-4.3444986920804368E-3</v>
      </c>
      <c r="E638">
        <f>VLOOKUP(B638,Sheet4!$G$2:$H$12,2,FALSE)</f>
        <v>0.86956521739130443</v>
      </c>
      <c r="F638">
        <f>VLOOKUP(A638&amp;"_"&amp;B638,Sheet3!$I$3:$K$2332,3,FALSE)</f>
        <v>-0.10282716314883526</v>
      </c>
    </row>
    <row r="639" spans="1:6" x14ac:dyDescent="0.2">
      <c r="A639" t="s">
        <v>117</v>
      </c>
      <c r="B639">
        <v>2017</v>
      </c>
      <c r="C639">
        <v>373.8256965263036</v>
      </c>
      <c r="D639">
        <v>4.5821373706053521</v>
      </c>
      <c r="E639">
        <f>VLOOKUP(B639,Sheet4!$G$2:$H$12,2,FALSE)</f>
        <v>1</v>
      </c>
      <c r="F639">
        <f>VLOOKUP(A639&amp;"_"&amp;B639,Sheet3!$I$3:$K$2332,3,FALSE)</f>
        <v>0.12664047328717579</v>
      </c>
    </row>
    <row r="640" spans="1:6" x14ac:dyDescent="0.2">
      <c r="A640" t="s">
        <v>118</v>
      </c>
      <c r="B640">
        <v>2012</v>
      </c>
      <c r="C640">
        <v>255.78570450000001</v>
      </c>
      <c r="D640">
        <v>6.8222793115476896E-2</v>
      </c>
      <c r="E640">
        <f>VLOOKUP(B640,Sheet4!$G$2:$H$12,2,FALSE)</f>
        <v>0.43478260869565222</v>
      </c>
      <c r="F640">
        <f>VLOOKUP(A640&amp;"_"&amp;B640,Sheet3!$I$3:$K$2332,3,FALSE)</f>
        <v>-0.35393857451320454</v>
      </c>
    </row>
    <row r="641" spans="1:6" x14ac:dyDescent="0.2">
      <c r="A641" t="s">
        <v>118</v>
      </c>
      <c r="B641">
        <v>2013</v>
      </c>
      <c r="C641">
        <v>273.23611970000002</v>
      </c>
      <c r="D641">
        <v>0.16697257206393576</v>
      </c>
      <c r="E641">
        <f>VLOOKUP(B641,Sheet4!$G$2:$H$12,2,FALSE)</f>
        <v>0.39130434782608697</v>
      </c>
      <c r="F641">
        <f>VLOOKUP(A641&amp;"_"&amp;B641,Sheet3!$I$3:$K$2332,3,FALSE)</f>
        <v>-4.0149225678428276E-2</v>
      </c>
    </row>
    <row r="642" spans="1:6" x14ac:dyDescent="0.2">
      <c r="A642" t="s">
        <v>118</v>
      </c>
      <c r="B642">
        <v>2014</v>
      </c>
      <c r="C642">
        <v>318.85905738707845</v>
      </c>
      <c r="D642">
        <v>0.25813391490850379</v>
      </c>
      <c r="E642">
        <f>VLOOKUP(B642,Sheet4!$G$2:$H$12,2,FALSE)</f>
        <v>0.2608695652173913</v>
      </c>
      <c r="F642">
        <f>VLOOKUP(A642&amp;"_"&amp;B642,Sheet3!$I$3:$K$2332,3,FALSE)</f>
        <v>-0.28537725385187424</v>
      </c>
    </row>
    <row r="643" spans="1:6" x14ac:dyDescent="0.2">
      <c r="A643" t="s">
        <v>118</v>
      </c>
      <c r="B643">
        <v>2015</v>
      </c>
      <c r="C643">
        <v>401.16739417444029</v>
      </c>
      <c r="D643">
        <v>0.1933525679104201</v>
      </c>
      <c r="E643">
        <f>VLOOKUP(B643,Sheet4!$G$2:$H$12,2,FALSE)</f>
        <v>1.0434782608695652</v>
      </c>
      <c r="F643">
        <f>VLOOKUP(A643&amp;"_"&amp;B643,Sheet3!$I$3:$K$2332,3,FALSE)</f>
        <v>0.8012930125819071</v>
      </c>
    </row>
    <row r="644" spans="1:6" x14ac:dyDescent="0.2">
      <c r="A644" t="s">
        <v>118</v>
      </c>
      <c r="B644">
        <v>2016</v>
      </c>
      <c r="C644">
        <v>478.73414000000002</v>
      </c>
      <c r="D644">
        <v>-3.049875360535516E-3</v>
      </c>
      <c r="E644">
        <f>VLOOKUP(B644,Sheet4!$G$2:$H$12,2,FALSE)</f>
        <v>0.86956521739130443</v>
      </c>
      <c r="F644">
        <f>VLOOKUP(A644&amp;"_"&amp;B644,Sheet3!$I$3:$K$2332,3,FALSE)</f>
        <v>-5.5703840326246264E-3</v>
      </c>
    </row>
    <row r="645" spans="1:6" x14ac:dyDescent="0.2">
      <c r="A645" t="s">
        <v>118</v>
      </c>
      <c r="B645">
        <v>2017</v>
      </c>
      <c r="C645">
        <v>477.27406054216686</v>
      </c>
      <c r="D645">
        <v>4.0736159977669439</v>
      </c>
      <c r="E645">
        <f>VLOOKUP(B645,Sheet4!$G$2:$H$12,2,FALSE)</f>
        <v>1</v>
      </c>
      <c r="F645">
        <f>VLOOKUP(A645&amp;"_"&amp;B645,Sheet3!$I$3:$K$2332,3,FALSE)</f>
        <v>0.12777460386418765</v>
      </c>
    </row>
    <row r="646" spans="1:6" x14ac:dyDescent="0.2">
      <c r="A646" t="s">
        <v>119</v>
      </c>
      <c r="B646">
        <v>2012</v>
      </c>
      <c r="C646">
        <v>250.45347609999999</v>
      </c>
      <c r="D646">
        <v>5.5945364457251352E-2</v>
      </c>
      <c r="E646">
        <f>VLOOKUP(B646,Sheet4!$G$2:$H$12,2,FALSE)</f>
        <v>0.43478260869565222</v>
      </c>
      <c r="F646">
        <f>VLOOKUP(A646&amp;"_"&amp;B646,Sheet3!$I$3:$K$2332,3,FALSE)</f>
        <v>-0.30399034979714668</v>
      </c>
    </row>
    <row r="647" spans="1:6" x14ac:dyDescent="0.2">
      <c r="A647" t="s">
        <v>119</v>
      </c>
      <c r="B647">
        <v>2013</v>
      </c>
      <c r="C647">
        <v>264.46518709999998</v>
      </c>
      <c r="D647">
        <v>0.16956884362006031</v>
      </c>
      <c r="E647">
        <f>VLOOKUP(B647,Sheet4!$G$2:$H$12,2,FALSE)</f>
        <v>0.39130434782608697</v>
      </c>
      <c r="F647">
        <f>VLOOKUP(A647&amp;"_"&amp;B647,Sheet3!$I$3:$K$2332,3,FALSE)</f>
        <v>-5.2242993350526845E-2</v>
      </c>
    </row>
    <row r="648" spans="1:6" x14ac:dyDescent="0.2">
      <c r="A648" t="s">
        <v>119</v>
      </c>
      <c r="B648">
        <v>2014</v>
      </c>
      <c r="C648">
        <v>309.31024305430986</v>
      </c>
      <c r="D648">
        <v>4.8709550015507447E-2</v>
      </c>
      <c r="E648">
        <f>VLOOKUP(B648,Sheet4!$G$2:$H$12,2,FALSE)</f>
        <v>0.2608695652173913</v>
      </c>
      <c r="F648">
        <f>VLOOKUP(A648&amp;"_"&amp;B648,Sheet3!$I$3:$K$2332,3,FALSE)</f>
        <v>-0.2825239045845187</v>
      </c>
    </row>
    <row r="649" spans="1:6" x14ac:dyDescent="0.2">
      <c r="A649" t="s">
        <v>119</v>
      </c>
      <c r="B649">
        <v>2015</v>
      </c>
      <c r="C649">
        <v>324.37660580867254</v>
      </c>
      <c r="D649">
        <v>0.32099976732829971</v>
      </c>
      <c r="E649">
        <f>VLOOKUP(B649,Sheet4!$G$2:$H$12,2,FALSE)</f>
        <v>1.0434782608695652</v>
      </c>
      <c r="F649">
        <f>VLOOKUP(A649&amp;"_"&amp;B649,Sheet3!$I$3:$K$2332,3,FALSE)</f>
        <v>0.76161178278933073</v>
      </c>
    </row>
    <row r="650" spans="1:6" x14ac:dyDescent="0.2">
      <c r="A650" t="s">
        <v>119</v>
      </c>
      <c r="B650">
        <v>2016</v>
      </c>
      <c r="C650">
        <v>428.50142080000001</v>
      </c>
      <c r="D650">
        <v>0.14068191757449644</v>
      </c>
      <c r="E650">
        <f>VLOOKUP(B650,Sheet4!$G$2:$H$12,2,FALSE)</f>
        <v>0.86956521739130443</v>
      </c>
      <c r="F650">
        <f>VLOOKUP(A650&amp;"_"&amp;B650,Sheet3!$I$3:$K$2332,3,FALSE)</f>
        <v>9.1597114792093981E-2</v>
      </c>
    </row>
    <row r="651" spans="1:6" x14ac:dyDescent="0.2">
      <c r="A651" t="s">
        <v>119</v>
      </c>
      <c r="B651">
        <v>2017</v>
      </c>
      <c r="C651">
        <v>488.78382236154022</v>
      </c>
      <c r="D651">
        <v>3.6441979538096851</v>
      </c>
      <c r="E651">
        <f>VLOOKUP(B651,Sheet4!$G$2:$H$12,2,FALSE)</f>
        <v>1</v>
      </c>
      <c r="F651">
        <f>VLOOKUP(A651&amp;"_"&amp;B651,Sheet3!$I$3:$K$2332,3,FALSE)</f>
        <v>0.23767949329790772</v>
      </c>
    </row>
    <row r="652" spans="1:6" x14ac:dyDescent="0.2">
      <c r="A652" t="s">
        <v>120</v>
      </c>
      <c r="B652">
        <v>2012</v>
      </c>
      <c r="C652">
        <v>237.6254074</v>
      </c>
      <c r="D652">
        <v>2.7545693752275044E-2</v>
      </c>
      <c r="E652">
        <f>VLOOKUP(B652,Sheet4!$G$2:$H$12,2,FALSE)</f>
        <v>0.43478260869565222</v>
      </c>
      <c r="F652">
        <f>VLOOKUP(A652&amp;"_"&amp;B652,Sheet3!$I$3:$K$2332,3,FALSE)</f>
        <v>-0.46818154011605218</v>
      </c>
    </row>
    <row r="653" spans="1:6" x14ac:dyDescent="0.2">
      <c r="A653" t="s">
        <v>120</v>
      </c>
      <c r="B653">
        <v>2013</v>
      </c>
      <c r="C653">
        <v>244.17096409999999</v>
      </c>
      <c r="D653">
        <v>0.1375125452913023</v>
      </c>
      <c r="E653">
        <f>VLOOKUP(B653,Sheet4!$G$2:$H$12,2,FALSE)</f>
        <v>0.39130434782608697</v>
      </c>
      <c r="F653">
        <f>VLOOKUP(A653&amp;"_"&amp;B653,Sheet3!$I$3:$K$2332,3,FALSE)</f>
        <v>-8.1325256742287952E-2</v>
      </c>
    </row>
    <row r="654" spans="1:6" x14ac:dyDescent="0.2">
      <c r="A654" t="s">
        <v>120</v>
      </c>
      <c r="B654">
        <v>2014</v>
      </c>
      <c r="C654">
        <v>277.74753485962219</v>
      </c>
      <c r="D654">
        <v>0.10137342219227134</v>
      </c>
      <c r="E654">
        <f>VLOOKUP(B654,Sheet4!$G$2:$H$12,2,FALSE)</f>
        <v>0.2608695652173913</v>
      </c>
      <c r="F654">
        <f>VLOOKUP(A654&amp;"_"&amp;B654,Sheet3!$I$3:$K$2332,3,FALSE)</f>
        <v>-0.31866677533289928</v>
      </c>
    </row>
    <row r="655" spans="1:6" x14ac:dyDescent="0.2">
      <c r="A655" t="s">
        <v>120</v>
      </c>
      <c r="B655">
        <v>2015</v>
      </c>
      <c r="C655">
        <v>305.90375297380928</v>
      </c>
      <c r="D655">
        <v>0.32069336179275287</v>
      </c>
      <c r="E655">
        <f>VLOOKUP(B655,Sheet4!$G$2:$H$12,2,FALSE)</f>
        <v>1.0434782608695652</v>
      </c>
      <c r="F655">
        <f>VLOOKUP(A655&amp;"_"&amp;B655,Sheet3!$I$3:$K$2332,3,FALSE)</f>
        <v>0.77301068378572479</v>
      </c>
    </row>
    <row r="656" spans="1:6" x14ac:dyDescent="0.2">
      <c r="A656" t="s">
        <v>120</v>
      </c>
      <c r="B656">
        <v>2016</v>
      </c>
      <c r="C656">
        <v>404.0050559</v>
      </c>
      <c r="D656">
        <v>-1.3367749547484651E-2</v>
      </c>
      <c r="E656">
        <f>VLOOKUP(B656,Sheet4!$G$2:$H$12,2,FALSE)</f>
        <v>0.86956521739130443</v>
      </c>
      <c r="F656">
        <f>VLOOKUP(A656&amp;"_"&amp;B656,Sheet3!$I$3:$K$2332,3,FALSE)</f>
        <v>9.1386362106734509E-2</v>
      </c>
    </row>
    <row r="657" spans="1:6" x14ac:dyDescent="0.2">
      <c r="A657" t="s">
        <v>120</v>
      </c>
      <c r="B657">
        <v>2017</v>
      </c>
      <c r="C657">
        <v>398.60441749681127</v>
      </c>
      <c r="D657">
        <v>4.2335230470105207</v>
      </c>
      <c r="E657">
        <f>VLOOKUP(B657,Sheet4!$G$2:$H$12,2,FALSE)</f>
        <v>1</v>
      </c>
      <c r="F657">
        <f>VLOOKUP(A657&amp;"_"&amp;B657,Sheet3!$I$3:$K$2332,3,FALSE)</f>
        <v>0.1186531587706752</v>
      </c>
    </row>
    <row r="658" spans="1:6" x14ac:dyDescent="0.2">
      <c r="A658" t="s">
        <v>122</v>
      </c>
      <c r="B658">
        <v>2012</v>
      </c>
      <c r="C658">
        <v>287.52520700000002</v>
      </c>
      <c r="D658">
        <v>-0.22971790156819197</v>
      </c>
      <c r="E658">
        <f>VLOOKUP(B658,Sheet4!$G$2:$H$12,2,FALSE)</f>
        <v>0.43478260869565222</v>
      </c>
      <c r="F658">
        <f>VLOOKUP(A658&amp;"_"&amp;B658,Sheet3!$I$3:$K$2332,3,FALSE)</f>
        <v>0.17174577391533447</v>
      </c>
    </row>
    <row r="659" spans="1:6" x14ac:dyDescent="0.2">
      <c r="A659" t="s">
        <v>122</v>
      </c>
      <c r="B659">
        <v>2013</v>
      </c>
      <c r="C659">
        <v>221.4755198</v>
      </c>
      <c r="D659">
        <v>-0.21762202681346188</v>
      </c>
      <c r="E659">
        <f>VLOOKUP(B659,Sheet4!$G$2:$H$12,2,FALSE)</f>
        <v>0.39130434782608697</v>
      </c>
      <c r="F659">
        <f>VLOOKUP(A659&amp;"_"&amp;B659,Sheet3!$I$3:$K$2332,3,FALSE)</f>
        <v>-0.44247297629425086</v>
      </c>
    </row>
    <row r="660" spans="1:6" x14ac:dyDescent="0.2">
      <c r="A660" t="s">
        <v>122</v>
      </c>
      <c r="B660">
        <v>2014</v>
      </c>
      <c r="C660">
        <v>173.27756829155899</v>
      </c>
      <c r="D660">
        <v>0.13555130605300891</v>
      </c>
      <c r="E660">
        <f>VLOOKUP(B660,Sheet4!$G$2:$H$12,2,FALSE)</f>
        <v>0.2608695652173913</v>
      </c>
      <c r="F660">
        <f>VLOOKUP(A660&amp;"_"&amp;B660,Sheet3!$I$3:$K$2332,3,FALSE)</f>
        <v>-0.91723188971012004</v>
      </c>
    </row>
    <row r="661" spans="1:6" x14ac:dyDescent="0.2">
      <c r="A661" t="s">
        <v>122</v>
      </c>
      <c r="B661">
        <v>2015</v>
      </c>
      <c r="C661">
        <v>196.76556898316926</v>
      </c>
      <c r="D661">
        <v>-0.43363410491023274</v>
      </c>
      <c r="E661">
        <f>VLOOKUP(B661,Sheet4!$G$2:$H$12,2,FALSE)</f>
        <v>1.0434782608695652</v>
      </c>
      <c r="F661">
        <f>VLOOKUP(A661&amp;"_"&amp;B661,Sheet3!$I$3:$K$2332,3,FALSE)</f>
        <v>0.77984262034891305</v>
      </c>
    </row>
    <row r="662" spans="1:6" x14ac:dyDescent="0.2">
      <c r="A662" t="s">
        <v>122</v>
      </c>
      <c r="B662">
        <v>2016</v>
      </c>
      <c r="C662">
        <v>111.4413076</v>
      </c>
      <c r="D662">
        <v>2.7180118204845076</v>
      </c>
      <c r="E662">
        <f>VLOOKUP(B662,Sheet4!$G$2:$H$12,2,FALSE)</f>
        <v>0.86956521739130443</v>
      </c>
      <c r="F662">
        <f>VLOOKUP(A662&amp;"_"&amp;B662,Sheet3!$I$3:$K$2332,3,FALSE)</f>
        <v>-1.118771646392662</v>
      </c>
    </row>
    <row r="663" spans="1:6" x14ac:dyDescent="0.2">
      <c r="A663" t="s">
        <v>122</v>
      </c>
      <c r="B663">
        <v>2017</v>
      </c>
      <c r="C663">
        <v>414.34009894705002</v>
      </c>
      <c r="D663">
        <v>2.7497342266590228</v>
      </c>
      <c r="E663">
        <f>VLOOKUP(B663,Sheet4!$G$2:$H$12,2,FALSE)</f>
        <v>1</v>
      </c>
      <c r="F663">
        <f>VLOOKUP(A663&amp;"_"&amp;B663,Sheet3!$I$3:$K$2332,3,FALSE)</f>
        <v>0.76612091102013014</v>
      </c>
    </row>
    <row r="664" spans="1:6" x14ac:dyDescent="0.2">
      <c r="A664" t="s">
        <v>123</v>
      </c>
      <c r="B664">
        <v>2012</v>
      </c>
      <c r="C664">
        <v>238.86705180000001</v>
      </c>
      <c r="D664">
        <v>5.8839105243228808E-2</v>
      </c>
      <c r="E664">
        <f>VLOOKUP(B664,Sheet4!$G$2:$H$12,2,FALSE)</f>
        <v>0.43478260869565222</v>
      </c>
      <c r="F664">
        <f>VLOOKUP(A664&amp;"_"&amp;B664,Sheet3!$I$3:$K$2332,3,FALSE)</f>
        <v>-0.47651128064703663</v>
      </c>
    </row>
    <row r="665" spans="1:6" x14ac:dyDescent="0.2">
      <c r="A665" t="s">
        <v>123</v>
      </c>
      <c r="B665">
        <v>2013</v>
      </c>
      <c r="C665">
        <v>252.9217754</v>
      </c>
      <c r="D665">
        <v>0.10264625038730753</v>
      </c>
      <c r="E665">
        <f>VLOOKUP(B665,Sheet4!$G$2:$H$12,2,FALSE)</f>
        <v>0.39130434782608697</v>
      </c>
      <c r="F665">
        <f>VLOOKUP(A665&amp;"_"&amp;B665,Sheet3!$I$3:$K$2332,3,FALSE)</f>
        <v>-4.9367279324156466E-2</v>
      </c>
    </row>
    <row r="666" spans="1:6" x14ac:dyDescent="0.2">
      <c r="A666" t="s">
        <v>123</v>
      </c>
      <c r="B666">
        <v>2014</v>
      </c>
      <c r="C666">
        <v>278.88324728611076</v>
      </c>
      <c r="D666">
        <v>0.15456708499882812</v>
      </c>
      <c r="E666">
        <f>VLOOKUP(B666,Sheet4!$G$2:$H$12,2,FALSE)</f>
        <v>0.2608695652173913</v>
      </c>
      <c r="F666">
        <f>VLOOKUP(A666&amp;"_"&amp;B666,Sheet3!$I$3:$K$2332,3,FALSE)</f>
        <v>-0.36036376079193205</v>
      </c>
    </row>
    <row r="667" spans="1:6" x14ac:dyDescent="0.2">
      <c r="A667" t="s">
        <v>123</v>
      </c>
      <c r="B667">
        <v>2015</v>
      </c>
      <c r="C667">
        <v>321.98941787413224</v>
      </c>
      <c r="D667">
        <v>0.14372141305574718</v>
      </c>
      <c r="E667">
        <f>VLOOKUP(B667,Sheet4!$G$2:$H$12,2,FALSE)</f>
        <v>1.0434782608695652</v>
      </c>
      <c r="F667">
        <f>VLOOKUP(A667&amp;"_"&amp;B667,Sheet3!$I$3:$K$2332,3,FALSE)</f>
        <v>0.78346862365277481</v>
      </c>
    </row>
    <row r="668" spans="1:6" x14ac:dyDescent="0.2">
      <c r="A668" t="s">
        <v>123</v>
      </c>
      <c r="B668">
        <v>2016</v>
      </c>
      <c r="C668">
        <v>368.26619199999999</v>
      </c>
      <c r="D668">
        <v>8.646166891519283E-2</v>
      </c>
      <c r="E668">
        <f>VLOOKUP(B668,Sheet4!$G$2:$H$12,2,FALSE)</f>
        <v>0.86956521739130443</v>
      </c>
      <c r="F668">
        <f>VLOOKUP(A668&amp;"_"&amp;B668,Sheet3!$I$3:$K$2332,3,FALSE)</f>
        <v>-4.9206551789469387E-2</v>
      </c>
    </row>
    <row r="669" spans="1:6" x14ac:dyDescent="0.2">
      <c r="A669" t="s">
        <v>123</v>
      </c>
      <c r="B669">
        <v>2017</v>
      </c>
      <c r="C669">
        <v>400.10710156536283</v>
      </c>
      <c r="D669">
        <v>4.2022719994987909</v>
      </c>
      <c r="E669">
        <f>VLOOKUP(B669,Sheet4!$G$2:$H$12,2,FALSE)</f>
        <v>1</v>
      </c>
      <c r="F669">
        <f>VLOOKUP(A669&amp;"_"&amp;B669,Sheet3!$I$3:$K$2332,3,FALSE)</f>
        <v>0.19963562243337546</v>
      </c>
    </row>
    <row r="670" spans="1:6" x14ac:dyDescent="0.2">
      <c r="A670" t="s">
        <v>124</v>
      </c>
      <c r="B670">
        <v>2012</v>
      </c>
      <c r="C670">
        <v>300.54596479999998</v>
      </c>
      <c r="D670">
        <v>-6.3526697198231688E-2</v>
      </c>
      <c r="E670">
        <f>VLOOKUP(B670,Sheet4!$G$2:$H$12,2,FALSE)</f>
        <v>0.43478260869565222</v>
      </c>
      <c r="F670">
        <f>VLOOKUP(A670&amp;"_"&amp;B670,Sheet3!$I$3:$K$2332,3,FALSE)</f>
        <v>-2.8134514968973143E-3</v>
      </c>
    </row>
    <row r="671" spans="1:6" x14ac:dyDescent="0.2">
      <c r="A671" t="s">
        <v>124</v>
      </c>
      <c r="B671">
        <v>2013</v>
      </c>
      <c r="C671">
        <v>281.45327229999998</v>
      </c>
      <c r="D671">
        <v>5.5224367907722213E-2</v>
      </c>
      <c r="E671">
        <f>VLOOKUP(B671,Sheet4!$G$2:$H$12,2,FALSE)</f>
        <v>0.39130434782608697</v>
      </c>
      <c r="F671">
        <f>VLOOKUP(A671&amp;"_"&amp;B671,Sheet3!$I$3:$K$2332,3,FALSE)</f>
        <v>-0.18648455624613802</v>
      </c>
    </row>
    <row r="672" spans="1:6" x14ac:dyDescent="0.2">
      <c r="A672" t="s">
        <v>124</v>
      </c>
      <c r="B672">
        <v>2014</v>
      </c>
      <c r="C672">
        <v>296.9963513583275</v>
      </c>
      <c r="D672">
        <v>0.21051921209654553</v>
      </c>
      <c r="E672">
        <f>VLOOKUP(B672,Sheet4!$G$2:$H$12,2,FALSE)</f>
        <v>0.2608695652173913</v>
      </c>
      <c r="F672">
        <f>VLOOKUP(A672&amp;"_"&amp;B672,Sheet3!$I$3:$K$2332,3,FALSE)</f>
        <v>-0.42149863632714429</v>
      </c>
    </row>
    <row r="673" spans="1:6" x14ac:dyDescent="0.2">
      <c r="A673" t="s">
        <v>124</v>
      </c>
      <c r="B673">
        <v>2015</v>
      </c>
      <c r="C673">
        <v>359.5197892418314</v>
      </c>
      <c r="D673">
        <v>0.25114574902421766</v>
      </c>
      <c r="E673">
        <f>VLOOKUP(B673,Sheet4!$G$2:$H$12,2,FALSE)</f>
        <v>1.0434782608695652</v>
      </c>
      <c r="F673">
        <f>VLOOKUP(A673&amp;"_"&amp;B673,Sheet3!$I$3:$K$2332,3,FALSE)</f>
        <v>0.79347704893752546</v>
      </c>
    </row>
    <row r="674" spans="1:6" x14ac:dyDescent="0.2">
      <c r="A674" t="s">
        <v>124</v>
      </c>
      <c r="B674">
        <v>2016</v>
      </c>
      <c r="C674">
        <v>449.81165600000003</v>
      </c>
      <c r="D674">
        <v>8.8935675067041392E-2</v>
      </c>
      <c r="E674">
        <f>VLOOKUP(B674,Sheet4!$G$2:$H$12,2,FALSE)</f>
        <v>0.86956521739130443</v>
      </c>
      <c r="F674">
        <f>VLOOKUP(A674&amp;"_"&amp;B674,Sheet3!$I$3:$K$2332,3,FALSE)</f>
        <v>4.0879129441239767E-2</v>
      </c>
    </row>
    <row r="675" spans="1:6" x14ac:dyDescent="0.2">
      <c r="A675" t="s">
        <v>124</v>
      </c>
      <c r="B675">
        <v>2017</v>
      </c>
      <c r="C675">
        <v>489.81595927938383</v>
      </c>
      <c r="D675">
        <v>3.8314324152386678</v>
      </c>
      <c r="E675">
        <f>VLOOKUP(B675,Sheet4!$G$2:$H$12,2,FALSE)</f>
        <v>1</v>
      </c>
      <c r="F675">
        <f>VLOOKUP(A675&amp;"_"&amp;B675,Sheet3!$I$3:$K$2332,3,FALSE)</f>
        <v>0.20145400935847863</v>
      </c>
    </row>
    <row r="676" spans="1:6" x14ac:dyDescent="0.2">
      <c r="A676" t="s">
        <v>126</v>
      </c>
      <c r="B676">
        <v>2012</v>
      </c>
      <c r="C676">
        <v>323.35456620000002</v>
      </c>
      <c r="D676">
        <v>3.3031853007430889E-2</v>
      </c>
      <c r="E676">
        <f>VLOOKUP(B676,Sheet4!$G$2:$H$12,2,FALSE)</f>
        <v>0.43478260869565222</v>
      </c>
      <c r="F676">
        <f>VLOOKUP(A676&amp;"_"&amp;B676,Sheet3!$I$3:$K$2332,3,FALSE)</f>
        <v>-0.46397345639219445</v>
      </c>
    </row>
    <row r="677" spans="1:6" x14ac:dyDescent="0.2">
      <c r="A677" t="s">
        <v>126</v>
      </c>
      <c r="B677">
        <v>2013</v>
      </c>
      <c r="C677">
        <v>334.0355667</v>
      </c>
      <c r="D677">
        <v>3.0671770586723414E-2</v>
      </c>
      <c r="E677">
        <f>VLOOKUP(B677,Sheet4!$G$2:$H$12,2,FALSE)</f>
        <v>0.39130434782608697</v>
      </c>
      <c r="F677">
        <f>VLOOKUP(A677&amp;"_"&amp;B677,Sheet3!$I$3:$K$2332,3,FALSE)</f>
        <v>-7.5582623978506305E-2</v>
      </c>
    </row>
    <row r="678" spans="1:6" x14ac:dyDescent="0.2">
      <c r="A678" t="s">
        <v>126</v>
      </c>
      <c r="B678">
        <v>2014</v>
      </c>
      <c r="C678">
        <v>344.28102896962855</v>
      </c>
      <c r="D678">
        <v>0.18890163427724094</v>
      </c>
      <c r="E678">
        <f>VLOOKUP(B678,Sheet4!$G$2:$H$12,2,FALSE)</f>
        <v>0.2608695652173913</v>
      </c>
      <c r="F678">
        <f>VLOOKUP(A678&amp;"_"&amp;B678,Sheet3!$I$3:$K$2332,3,FALSE)</f>
        <v>-0.45536148636932716</v>
      </c>
    </row>
    <row r="679" spans="1:6" x14ac:dyDescent="0.2">
      <c r="A679" t="s">
        <v>126</v>
      </c>
      <c r="B679">
        <v>2015</v>
      </c>
      <c r="C679">
        <v>409.31627799264152</v>
      </c>
      <c r="D679">
        <v>0.19287889354055396</v>
      </c>
      <c r="E679">
        <f>VLOOKUP(B679,Sheet4!$G$2:$H$12,2,FALSE)</f>
        <v>1.0434782608695652</v>
      </c>
      <c r="F679">
        <f>VLOOKUP(A679&amp;"_"&amp;B679,Sheet3!$I$3:$K$2332,3,FALSE)</f>
        <v>0.78972188043800573</v>
      </c>
    </row>
    <row r="680" spans="1:6" x14ac:dyDescent="0.2">
      <c r="A680" t="s">
        <v>126</v>
      </c>
      <c r="B680">
        <v>2016</v>
      </c>
      <c r="C680">
        <v>488.26474880000001</v>
      </c>
      <c r="D680">
        <v>0.15791414217215594</v>
      </c>
      <c r="E680">
        <f>VLOOKUP(B680,Sheet4!$G$2:$H$12,2,FALSE)</f>
        <v>0.86956521739130443</v>
      </c>
      <c r="F680">
        <f>VLOOKUP(A680&amp;"_"&amp;B680,Sheet3!$I$3:$K$2332,3,FALSE)</f>
        <v>-5.9696809944468259E-3</v>
      </c>
    </row>
    <row r="681" spans="1:6" x14ac:dyDescent="0.2">
      <c r="A681" t="s">
        <v>126</v>
      </c>
      <c r="B681">
        <v>2017</v>
      </c>
      <c r="C681">
        <v>565.36865775965521</v>
      </c>
      <c r="D681">
        <v>3.8826281263285862</v>
      </c>
      <c r="E681">
        <f>VLOOKUP(B681,Sheet4!$G$2:$H$12,2,FALSE)</f>
        <v>1</v>
      </c>
      <c r="F681">
        <f>VLOOKUP(A681&amp;"_"&amp;B681,Sheet3!$I$3:$K$2332,3,FALSE)</f>
        <v>0.24902444341851765</v>
      </c>
    </row>
    <row r="682" spans="1:6" x14ac:dyDescent="0.2">
      <c r="A682" t="s">
        <v>128</v>
      </c>
      <c r="B682">
        <v>2012</v>
      </c>
      <c r="C682">
        <v>199.30280099999999</v>
      </c>
      <c r="D682">
        <v>0.16020030144985276</v>
      </c>
      <c r="E682">
        <f>VLOOKUP(B682,Sheet4!$G$2:$H$12,2,FALSE)</f>
        <v>0.43478260869565222</v>
      </c>
      <c r="F682">
        <f>VLOOKUP(A682&amp;"_"&amp;B682,Sheet3!$I$3:$K$2332,3,FALSE)</f>
        <v>-0.49553182893062619</v>
      </c>
    </row>
    <row r="683" spans="1:6" x14ac:dyDescent="0.2">
      <c r="A683" t="s">
        <v>128</v>
      </c>
      <c r="B683">
        <v>2013</v>
      </c>
      <c r="C683">
        <v>231.2311698</v>
      </c>
      <c r="D683">
        <v>1.6351414088563741E-2</v>
      </c>
      <c r="E683">
        <f>VLOOKUP(B683,Sheet4!$G$2:$H$12,2,FALSE)</f>
        <v>0.39130434782608697</v>
      </c>
      <c r="F683">
        <f>VLOOKUP(A683&amp;"_"&amp;B683,Sheet3!$I$3:$K$2332,3,FALSE)</f>
        <v>4.2310961544654663E-2</v>
      </c>
    </row>
    <row r="684" spans="1:6" x14ac:dyDescent="0.2">
      <c r="A684" t="s">
        <v>128</v>
      </c>
      <c r="B684">
        <v>2014</v>
      </c>
      <c r="C684">
        <v>235.0121264075828</v>
      </c>
      <c r="D684">
        <v>0.17057938646683243</v>
      </c>
      <c r="E684">
        <f>VLOOKUP(B684,Sheet4!$G$2:$H$12,2,FALSE)</f>
        <v>0.2608695652173913</v>
      </c>
      <c r="F684">
        <f>VLOOKUP(A684&amp;"_"&amp;B684,Sheet3!$I$3:$K$2332,3,FALSE)</f>
        <v>-0.4758674796995872</v>
      </c>
    </row>
    <row r="685" spans="1:6" x14ac:dyDescent="0.2">
      <c r="A685" t="s">
        <v>128</v>
      </c>
      <c r="B685">
        <v>2015</v>
      </c>
      <c r="C685">
        <v>275.10035074245394</v>
      </c>
      <c r="D685">
        <v>0.25993357392877675</v>
      </c>
      <c r="E685">
        <f>VLOOKUP(B685,Sheet4!$G$2:$H$12,2,FALSE)</f>
        <v>1.0434782608695652</v>
      </c>
      <c r="F685">
        <f>VLOOKUP(A685&amp;"_"&amp;B685,Sheet3!$I$3:$K$2332,3,FALSE)</f>
        <v>0.78643054636851528</v>
      </c>
    </row>
    <row r="686" spans="1:6" x14ac:dyDescent="0.2">
      <c r="A686" t="s">
        <v>128</v>
      </c>
      <c r="B686">
        <v>2016</v>
      </c>
      <c r="C686">
        <v>346.6081681</v>
      </c>
      <c r="D686">
        <v>0.42117176841459186</v>
      </c>
      <c r="E686">
        <f>VLOOKUP(B686,Sheet4!$G$2:$H$12,2,FALSE)</f>
        <v>0.86956521739130443</v>
      </c>
      <c r="F686">
        <f>VLOOKUP(A686&amp;"_"&amp;B686,Sheet3!$I$3:$K$2332,3,FALSE)</f>
        <v>4.7568836301337306E-2</v>
      </c>
    </row>
    <row r="687" spans="1:6" x14ac:dyDescent="0.2">
      <c r="A687" t="s">
        <v>128</v>
      </c>
      <c r="B687">
        <v>2017</v>
      </c>
      <c r="C687">
        <v>492.58974320561913</v>
      </c>
      <c r="D687">
        <v>2.9914232643523029</v>
      </c>
      <c r="E687">
        <f>VLOOKUP(B687,Sheet4!$G$2:$H$12,2,FALSE)</f>
        <v>1</v>
      </c>
      <c r="F687">
        <f>VLOOKUP(A687&amp;"_"&amp;B687,Sheet3!$I$3:$K$2332,3,FALSE)</f>
        <v>0.38813503285295331</v>
      </c>
    </row>
    <row r="688" spans="1:6" x14ac:dyDescent="0.2">
      <c r="A688" t="s">
        <v>129</v>
      </c>
      <c r="B688">
        <v>2012</v>
      </c>
      <c r="C688">
        <v>185.40600420000001</v>
      </c>
      <c r="D688">
        <v>8.509292063153151E-2</v>
      </c>
      <c r="E688">
        <f>VLOOKUP(B688,Sheet4!$G$2:$H$12,2,FALSE)</f>
        <v>0.43478260869565222</v>
      </c>
      <c r="F688">
        <f>VLOOKUP(A688&amp;"_"&amp;B688,Sheet3!$I$3:$K$2332,3,FALSE)</f>
        <v>-0.39106282672156917</v>
      </c>
    </row>
    <row r="689" spans="1:6" x14ac:dyDescent="0.2">
      <c r="A689" t="s">
        <v>129</v>
      </c>
      <c r="B689">
        <v>2013</v>
      </c>
      <c r="C689">
        <v>201.18274260000001</v>
      </c>
      <c r="D689">
        <v>0.2349445368344478</v>
      </c>
      <c r="E689">
        <f>VLOOKUP(B689,Sheet4!$G$2:$H$12,2,FALSE)</f>
        <v>0.39130434782608697</v>
      </c>
      <c r="F689">
        <f>VLOOKUP(A689&amp;"_"&amp;B689,Sheet3!$I$3:$K$2332,3,FALSE)</f>
        <v>-2.397784556960969E-2</v>
      </c>
    </row>
    <row r="690" spans="1:6" x14ac:dyDescent="0.2">
      <c r="A690" t="s">
        <v>129</v>
      </c>
      <c r="B690">
        <v>2014</v>
      </c>
      <c r="C690">
        <v>248.44952887924094</v>
      </c>
      <c r="D690">
        <v>-3.8499485486182726E-2</v>
      </c>
      <c r="E690">
        <f>VLOOKUP(B690,Sheet4!$G$2:$H$12,2,FALSE)</f>
        <v>0.2608695652173913</v>
      </c>
      <c r="F690">
        <f>VLOOKUP(A690&amp;"_"&amp;B690,Sheet3!$I$3:$K$2332,3,FALSE)</f>
        <v>-0.2146294471207372</v>
      </c>
    </row>
    <row r="691" spans="1:6" x14ac:dyDescent="0.2">
      <c r="A691" t="s">
        <v>129</v>
      </c>
      <c r="B691">
        <v>2015</v>
      </c>
      <c r="C691">
        <v>238.88434984810567</v>
      </c>
      <c r="D691">
        <v>0.46389979344548143</v>
      </c>
      <c r="E691">
        <f>VLOOKUP(B691,Sheet4!$G$2:$H$12,2,FALSE)</f>
        <v>1.0434782608695652</v>
      </c>
      <c r="F691">
        <f>VLOOKUP(A691&amp;"_"&amp;B691,Sheet3!$I$3:$K$2332,3,FALSE)</f>
        <v>0.73998973871957574</v>
      </c>
    </row>
    <row r="692" spans="1:6" x14ac:dyDescent="0.2">
      <c r="A692" t="s">
        <v>129</v>
      </c>
      <c r="B692">
        <v>2016</v>
      </c>
      <c r="C692">
        <v>349.70275040000001</v>
      </c>
      <c r="D692">
        <v>0.12763583824168573</v>
      </c>
      <c r="E692">
        <f>VLOOKUP(B692,Sheet4!$G$2:$H$12,2,FALSE)</f>
        <v>0.86956521739130443</v>
      </c>
      <c r="F692">
        <f>VLOOKUP(A692&amp;"_"&amp;B692,Sheet3!$I$3:$K$2332,3,FALSE)</f>
        <v>0.18027176083163357</v>
      </c>
    </row>
    <row r="693" spans="1:6" x14ac:dyDescent="0.2">
      <c r="A693" t="s">
        <v>129</v>
      </c>
      <c r="B693">
        <v>2017</v>
      </c>
      <c r="C693">
        <v>394.33735408272702</v>
      </c>
      <c r="D693">
        <v>3.5117647029206642</v>
      </c>
      <c r="E693">
        <f>VLOOKUP(B693,Sheet4!$G$2:$H$12,2,FALSE)</f>
        <v>1</v>
      </c>
      <c r="F693">
        <f>VLOOKUP(A693&amp;"_"&amp;B693,Sheet3!$I$3:$K$2332,3,FALSE)</f>
        <v>0.22885989616363106</v>
      </c>
    </row>
    <row r="694" spans="1:6" x14ac:dyDescent="0.2">
      <c r="A694" t="s">
        <v>130</v>
      </c>
      <c r="B694">
        <v>2012</v>
      </c>
      <c r="C694">
        <v>353.33945269999998</v>
      </c>
      <c r="D694">
        <v>-2.3176257950885727E-2</v>
      </c>
      <c r="E694">
        <f>VLOOKUP(B694,Sheet4!$G$2:$H$12,2,FALSE)</f>
        <v>0.43478260869565222</v>
      </c>
      <c r="F694">
        <f>VLOOKUP(A694&amp;"_"&amp;B694,Sheet3!$I$3:$K$2332,3,FALSE)</f>
        <v>-0.47761408788906001</v>
      </c>
    </row>
    <row r="695" spans="1:6" x14ac:dyDescent="0.2">
      <c r="A695" t="s">
        <v>130</v>
      </c>
      <c r="B695">
        <v>2013</v>
      </c>
      <c r="C695">
        <v>345.1503664</v>
      </c>
      <c r="D695">
        <v>0.11841969845570588</v>
      </c>
      <c r="E695">
        <f>VLOOKUP(B695,Sheet4!$G$2:$H$12,2,FALSE)</f>
        <v>0.39130434782608697</v>
      </c>
      <c r="F695">
        <f>VLOOKUP(A695&amp;"_"&amp;B695,Sheet3!$I$3:$K$2332,3,FALSE)</f>
        <v>-0.13747349013067403</v>
      </c>
    </row>
    <row r="696" spans="1:6" x14ac:dyDescent="0.2">
      <c r="A696" t="s">
        <v>130</v>
      </c>
      <c r="B696">
        <v>2014</v>
      </c>
      <c r="C696">
        <v>386.02296871096439</v>
      </c>
      <c r="D696">
        <v>7.6650706854137621E-2</v>
      </c>
      <c r="E696">
        <f>VLOOKUP(B696,Sheet4!$G$2:$H$12,2,FALSE)</f>
        <v>0.2608695652173913</v>
      </c>
      <c r="F696">
        <f>VLOOKUP(A696&amp;"_"&amp;B696,Sheet3!$I$3:$K$2332,3,FALSE)</f>
        <v>-0.34117809447667408</v>
      </c>
    </row>
    <row r="697" spans="1:6" x14ac:dyDescent="0.2">
      <c r="A697" t="s">
        <v>130</v>
      </c>
      <c r="B697">
        <v>2015</v>
      </c>
      <c r="C697">
        <v>415.61190212459246</v>
      </c>
      <c r="D697">
        <v>0.23546079738128123</v>
      </c>
      <c r="E697">
        <f>VLOOKUP(B697,Sheet4!$G$2:$H$12,2,FALSE)</f>
        <v>1.0434782608695652</v>
      </c>
      <c r="F697">
        <f>VLOOKUP(A697&amp;"_"&amp;B697,Sheet3!$I$3:$K$2332,3,FALSE)</f>
        <v>0.76779841557855455</v>
      </c>
    </row>
    <row r="698" spans="1:6" x14ac:dyDescent="0.2">
      <c r="A698" t="s">
        <v>130</v>
      </c>
      <c r="B698">
        <v>2016</v>
      </c>
      <c r="C698">
        <v>513.47221200000001</v>
      </c>
      <c r="D698">
        <v>9.3722317026028568E-2</v>
      </c>
      <c r="E698">
        <f>VLOOKUP(B698,Sheet4!$G$2:$H$12,2,FALSE)</f>
        <v>0.86956521739130443</v>
      </c>
      <c r="F698">
        <f>VLOOKUP(A698&amp;"_"&amp;B698,Sheet3!$I$3:$K$2332,3,FALSE)</f>
        <v>2.8702486923458125E-2</v>
      </c>
    </row>
    <row r="699" spans="1:6" x14ac:dyDescent="0.2">
      <c r="A699" t="s">
        <v>130</v>
      </c>
      <c r="B699">
        <v>2017</v>
      </c>
      <c r="C699">
        <v>561.59601743712017</v>
      </c>
      <c r="D699">
        <v>4.1665341722181619</v>
      </c>
      <c r="E699">
        <f>VLOOKUP(B699,Sheet4!$G$2:$H$12,2,FALSE)</f>
        <v>1</v>
      </c>
      <c r="F699">
        <f>VLOOKUP(A699&amp;"_"&amp;B699,Sheet3!$I$3:$K$2332,3,FALSE)</f>
        <v>0.2049488212366701</v>
      </c>
    </row>
    <row r="700" spans="1:6" x14ac:dyDescent="0.2">
      <c r="A700" t="s">
        <v>133</v>
      </c>
      <c r="B700">
        <v>2012</v>
      </c>
      <c r="C700">
        <v>296.62562910000003</v>
      </c>
      <c r="D700">
        <v>0.2922868828396864</v>
      </c>
      <c r="E700">
        <f>VLOOKUP(B700,Sheet4!$G$2:$H$12,2,FALSE)</f>
        <v>0.43478260869565222</v>
      </c>
      <c r="F700">
        <f>VLOOKUP(A700&amp;"_"&amp;B700,Sheet3!$I$3:$K$2332,3,FALSE)</f>
        <v>-0.67313217064641029</v>
      </c>
    </row>
    <row r="701" spans="1:6" x14ac:dyDescent="0.2">
      <c r="A701" t="s">
        <v>133</v>
      </c>
      <c r="B701">
        <v>2013</v>
      </c>
      <c r="C701">
        <v>383.3254096</v>
      </c>
      <c r="D701">
        <v>0.10966109118463434</v>
      </c>
      <c r="E701">
        <f>VLOOKUP(B701,Sheet4!$G$2:$H$12,2,FALSE)</f>
        <v>0.39130434782608697</v>
      </c>
      <c r="F701">
        <f>VLOOKUP(A701&amp;"_"&amp;B701,Sheet3!$I$3:$K$2332,3,FALSE)</f>
        <v>0.14019779519115566</v>
      </c>
    </row>
    <row r="702" spans="1:6" x14ac:dyDescent="0.2">
      <c r="A702" t="s">
        <v>133</v>
      </c>
      <c r="B702">
        <v>2014</v>
      </c>
      <c r="C702">
        <v>425.36129229553291</v>
      </c>
      <c r="D702">
        <v>6.3327609388195094E-2</v>
      </c>
      <c r="E702">
        <f>VLOOKUP(B702,Sheet4!$G$2:$H$12,2,FALSE)</f>
        <v>0.2608695652173913</v>
      </c>
      <c r="F702">
        <f>VLOOKUP(A702&amp;"_"&amp;B702,Sheet3!$I$3:$K$2332,3,FALSE)</f>
        <v>-0.35176407636195839</v>
      </c>
    </row>
    <row r="703" spans="1:6" x14ac:dyDescent="0.2">
      <c r="A703" t="s">
        <v>133</v>
      </c>
      <c r="B703">
        <v>2015</v>
      </c>
      <c r="C703">
        <v>452.29840606288229</v>
      </c>
      <c r="D703">
        <v>5.8591947001982801E-2</v>
      </c>
      <c r="E703">
        <f>VLOOKUP(B703,Sheet4!$G$2:$H$12,2,FALSE)</f>
        <v>1.0434782608695652</v>
      </c>
      <c r="F703">
        <f>VLOOKUP(A703&amp;"_"&amp;B703,Sheet3!$I$3:$K$2332,3,FALSE)</f>
        <v>0.76488901652441621</v>
      </c>
    </row>
    <row r="704" spans="1:6" x14ac:dyDescent="0.2">
      <c r="A704" t="s">
        <v>133</v>
      </c>
      <c r="B704">
        <v>2016</v>
      </c>
      <c r="C704">
        <v>478.79945029999999</v>
      </c>
      <c r="D704">
        <v>9.2772589311423653E-2</v>
      </c>
      <c r="E704">
        <f>VLOOKUP(B704,Sheet4!$G$2:$H$12,2,FALSE)</f>
        <v>0.86956521739130443</v>
      </c>
      <c r="F704">
        <f>VLOOKUP(A704&amp;"_"&amp;B704,Sheet3!$I$3:$K$2332,3,FALSE)</f>
        <v>-0.13358126651019403</v>
      </c>
    </row>
    <row r="705" spans="1:6" x14ac:dyDescent="0.2">
      <c r="A705" t="s">
        <v>133</v>
      </c>
      <c r="B705">
        <v>2017</v>
      </c>
      <c r="C705">
        <v>523.21891506521729</v>
      </c>
      <c r="D705">
        <v>4.484917873705542</v>
      </c>
      <c r="E705">
        <f>VLOOKUP(B705,Sheet4!$G$2:$H$12,2,FALSE)</f>
        <v>1</v>
      </c>
      <c r="F705">
        <f>VLOOKUP(A705&amp;"_"&amp;B705,Sheet3!$I$3:$K$2332,3,FALSE)</f>
        <v>0.20425784294311986</v>
      </c>
    </row>
    <row r="706" spans="1:6" x14ac:dyDescent="0.2">
      <c r="A706" t="s">
        <v>135</v>
      </c>
      <c r="B706">
        <v>2012</v>
      </c>
      <c r="C706">
        <v>229.19585860000001</v>
      </c>
      <c r="D706">
        <v>0.20906058553014348</v>
      </c>
      <c r="E706">
        <f>VLOOKUP(B706,Sheet4!$G$2:$H$12,2,FALSE)</f>
        <v>0.43478260869565222</v>
      </c>
      <c r="F706">
        <f>VLOOKUP(A706&amp;"_"&amp;B706,Sheet3!$I$3:$K$2332,3,FALSE)</f>
        <v>-0.50552710689531311</v>
      </c>
    </row>
    <row r="707" spans="1:6" x14ac:dyDescent="0.2">
      <c r="A707" t="s">
        <v>135</v>
      </c>
      <c r="B707">
        <v>2013</v>
      </c>
      <c r="C707">
        <v>277.11167899999998</v>
      </c>
      <c r="D707">
        <v>-6.7815405062423589E-2</v>
      </c>
      <c r="E707">
        <f>VLOOKUP(B707,Sheet4!$G$2:$H$12,2,FALSE)</f>
        <v>0.39130434782608697</v>
      </c>
      <c r="F707">
        <f>VLOOKUP(A707&amp;"_"&amp;B707,Sheet3!$I$3:$K$2332,3,FALSE)</f>
        <v>8.1012875277944707E-2</v>
      </c>
    </row>
    <row r="708" spans="1:6" x14ac:dyDescent="0.2">
      <c r="A708" t="s">
        <v>135</v>
      </c>
      <c r="B708">
        <v>2014</v>
      </c>
      <c r="C708">
        <v>258.31923824108668</v>
      </c>
      <c r="D708">
        <v>0.19077675746692854</v>
      </c>
      <c r="E708">
        <f>VLOOKUP(B708,Sheet4!$G$2:$H$12,2,FALSE)</f>
        <v>0.2608695652173913</v>
      </c>
      <c r="F708">
        <f>VLOOKUP(A708&amp;"_"&amp;B708,Sheet3!$I$3:$K$2332,3,FALSE)</f>
        <v>-0.60912335190483102</v>
      </c>
    </row>
    <row r="709" spans="1:6" x14ac:dyDescent="0.2">
      <c r="A709" t="s">
        <v>135</v>
      </c>
      <c r="B709">
        <v>2015</v>
      </c>
      <c r="C709">
        <v>307.60054490404821</v>
      </c>
      <c r="D709">
        <v>0.14916642625020235</v>
      </c>
      <c r="E709">
        <f>VLOOKUP(B709,Sheet4!$G$2:$H$12,2,FALSE)</f>
        <v>1.0434782608695652</v>
      </c>
      <c r="F709">
        <f>VLOOKUP(A709&amp;"_"&amp;B709,Sheet3!$I$3:$K$2332,3,FALSE)</f>
        <v>0.79005300663424882</v>
      </c>
    </row>
    <row r="710" spans="1:6" x14ac:dyDescent="0.2">
      <c r="A710" t="s">
        <v>135</v>
      </c>
      <c r="B710">
        <v>2016</v>
      </c>
      <c r="C710">
        <v>353.48421889999997</v>
      </c>
      <c r="D710">
        <v>0.15613579393556432</v>
      </c>
      <c r="E710">
        <f>VLOOKUP(B710,Sheet4!$G$2:$H$12,2,FALSE)</f>
        <v>0.86956521739130443</v>
      </c>
      <c r="F710">
        <f>VLOOKUP(A710&amp;"_"&amp;B710,Sheet3!$I$3:$K$2332,3,FALSE)</f>
        <v>-4.4235171328203753E-2</v>
      </c>
    </row>
    <row r="711" spans="1:6" x14ac:dyDescent="0.2">
      <c r="A711" t="s">
        <v>135</v>
      </c>
      <c r="B711">
        <v>2017</v>
      </c>
      <c r="C711">
        <v>408.67575806164427</v>
      </c>
      <c r="D711">
        <v>4.0163243560719826</v>
      </c>
      <c r="E711">
        <f>VLOOKUP(B711,Sheet4!$G$2:$H$12,2,FALSE)</f>
        <v>1</v>
      </c>
      <c r="F711">
        <f>VLOOKUP(A711&amp;"_"&amp;B711,Sheet3!$I$3:$K$2332,3,FALSE)</f>
        <v>0.24786930570565091</v>
      </c>
    </row>
    <row r="712" spans="1:6" x14ac:dyDescent="0.2">
      <c r="A712" t="s">
        <v>136</v>
      </c>
      <c r="B712">
        <v>2012</v>
      </c>
      <c r="C712">
        <v>353.65314979999999</v>
      </c>
      <c r="D712">
        <v>0.22828615536340405</v>
      </c>
      <c r="E712">
        <f>VLOOKUP(B712,Sheet4!$G$2:$H$12,2,FALSE)</f>
        <v>0.43478260869565222</v>
      </c>
      <c r="F712">
        <f>VLOOKUP(A712&amp;"_"&amp;B712,Sheet3!$I$3:$K$2332,3,FALSE)</f>
        <v>-0.46145465395216545</v>
      </c>
    </row>
    <row r="713" spans="1:6" x14ac:dyDescent="0.2">
      <c r="A713" t="s">
        <v>136</v>
      </c>
      <c r="B713">
        <v>2013</v>
      </c>
      <c r="C713">
        <v>434.3872677</v>
      </c>
      <c r="D713">
        <v>6.1847735979326642E-2</v>
      </c>
      <c r="E713">
        <f>VLOOKUP(B713,Sheet4!$G$2:$H$12,2,FALSE)</f>
        <v>0.39130434782608697</v>
      </c>
      <c r="F713">
        <f>VLOOKUP(A713&amp;"_"&amp;B713,Sheet3!$I$3:$K$2332,3,FALSE)</f>
        <v>9.5397187162485936E-2</v>
      </c>
    </row>
    <row r="714" spans="1:6" x14ac:dyDescent="0.2">
      <c r="A714" t="s">
        <v>136</v>
      </c>
      <c r="B714">
        <v>2014</v>
      </c>
      <c r="C714">
        <v>461.25313674549068</v>
      </c>
      <c r="D714">
        <v>0.14863085096240342</v>
      </c>
      <c r="E714">
        <f>VLOOKUP(B714,Sheet4!$G$2:$H$12,2,FALSE)</f>
        <v>0.2608695652173913</v>
      </c>
      <c r="F714">
        <f>VLOOKUP(A714&amp;"_"&amp;B714,Sheet3!$I$3:$K$2332,3,FALSE)</f>
        <v>-0.41263191432674856</v>
      </c>
    </row>
    <row r="715" spans="1:6" x14ac:dyDescent="0.2">
      <c r="A715" t="s">
        <v>136</v>
      </c>
      <c r="B715">
        <v>2015</v>
      </c>
      <c r="C715">
        <v>529.80958296905078</v>
      </c>
      <c r="D715">
        <v>0.10903269266521301</v>
      </c>
      <c r="E715">
        <f>VLOOKUP(B715,Sheet4!$G$2:$H$12,2,FALSE)</f>
        <v>1.0434782608695652</v>
      </c>
      <c r="F715">
        <f>VLOOKUP(A715&amp;"_"&amp;B715,Sheet3!$I$3:$K$2332,3,FALSE)</f>
        <v>0.78234956880138429</v>
      </c>
    </row>
    <row r="716" spans="1:6" x14ac:dyDescent="0.2">
      <c r="A716" t="s">
        <v>136</v>
      </c>
      <c r="B716">
        <v>2016</v>
      </c>
      <c r="C716">
        <v>587.57614839999997</v>
      </c>
      <c r="D716">
        <v>9.3882310888188741E-2</v>
      </c>
      <c r="E716">
        <f>VLOOKUP(B716,Sheet4!$G$2:$H$12,2,FALSE)</f>
        <v>0.86956521739130443</v>
      </c>
      <c r="F716">
        <f>VLOOKUP(A716&amp;"_"&amp;B716,Sheet3!$I$3:$K$2332,3,FALSE)</f>
        <v>-8.2024008792901615E-2</v>
      </c>
    </row>
    <row r="717" spans="1:6" x14ac:dyDescent="0.2">
      <c r="A717" t="s">
        <v>136</v>
      </c>
      <c r="B717">
        <v>2017</v>
      </c>
      <c r="C717">
        <v>642.73915503457329</v>
      </c>
      <c r="D717">
        <v>4.1847603193046377</v>
      </c>
      <c r="E717">
        <f>VLOOKUP(B717,Sheet4!$G$2:$H$12,2,FALSE)</f>
        <v>1</v>
      </c>
      <c r="F717">
        <f>VLOOKUP(A717&amp;"_"&amp;B717,Sheet3!$I$3:$K$2332,3,FALSE)</f>
        <v>0.20506510733750491</v>
      </c>
    </row>
    <row r="718" spans="1:6" x14ac:dyDescent="0.2">
      <c r="A718" t="s">
        <v>137</v>
      </c>
      <c r="B718">
        <v>2012</v>
      </c>
      <c r="C718">
        <v>314.54964030000002</v>
      </c>
      <c r="D718">
        <v>0.13210335945820501</v>
      </c>
      <c r="E718">
        <f>VLOOKUP(B718,Sheet4!$G$2:$H$12,2,FALSE)</f>
        <v>0.43478260869565222</v>
      </c>
      <c r="F718">
        <f>VLOOKUP(A718&amp;"_"&amp;B718,Sheet3!$I$3:$K$2332,3,FALSE)</f>
        <v>-0.44983880897563333</v>
      </c>
    </row>
    <row r="719" spans="1:6" x14ac:dyDescent="0.2">
      <c r="A719" t="s">
        <v>137</v>
      </c>
      <c r="B719">
        <v>2013</v>
      </c>
      <c r="C719">
        <v>356.10270450000002</v>
      </c>
      <c r="D719">
        <v>3.901680337583451E-3</v>
      </c>
      <c r="E719">
        <f>VLOOKUP(B719,Sheet4!$G$2:$H$12,2,FALSE)</f>
        <v>0.39130434782608697</v>
      </c>
      <c r="F719">
        <f>VLOOKUP(A719&amp;"_"&amp;B719,Sheet3!$I$3:$K$2332,3,FALSE)</f>
        <v>1.8542695922340698E-2</v>
      </c>
    </row>
    <row r="720" spans="1:6" x14ac:dyDescent="0.2">
      <c r="A720" t="s">
        <v>137</v>
      </c>
      <c r="B720">
        <v>2014</v>
      </c>
      <c r="C720">
        <v>357.49210342030796</v>
      </c>
      <c r="D720">
        <v>0.10801531922184554</v>
      </c>
      <c r="E720">
        <f>VLOOKUP(B720,Sheet4!$G$2:$H$12,2,FALSE)</f>
        <v>0.2608695652173913</v>
      </c>
      <c r="F720">
        <f>VLOOKUP(A720&amp;"_"&amp;B720,Sheet3!$I$3:$K$2332,3,FALSE)</f>
        <v>-0.49417022541051331</v>
      </c>
    </row>
    <row r="721" spans="1:6" x14ac:dyDescent="0.2">
      <c r="A721" t="s">
        <v>137</v>
      </c>
      <c r="B721">
        <v>2015</v>
      </c>
      <c r="C721">
        <v>396.10672709054154</v>
      </c>
      <c r="D721">
        <v>8.5758438789891478E-2</v>
      </c>
      <c r="E721">
        <f>VLOOKUP(B721,Sheet4!$G$2:$H$12,2,FALSE)</f>
        <v>1.0434782608695652</v>
      </c>
      <c r="F721">
        <f>VLOOKUP(A721&amp;"_"&amp;B721,Sheet3!$I$3:$K$2332,3,FALSE)</f>
        <v>0.77437135059145767</v>
      </c>
    </row>
    <row r="722" spans="1:6" x14ac:dyDescent="0.2">
      <c r="A722" t="s">
        <v>137</v>
      </c>
      <c r="B722">
        <v>2016</v>
      </c>
      <c r="C722">
        <v>430.0762216</v>
      </c>
      <c r="D722">
        <v>0.12401452073725458</v>
      </c>
      <c r="E722">
        <f>VLOOKUP(B722,Sheet4!$G$2:$H$12,2,FALSE)</f>
        <v>0.86956521739130443</v>
      </c>
      <c r="F722">
        <f>VLOOKUP(A722&amp;"_"&amp;B722,Sheet3!$I$3:$K$2332,3,FALSE)</f>
        <v>-0.10521821164699753</v>
      </c>
    </row>
    <row r="723" spans="1:6" x14ac:dyDescent="0.2">
      <c r="A723" t="s">
        <v>137</v>
      </c>
      <c r="B723">
        <v>2017</v>
      </c>
      <c r="C723">
        <v>483.41191810221329</v>
      </c>
      <c r="D723">
        <v>4.4255349096888983</v>
      </c>
      <c r="E723">
        <f>VLOOKUP(B723,Sheet4!$G$2:$H$12,2,FALSE)</f>
        <v>1</v>
      </c>
      <c r="F723">
        <f>VLOOKUP(A723&amp;"_"&amp;B723,Sheet3!$I$3:$K$2332,3,FALSE)</f>
        <v>0.22637545925923966</v>
      </c>
    </row>
    <row r="724" spans="1:6" x14ac:dyDescent="0.2">
      <c r="A724" t="s">
        <v>138</v>
      </c>
      <c r="B724">
        <v>2012</v>
      </c>
      <c r="C724">
        <v>280.30416339999999</v>
      </c>
      <c r="D724">
        <v>1.0769965609436934E-2</v>
      </c>
      <c r="E724">
        <f>VLOOKUP(B724,Sheet4!$G$2:$H$12,2,FALSE)</f>
        <v>0.43478260869565222</v>
      </c>
      <c r="F724">
        <f>VLOOKUP(A724&amp;"_"&amp;B724,Sheet3!$I$3:$K$2332,3,FALSE)</f>
        <v>-0.32660503470326874</v>
      </c>
    </row>
    <row r="725" spans="1:6" x14ac:dyDescent="0.2">
      <c r="A725" t="s">
        <v>138</v>
      </c>
      <c r="B725">
        <v>2013</v>
      </c>
      <c r="C725">
        <v>283.32302959999998</v>
      </c>
      <c r="D725">
        <v>-4.9760793263832127E-2</v>
      </c>
      <c r="E725">
        <f>VLOOKUP(B725,Sheet4!$G$2:$H$12,2,FALSE)</f>
        <v>0.39130434782608697</v>
      </c>
      <c r="F725">
        <f>VLOOKUP(A725&amp;"_"&amp;B725,Sheet3!$I$3:$K$2332,3,FALSE)</f>
        <v>-9.9271989587832815E-2</v>
      </c>
    </row>
    <row r="726" spans="1:6" x14ac:dyDescent="0.2">
      <c r="A726" t="s">
        <v>138</v>
      </c>
      <c r="B726">
        <v>2014</v>
      </c>
      <c r="C726">
        <v>269.22465089719179</v>
      </c>
      <c r="D726">
        <v>0.25378942768069068</v>
      </c>
      <c r="E726">
        <f>VLOOKUP(B726,Sheet4!$G$2:$H$12,2,FALSE)</f>
        <v>0.2608695652173913</v>
      </c>
      <c r="F726">
        <f>VLOOKUP(A726&amp;"_"&amp;B726,Sheet3!$I$3:$K$2332,3,FALSE)</f>
        <v>-0.57854989498078291</v>
      </c>
    </row>
    <row r="727" spans="1:6" x14ac:dyDescent="0.2">
      <c r="A727" t="s">
        <v>138</v>
      </c>
      <c r="B727">
        <v>2015</v>
      </c>
      <c r="C727">
        <v>337.55102096592384</v>
      </c>
      <c r="D727">
        <v>3.9816090307227797E-2</v>
      </c>
      <c r="E727">
        <f>VLOOKUP(B727,Sheet4!$G$2:$H$12,2,FALSE)</f>
        <v>1.0434782608695652</v>
      </c>
      <c r="F727">
        <f>VLOOKUP(A727&amp;"_"&amp;B727,Sheet3!$I$3:$K$2332,3,FALSE)</f>
        <v>0.80060447593463924</v>
      </c>
    </row>
    <row r="728" spans="1:6" x14ac:dyDescent="0.2">
      <c r="A728" t="s">
        <v>138</v>
      </c>
      <c r="B728">
        <v>2016</v>
      </c>
      <c r="C728">
        <v>350.99098290000001</v>
      </c>
      <c r="D728">
        <v>0.21139383302977396</v>
      </c>
      <c r="E728">
        <f>VLOOKUP(B728,Sheet4!$G$2:$H$12,2,FALSE)</f>
        <v>0.86956521739130443</v>
      </c>
      <c r="F728">
        <f>VLOOKUP(A728&amp;"_"&amp;B728,Sheet3!$I$3:$K$2332,3,FALSE)</f>
        <v>-0.15405023175342825</v>
      </c>
    </row>
    <row r="729" spans="1:6" x14ac:dyDescent="0.2">
      <c r="A729" t="s">
        <v>138</v>
      </c>
      <c r="B729">
        <v>2017</v>
      </c>
      <c r="C729">
        <v>425.18831213411886</v>
      </c>
      <c r="D729">
        <v>4.1247651198820154</v>
      </c>
      <c r="E729">
        <f>VLOOKUP(B729,Sheet4!$G$2:$H$12,2,FALSE)</f>
        <v>1</v>
      </c>
      <c r="F729">
        <f>VLOOKUP(A729&amp;"_"&amp;B729,Sheet3!$I$3:$K$2332,3,FALSE)</f>
        <v>0.28217793942663072</v>
      </c>
    </row>
    <row r="730" spans="1:6" x14ac:dyDescent="0.2">
      <c r="A730" t="s">
        <v>139</v>
      </c>
      <c r="B730">
        <v>2012</v>
      </c>
      <c r="C730">
        <v>339.0358268</v>
      </c>
      <c r="D730">
        <v>0.15049360146265228</v>
      </c>
      <c r="E730">
        <f>VLOOKUP(B730,Sheet4!$G$2:$H$12,2,FALSE)</f>
        <v>0.43478260869565222</v>
      </c>
      <c r="F730">
        <f>VLOOKUP(A730&amp;"_"&amp;B730,Sheet3!$I$3:$K$2332,3,FALSE)</f>
        <v>-0.5658473607196759</v>
      </c>
    </row>
    <row r="731" spans="1:6" x14ac:dyDescent="0.2">
      <c r="A731" t="s">
        <v>139</v>
      </c>
      <c r="B731">
        <v>2013</v>
      </c>
      <c r="C731">
        <v>390.0585494</v>
      </c>
      <c r="D731">
        <v>0.17105985157645112</v>
      </c>
      <c r="E731">
        <f>VLOOKUP(B731,Sheet4!$G$2:$H$12,2,FALSE)</f>
        <v>0.39130434782608697</v>
      </c>
      <c r="F731">
        <f>VLOOKUP(A731&amp;"_"&amp;B731,Sheet3!$I$3:$K$2332,3,FALSE)</f>
        <v>3.423095122082654E-2</v>
      </c>
    </row>
    <row r="732" spans="1:6" x14ac:dyDescent="0.2">
      <c r="A732" t="s">
        <v>139</v>
      </c>
      <c r="B732">
        <v>2014</v>
      </c>
      <c r="C732">
        <v>456.78190696648983</v>
      </c>
      <c r="D732">
        <v>0.15405488295336001</v>
      </c>
      <c r="E732">
        <f>VLOOKUP(B732,Sheet4!$G$2:$H$12,2,FALSE)</f>
        <v>0.2608695652173913</v>
      </c>
      <c r="F732">
        <f>VLOOKUP(A732&amp;"_"&amp;B732,Sheet3!$I$3:$K$2332,3,FALSE)</f>
        <v>-0.28089097921061679</v>
      </c>
    </row>
    <row r="733" spans="1:6" x14ac:dyDescent="0.2">
      <c r="A733" t="s">
        <v>139</v>
      </c>
      <c r="B733">
        <v>2015</v>
      </c>
      <c r="C733">
        <v>527.15139017942499</v>
      </c>
      <c r="D733">
        <v>0.13804798028855753</v>
      </c>
      <c r="E733">
        <f>VLOOKUP(B733,Sheet4!$G$2:$H$12,2,FALSE)</f>
        <v>1.0434782608695652</v>
      </c>
      <c r="F733">
        <f>VLOOKUP(A733&amp;"_"&amp;B733,Sheet3!$I$3:$K$2332,3,FALSE)</f>
        <v>0.78337252093226184</v>
      </c>
    </row>
    <row r="734" spans="1:6" x14ac:dyDescent="0.2">
      <c r="A734" t="s">
        <v>139</v>
      </c>
      <c r="B734">
        <v>2016</v>
      </c>
      <c r="C734">
        <v>599.92357489999995</v>
      </c>
      <c r="D734">
        <v>3.8040590898014141E-2</v>
      </c>
      <c r="E734">
        <f>VLOOKUP(B734,Sheet4!$G$2:$H$12,2,FALSE)</f>
        <v>0.86956521739130443</v>
      </c>
      <c r="F734">
        <f>VLOOKUP(A734&amp;"_"&amp;B734,Sheet3!$I$3:$K$2332,3,FALSE)</f>
        <v>-5.4437089458859084E-2</v>
      </c>
    </row>
    <row r="735" spans="1:6" x14ac:dyDescent="0.2">
      <c r="A735" t="s">
        <v>139</v>
      </c>
      <c r="B735">
        <v>2017</v>
      </c>
      <c r="C735">
        <v>622.74502218284499</v>
      </c>
      <c r="D735">
        <v>4.2469230995868275</v>
      </c>
      <c r="E735">
        <f>VLOOKUP(B735,Sheet4!$G$2:$H$12,2,FALSE)</f>
        <v>1</v>
      </c>
      <c r="F735">
        <f>VLOOKUP(A735&amp;"_"&amp;B735,Sheet3!$I$3:$K$2332,3,FALSE)</f>
        <v>0.16230133482637776</v>
      </c>
    </row>
    <row r="736" spans="1:6" x14ac:dyDescent="0.2">
      <c r="A736" t="s">
        <v>140</v>
      </c>
      <c r="B736">
        <v>2012</v>
      </c>
      <c r="C736">
        <v>304.53377690000002</v>
      </c>
      <c r="D736">
        <v>0.15767543222559352</v>
      </c>
      <c r="E736">
        <f>VLOOKUP(B736,Sheet4!$G$2:$H$12,2,FALSE)</f>
        <v>0.43478260869565222</v>
      </c>
      <c r="F736">
        <f>VLOOKUP(A736&amp;"_"&amp;B736,Sheet3!$I$3:$K$2332,3,FALSE)</f>
        <v>-0.72197504993000605</v>
      </c>
    </row>
    <row r="737" spans="1:6" x14ac:dyDescent="0.2">
      <c r="A737" t="s">
        <v>140</v>
      </c>
      <c r="B737">
        <v>2013</v>
      </c>
      <c r="C737">
        <v>352.55127179999999</v>
      </c>
      <c r="D737">
        <v>0.15783669224961894</v>
      </c>
      <c r="E737">
        <f>VLOOKUP(B737,Sheet4!$G$2:$H$12,2,FALSE)</f>
        <v>0.39130434782608697</v>
      </c>
      <c r="F737">
        <f>VLOOKUP(A737&amp;"_"&amp;B737,Sheet3!$I$3:$K$2332,3,FALSE)</f>
        <v>4.022225903590608E-2</v>
      </c>
    </row>
    <row r="738" spans="1:6" x14ac:dyDescent="0.2">
      <c r="A738" t="s">
        <v>140</v>
      </c>
      <c r="B738">
        <v>2014</v>
      </c>
      <c r="C738">
        <v>408.19679838930836</v>
      </c>
      <c r="D738">
        <v>0.18107556089772439</v>
      </c>
      <c r="E738">
        <f>VLOOKUP(B738,Sheet4!$G$2:$H$12,2,FALSE)</f>
        <v>0.2608695652173913</v>
      </c>
      <c r="F738">
        <f>VLOOKUP(A738&amp;"_"&amp;B738,Sheet3!$I$3:$K$2332,3,FALSE)</f>
        <v>-0.29551948909614784</v>
      </c>
    </row>
    <row r="739" spans="1:6" x14ac:dyDescent="0.2">
      <c r="A739" t="s">
        <v>140</v>
      </c>
      <c r="B739">
        <v>2015</v>
      </c>
      <c r="C739">
        <v>482.11126261430769</v>
      </c>
      <c r="D739">
        <v>0.23800821715606807</v>
      </c>
      <c r="E739">
        <f>VLOOKUP(B739,Sheet4!$G$2:$H$12,2,FALSE)</f>
        <v>1.0434782608695652</v>
      </c>
      <c r="F739">
        <f>VLOOKUP(A739&amp;"_"&amp;B739,Sheet3!$I$3:$K$2332,3,FALSE)</f>
        <v>0.7883285301323335</v>
      </c>
    </row>
    <row r="740" spans="1:6" x14ac:dyDescent="0.2">
      <c r="A740" t="s">
        <v>140</v>
      </c>
      <c r="B740">
        <v>2016</v>
      </c>
      <c r="C740">
        <v>596.8577047</v>
      </c>
      <c r="D740">
        <v>-6.2012564218925571E-2</v>
      </c>
      <c r="E740">
        <f>VLOOKUP(B740,Sheet4!$G$2:$H$12,2,FALSE)</f>
        <v>0.86956521739130443</v>
      </c>
      <c r="F740">
        <f>VLOOKUP(A740&amp;"_"&amp;B740,Sheet3!$I$3:$K$2332,3,FALSE)</f>
        <v>3.0701102488140179E-2</v>
      </c>
    </row>
    <row r="741" spans="1:6" x14ac:dyDescent="0.2">
      <c r="A741" t="s">
        <v>140</v>
      </c>
      <c r="B741">
        <v>2017</v>
      </c>
      <c r="C741">
        <v>559.84502795773074</v>
      </c>
      <c r="D741">
        <v>4.4155086131120829</v>
      </c>
      <c r="E741">
        <f>VLOOKUP(B741,Sheet4!$G$2:$H$12,2,FALSE)</f>
        <v>1</v>
      </c>
      <c r="F741">
        <f>VLOOKUP(A741&amp;"_"&amp;B741,Sheet3!$I$3:$K$2332,3,FALSE)</f>
        <v>7.2945772810692255E-2</v>
      </c>
    </row>
    <row r="742" spans="1:6" x14ac:dyDescent="0.2">
      <c r="A742" t="s">
        <v>141</v>
      </c>
      <c r="B742">
        <v>2012</v>
      </c>
      <c r="C742">
        <v>300.39026760000002</v>
      </c>
      <c r="D742">
        <v>0.1067844622806282</v>
      </c>
      <c r="E742">
        <f>VLOOKUP(B742,Sheet4!$G$2:$H$12,2,FALSE)</f>
        <v>0.43478260869565222</v>
      </c>
      <c r="F742">
        <f>VLOOKUP(A742&amp;"_"&amp;B742,Sheet3!$I$3:$K$2332,3,FALSE)</f>
        <v>-0.48721151061165863</v>
      </c>
    </row>
    <row r="743" spans="1:6" x14ac:dyDescent="0.2">
      <c r="A743" t="s">
        <v>141</v>
      </c>
      <c r="B743">
        <v>2013</v>
      </c>
      <c r="C743">
        <v>332.46728080000003</v>
      </c>
      <c r="D743">
        <v>3.1820747517848004E-2</v>
      </c>
      <c r="E743">
        <f>VLOOKUP(B743,Sheet4!$G$2:$H$12,2,FALSE)</f>
        <v>0.39130434782608697</v>
      </c>
      <c r="F743">
        <f>VLOOKUP(A743&amp;"_"&amp;B743,Sheet3!$I$3:$K$2332,3,FALSE)</f>
        <v>-3.9092063341471962E-3</v>
      </c>
    </row>
    <row r="744" spans="1:6" x14ac:dyDescent="0.2">
      <c r="A744" t="s">
        <v>141</v>
      </c>
      <c r="B744">
        <v>2014</v>
      </c>
      <c r="C744">
        <v>343.0466382002823</v>
      </c>
      <c r="D744">
        <v>0.12933862935430404</v>
      </c>
      <c r="E744">
        <f>VLOOKUP(B744,Sheet4!$G$2:$H$12,2,FALSE)</f>
        <v>0.2608695652173913</v>
      </c>
      <c r="F744">
        <f>VLOOKUP(A744&amp;"_"&amp;B744,Sheet3!$I$3:$K$2332,3,FALSE)</f>
        <v>-0.45374087854736972</v>
      </c>
    </row>
    <row r="745" spans="1:6" x14ac:dyDescent="0.2">
      <c r="A745" t="s">
        <v>141</v>
      </c>
      <c r="B745">
        <v>2015</v>
      </c>
      <c r="C745">
        <v>387.41582018970865</v>
      </c>
      <c r="D745">
        <v>0.23200249686829638</v>
      </c>
      <c r="E745">
        <f>VLOOKUP(B745,Sheet4!$G$2:$H$12,2,FALSE)</f>
        <v>1.0434782608695652</v>
      </c>
      <c r="F745">
        <f>VLOOKUP(A745&amp;"_"&amp;B745,Sheet3!$I$3:$K$2332,3,FALSE)</f>
        <v>0.77863149855864155</v>
      </c>
    </row>
    <row r="746" spans="1:6" x14ac:dyDescent="0.2">
      <c r="A746" t="s">
        <v>141</v>
      </c>
      <c r="B746">
        <v>2016</v>
      </c>
      <c r="C746">
        <v>477.29725780000001</v>
      </c>
      <c r="D746">
        <v>0.10103668104860734</v>
      </c>
      <c r="E746">
        <f>VLOOKUP(B746,Sheet4!$G$2:$H$12,2,FALSE)</f>
        <v>0.86956521739130443</v>
      </c>
      <c r="F746">
        <f>VLOOKUP(A746&amp;"_"&amp;B746,Sheet3!$I$3:$K$2332,3,FALSE)</f>
        <v>2.5976000007829302E-2</v>
      </c>
    </row>
    <row r="747" spans="1:6" x14ac:dyDescent="0.2">
      <c r="A747" t="s">
        <v>141</v>
      </c>
      <c r="B747">
        <v>2017</v>
      </c>
      <c r="C747">
        <v>525.52178860171352</v>
      </c>
      <c r="D747">
        <v>4.0337664876120076</v>
      </c>
      <c r="E747">
        <f>VLOOKUP(B747,Sheet4!$G$2:$H$12,2,FALSE)</f>
        <v>1</v>
      </c>
      <c r="F747">
        <f>VLOOKUP(A747&amp;"_"&amp;B747,Sheet3!$I$3:$K$2332,3,FALSE)</f>
        <v>0.21023047428070582</v>
      </c>
    </row>
    <row r="748" spans="1:6" x14ac:dyDescent="0.2">
      <c r="A748" t="s">
        <v>142</v>
      </c>
      <c r="B748">
        <v>2012</v>
      </c>
      <c r="C748">
        <v>285.89439060000001</v>
      </c>
      <c r="D748">
        <v>0.11554290285540135</v>
      </c>
      <c r="E748">
        <f>VLOOKUP(B748,Sheet4!$G$2:$H$12,2,FALSE)</f>
        <v>0.43478260869565222</v>
      </c>
      <c r="F748">
        <f>VLOOKUP(A748&amp;"_"&amp;B748,Sheet3!$I$3:$K$2332,3,FALSE)</f>
        <v>-0.4982644937138771</v>
      </c>
    </row>
    <row r="749" spans="1:6" x14ac:dyDescent="0.2">
      <c r="A749" t="s">
        <v>142</v>
      </c>
      <c r="B749">
        <v>2013</v>
      </c>
      <c r="C749">
        <v>318.92745839999998</v>
      </c>
      <c r="D749">
        <v>-2.062515332124348E-2</v>
      </c>
      <c r="E749">
        <f>VLOOKUP(B749,Sheet4!$G$2:$H$12,2,FALSE)</f>
        <v>0.39130434782608697</v>
      </c>
      <c r="F749">
        <f>VLOOKUP(A749&amp;"_"&amp;B749,Sheet3!$I$3:$K$2332,3,FALSE)</f>
        <v>3.9727667424948867E-3</v>
      </c>
    </row>
    <row r="750" spans="1:6" x14ac:dyDescent="0.2">
      <c r="A750" t="s">
        <v>142</v>
      </c>
      <c r="B750">
        <v>2014</v>
      </c>
      <c r="C750">
        <v>312.34953067214548</v>
      </c>
      <c r="D750">
        <v>0.25939918842901533</v>
      </c>
      <c r="E750">
        <f>VLOOKUP(B750,Sheet4!$G$2:$H$12,2,FALSE)</f>
        <v>0.2608695652173913</v>
      </c>
      <c r="F750">
        <f>VLOOKUP(A750&amp;"_"&amp;B750,Sheet3!$I$3:$K$2332,3,FALSE)</f>
        <v>-0.53158926338243306</v>
      </c>
    </row>
    <row r="751" spans="1:6" x14ac:dyDescent="0.2">
      <c r="A751" t="s">
        <v>142</v>
      </c>
      <c r="B751">
        <v>2015</v>
      </c>
      <c r="C751">
        <v>393.37274543468385</v>
      </c>
      <c r="D751">
        <v>4.179788192277345E-2</v>
      </c>
      <c r="E751">
        <f>VLOOKUP(B751,Sheet4!$G$2:$H$12,2,FALSE)</f>
        <v>1.0434782608695652</v>
      </c>
      <c r="F751">
        <f>VLOOKUP(A751&amp;"_"&amp;B751,Sheet3!$I$3:$K$2332,3,FALSE)</f>
        <v>0.80149264641669959</v>
      </c>
    </row>
    <row r="752" spans="1:6" x14ac:dyDescent="0.2">
      <c r="A752" t="s">
        <v>142</v>
      </c>
      <c r="B752">
        <v>2016</v>
      </c>
      <c r="C752">
        <v>409.81489299999998</v>
      </c>
      <c r="D752">
        <v>0.11990554764211714</v>
      </c>
      <c r="E752">
        <f>VLOOKUP(B752,Sheet4!$G$2:$H$12,2,FALSE)</f>
        <v>0.86956521739130443</v>
      </c>
      <c r="F752">
        <f>VLOOKUP(A752&amp;"_"&amp;B752,Sheet3!$I$3:$K$2332,3,FALSE)</f>
        <v>-0.15185490470113441</v>
      </c>
    </row>
    <row r="753" spans="1:6" x14ac:dyDescent="0.2">
      <c r="A753" t="s">
        <v>142</v>
      </c>
      <c r="B753">
        <v>2017</v>
      </c>
      <c r="C753">
        <v>458.95397217706062</v>
      </c>
      <c r="D753">
        <v>4.3317522510346924</v>
      </c>
      <c r="E753">
        <f>VLOOKUP(B753,Sheet4!$G$2:$H$12,2,FALSE)</f>
        <v>1</v>
      </c>
      <c r="F753">
        <f>VLOOKUP(A753&amp;"_"&amp;B753,Sheet3!$I$3:$K$2332,3,FALSE)</f>
        <v>0.22353700343559046</v>
      </c>
    </row>
    <row r="754" spans="1:6" x14ac:dyDescent="0.2">
      <c r="A754" t="s">
        <v>143</v>
      </c>
      <c r="B754">
        <v>2012</v>
      </c>
      <c r="C754">
        <v>189.79037030000001</v>
      </c>
      <c r="D754">
        <v>2.2163275161700836E-2</v>
      </c>
      <c r="E754">
        <f>VLOOKUP(B754,Sheet4!$G$2:$H$12,2,FALSE)</f>
        <v>0.43478260869565222</v>
      </c>
      <c r="F754">
        <f>VLOOKUP(A754&amp;"_"&amp;B754,Sheet3!$I$3:$K$2332,3,FALSE)</f>
        <v>-0.43660394146827103</v>
      </c>
    </row>
    <row r="755" spans="1:6" x14ac:dyDescent="0.2">
      <c r="A755" t="s">
        <v>143</v>
      </c>
      <c r="B755">
        <v>2013</v>
      </c>
      <c r="C755">
        <v>193.9967465</v>
      </c>
      <c r="D755">
        <v>7.2544771087200074E-2</v>
      </c>
      <c r="E755">
        <f>VLOOKUP(B755,Sheet4!$G$2:$H$12,2,FALSE)</f>
        <v>0.39130434782608697</v>
      </c>
      <c r="F755">
        <f>VLOOKUP(A755&amp;"_"&amp;B755,Sheet3!$I$3:$K$2332,3,FALSE)</f>
        <v>-8.7019205356736393E-2</v>
      </c>
    </row>
    <row r="756" spans="1:6" x14ac:dyDescent="0.2">
      <c r="A756" t="s">
        <v>143</v>
      </c>
      <c r="B756">
        <v>2014</v>
      </c>
      <c r="C756">
        <v>208.07019606650408</v>
      </c>
      <c r="D756">
        <v>2.1296280249516061E-2</v>
      </c>
      <c r="E756">
        <f>VLOOKUP(B756,Sheet4!$G$2:$H$12,2,FALSE)</f>
        <v>0.2608695652173913</v>
      </c>
      <c r="F756">
        <f>VLOOKUP(A756&amp;"_"&amp;B756,Sheet3!$I$3:$K$2332,3,FALSE)</f>
        <v>-0.39854301697774719</v>
      </c>
    </row>
    <row r="757" spans="1:6" x14ac:dyDescent="0.2">
      <c r="A757" t="s">
        <v>143</v>
      </c>
      <c r="B757">
        <v>2015</v>
      </c>
      <c r="C757">
        <v>212.50131727350811</v>
      </c>
      <c r="D757">
        <v>0.11083855822021398</v>
      </c>
      <c r="E757">
        <f>VLOOKUP(B757,Sheet4!$G$2:$H$12,2,FALSE)</f>
        <v>1.0434782608695652</v>
      </c>
      <c r="F757">
        <f>VLOOKUP(A757&amp;"_"&amp;B757,Sheet3!$I$3:$K$2332,3,FALSE)</f>
        <v>0.75521305145758322</v>
      </c>
    </row>
    <row r="758" spans="1:6" x14ac:dyDescent="0.2">
      <c r="A758" t="s">
        <v>143</v>
      </c>
      <c r="B758">
        <v>2016</v>
      </c>
      <c r="C758">
        <v>236.0546569</v>
      </c>
      <c r="D758">
        <v>6.5124705484978201E-2</v>
      </c>
      <c r="E758">
        <f>VLOOKUP(B758,Sheet4!$G$2:$H$12,2,FALSE)</f>
        <v>0.86956521739130443</v>
      </c>
      <c r="F758">
        <f>VLOOKUP(A758&amp;"_"&amp;B758,Sheet3!$I$3:$K$2332,3,FALSE)</f>
        <v>-8.0264986410482964E-2</v>
      </c>
    </row>
    <row r="759" spans="1:6" x14ac:dyDescent="0.2">
      <c r="A759" t="s">
        <v>143</v>
      </c>
      <c r="B759">
        <v>2017</v>
      </c>
      <c r="C759">
        <v>251.42764690897008</v>
      </c>
      <c r="D759">
        <v>4.8157861642974256</v>
      </c>
      <c r="E759">
        <f>VLOOKUP(B759,Sheet4!$G$2:$H$12,2,FALSE)</f>
        <v>1</v>
      </c>
      <c r="F759">
        <f>VLOOKUP(A759&amp;"_"&amp;B759,Sheet3!$I$3:$K$2332,3,FALSE)</f>
        <v>0.18360243367430917</v>
      </c>
    </row>
    <row r="760" spans="1:6" x14ac:dyDescent="0.2">
      <c r="A760" t="s">
        <v>144</v>
      </c>
      <c r="B760">
        <v>2012</v>
      </c>
      <c r="C760">
        <v>167.8717274</v>
      </c>
      <c r="D760">
        <v>4.4405386871595722E-3</v>
      </c>
      <c r="E760">
        <f>VLOOKUP(B760,Sheet4!$G$2:$H$12,2,FALSE)</f>
        <v>0.43478260869565222</v>
      </c>
      <c r="F760">
        <f>VLOOKUP(A760&amp;"_"&amp;B760,Sheet3!$I$3:$K$2332,3,FALSE)</f>
        <v>-0.48116114629078605</v>
      </c>
    </row>
    <row r="761" spans="1:6" x14ac:dyDescent="0.2">
      <c r="A761" t="s">
        <v>144</v>
      </c>
      <c r="B761">
        <v>2013</v>
      </c>
      <c r="C761">
        <v>168.6171683</v>
      </c>
      <c r="D761">
        <v>5.5261974392077681E-2</v>
      </c>
      <c r="E761">
        <f>VLOOKUP(B761,Sheet4!$G$2:$H$12,2,FALSE)</f>
        <v>0.39130434782608697</v>
      </c>
      <c r="F761">
        <f>VLOOKUP(A761&amp;"_"&amp;B761,Sheet3!$I$3:$K$2332,3,FALSE)</f>
        <v>-0.10619899169280232</v>
      </c>
    </row>
    <row r="762" spans="1:6" x14ac:dyDescent="0.2">
      <c r="A762" t="s">
        <v>144</v>
      </c>
      <c r="B762">
        <v>2014</v>
      </c>
      <c r="C762">
        <v>177.93528593665926</v>
      </c>
      <c r="D762">
        <v>0.12262776702735592</v>
      </c>
      <c r="E762">
        <f>VLOOKUP(B762,Sheet4!$G$2:$H$12,2,FALSE)</f>
        <v>0.2608695652173913</v>
      </c>
      <c r="F762">
        <f>VLOOKUP(A762&amp;"_"&amp;B762,Sheet3!$I$3:$K$2332,3,FALSE)</f>
        <v>-0.42144797822752023</v>
      </c>
    </row>
    <row r="763" spans="1:6" x14ac:dyDescent="0.2">
      <c r="A763" t="s">
        <v>144</v>
      </c>
      <c r="B763">
        <v>2015</v>
      </c>
      <c r="C763">
        <v>199.75509272644587</v>
      </c>
      <c r="D763">
        <v>0.22208495347002932</v>
      </c>
      <c r="E763">
        <f>VLOOKUP(B763,Sheet4!$G$2:$H$12,2,FALSE)</f>
        <v>1.0434782608695652</v>
      </c>
      <c r="F763">
        <f>VLOOKUP(A763&amp;"_"&amp;B763,Sheet3!$I$3:$K$2332,3,FALSE)</f>
        <v>0.77730819836927467</v>
      </c>
    </row>
    <row r="764" spans="1:6" x14ac:dyDescent="0.2">
      <c r="A764" t="s">
        <v>144</v>
      </c>
      <c r="B764">
        <v>2016</v>
      </c>
      <c r="C764">
        <v>244.11769319999999</v>
      </c>
      <c r="D764">
        <v>0.12708453759861379</v>
      </c>
      <c r="E764">
        <f>VLOOKUP(B764,Sheet4!$G$2:$H$12,2,FALSE)</f>
        <v>0.86956521739130443</v>
      </c>
      <c r="F764">
        <f>VLOOKUP(A764&amp;"_"&amp;B764,Sheet3!$I$3:$K$2332,3,FALSE)</f>
        <v>1.8071537013299058E-2</v>
      </c>
    </row>
    <row r="765" spans="1:6" x14ac:dyDescent="0.2">
      <c r="A765" t="s">
        <v>144</v>
      </c>
      <c r="B765">
        <v>2017</v>
      </c>
      <c r="C765">
        <v>275.14127735996226</v>
      </c>
      <c r="D765">
        <v>4.0477392318785768</v>
      </c>
      <c r="E765">
        <f>VLOOKUP(B765,Sheet4!$G$2:$H$12,2,FALSE)</f>
        <v>1</v>
      </c>
      <c r="F765">
        <f>VLOOKUP(A765&amp;"_"&amp;B765,Sheet3!$I$3:$K$2332,3,FALSE)</f>
        <v>0.2284827017110754</v>
      </c>
    </row>
    <row r="766" spans="1:6" x14ac:dyDescent="0.2">
      <c r="A766" t="s">
        <v>145</v>
      </c>
      <c r="B766">
        <v>2012</v>
      </c>
      <c r="C766">
        <v>151.40689269999999</v>
      </c>
      <c r="D766">
        <v>8.8981976710232044E-2</v>
      </c>
      <c r="E766">
        <f>VLOOKUP(B766,Sheet4!$G$2:$H$12,2,FALSE)</f>
        <v>0.43478260869565222</v>
      </c>
      <c r="F766">
        <f>VLOOKUP(A766&amp;"_"&amp;B766,Sheet3!$I$3:$K$2332,3,FALSE)</f>
        <v>-0.75022429718516725</v>
      </c>
    </row>
    <row r="767" spans="1:6" x14ac:dyDescent="0.2">
      <c r="A767" t="s">
        <v>145</v>
      </c>
      <c r="B767">
        <v>2013</v>
      </c>
      <c r="C767">
        <v>164.87937729999999</v>
      </c>
      <c r="D767">
        <v>-9.2721818600095873E-2</v>
      </c>
      <c r="E767">
        <f>VLOOKUP(B767,Sheet4!$G$2:$H$12,2,FALSE)</f>
        <v>0.39130434782608697</v>
      </c>
      <c r="F767">
        <f>VLOOKUP(A767&amp;"_"&amp;B767,Sheet3!$I$3:$K$2332,3,FALSE)</f>
        <v>-2.032093723693219E-2</v>
      </c>
    </row>
    <row r="768" spans="1:6" x14ac:dyDescent="0.2">
      <c r="A768" t="s">
        <v>145</v>
      </c>
      <c r="B768">
        <v>2014</v>
      </c>
      <c r="C768">
        <v>149.59146158709262</v>
      </c>
      <c r="D768">
        <v>0.2256949851221963</v>
      </c>
      <c r="E768">
        <f>VLOOKUP(B768,Sheet4!$G$2:$H$12,2,FALSE)</f>
        <v>0.2608695652173913</v>
      </c>
      <c r="F768">
        <f>VLOOKUP(A768&amp;"_"&amp;B768,Sheet3!$I$3:$K$2332,3,FALSE)</f>
        <v>-0.65329667432930372</v>
      </c>
    </row>
    <row r="769" spans="1:6" x14ac:dyDescent="0.2">
      <c r="A769" t="s">
        <v>145</v>
      </c>
      <c r="B769">
        <v>2015</v>
      </c>
      <c r="C769">
        <v>183.35350428439909</v>
      </c>
      <c r="D769">
        <v>0.1725008215089352</v>
      </c>
      <c r="E769">
        <f>VLOOKUP(B769,Sheet4!$G$2:$H$12,2,FALSE)</f>
        <v>1.0434782608695652</v>
      </c>
      <c r="F769">
        <f>VLOOKUP(A769&amp;"_"&amp;B769,Sheet3!$I$3:$K$2332,3,FALSE)</f>
        <v>0.79603408430762546</v>
      </c>
    </row>
    <row r="770" spans="1:6" x14ac:dyDescent="0.2">
      <c r="A770" t="s">
        <v>145</v>
      </c>
      <c r="B770">
        <v>2016</v>
      </c>
      <c r="C770">
        <v>214.98213440000001</v>
      </c>
      <c r="D770">
        <v>-3.1664870543106835E-2</v>
      </c>
      <c r="E770">
        <f>VLOOKUP(B770,Sheet4!$G$2:$H$12,2,FALSE)</f>
        <v>0.86956521739130443</v>
      </c>
      <c r="F770">
        <f>VLOOKUP(A770&amp;"_"&amp;B770,Sheet3!$I$3:$K$2332,3,FALSE)</f>
        <v>-2.3453440702646853E-2</v>
      </c>
    </row>
    <row r="771" spans="1:6" x14ac:dyDescent="0.2">
      <c r="A771" t="s">
        <v>145</v>
      </c>
      <c r="B771">
        <v>2017</v>
      </c>
      <c r="C771">
        <v>208.17475294514321</v>
      </c>
      <c r="D771">
        <v>4.9469778139758214</v>
      </c>
      <c r="E771">
        <f>VLOOKUP(B771,Sheet4!$G$2:$H$12,2,FALSE)</f>
        <v>1</v>
      </c>
      <c r="F771">
        <f>VLOOKUP(A771&amp;"_"&amp;B771,Sheet3!$I$3:$K$2332,3,FALSE)</f>
        <v>0.10199971999465249</v>
      </c>
    </row>
    <row r="772" spans="1:6" x14ac:dyDescent="0.2">
      <c r="A772" t="s">
        <v>146</v>
      </c>
      <c r="B772">
        <v>2012</v>
      </c>
      <c r="C772">
        <v>210.0220004</v>
      </c>
      <c r="D772">
        <v>-2.2989320598814689E-2</v>
      </c>
      <c r="E772">
        <f>VLOOKUP(B772,Sheet4!$G$2:$H$12,2,FALSE)</f>
        <v>0.43478260869565222</v>
      </c>
      <c r="F772">
        <f>VLOOKUP(A772&amp;"_"&amp;B772,Sheet3!$I$3:$K$2332,3,FALSE)</f>
        <v>-0.38021214809190085</v>
      </c>
    </row>
    <row r="773" spans="1:6" x14ac:dyDescent="0.2">
      <c r="A773" t="s">
        <v>146</v>
      </c>
      <c r="B773">
        <v>2013</v>
      </c>
      <c r="C773">
        <v>205.19373730000001</v>
      </c>
      <c r="D773">
        <v>4.2367860110488945E-2</v>
      </c>
      <c r="E773">
        <f>VLOOKUP(B773,Sheet4!$G$2:$H$12,2,FALSE)</f>
        <v>0.39130434782608697</v>
      </c>
      <c r="F773">
        <f>VLOOKUP(A773&amp;"_"&amp;B773,Sheet3!$I$3:$K$2332,3,FALSE)</f>
        <v>-0.13725585046021879</v>
      </c>
    </row>
    <row r="774" spans="1:6" x14ac:dyDescent="0.2">
      <c r="A774" t="s">
        <v>146</v>
      </c>
      <c r="B774">
        <v>2014</v>
      </c>
      <c r="C774">
        <v>213.88735685747483</v>
      </c>
      <c r="D774">
        <v>0.39517028072630789</v>
      </c>
      <c r="E774">
        <f>VLOOKUP(B774,Sheet4!$G$2:$H$12,2,FALSE)</f>
        <v>0.2608695652173913</v>
      </c>
      <c r="F774">
        <f>VLOOKUP(A774&amp;"_"&amp;B774,Sheet3!$I$3:$K$2332,3,FALSE)</f>
        <v>-0.43903132224453195</v>
      </c>
    </row>
    <row r="775" spans="1:6" x14ac:dyDescent="0.2">
      <c r="A775" t="s">
        <v>146</v>
      </c>
      <c r="B775">
        <v>2015</v>
      </c>
      <c r="C775">
        <v>298.40928371065115</v>
      </c>
      <c r="D775">
        <v>0.20355007637177219</v>
      </c>
      <c r="E775">
        <f>VLOOKUP(B775,Sheet4!$G$2:$H$12,2,FALSE)</f>
        <v>1.0434782608695652</v>
      </c>
      <c r="F775">
        <f>VLOOKUP(A775&amp;"_"&amp;B775,Sheet3!$I$3:$K$2332,3,FALSE)</f>
        <v>0.82081040325066756</v>
      </c>
    </row>
    <row r="776" spans="1:6" x14ac:dyDescent="0.2">
      <c r="A776" t="s">
        <v>146</v>
      </c>
      <c r="B776">
        <v>2016</v>
      </c>
      <c r="C776">
        <v>359.15051620000003</v>
      </c>
      <c r="D776">
        <v>0.28061363829582397</v>
      </c>
      <c r="E776">
        <f>VLOOKUP(B776,Sheet4!$G$2:$H$12,2,FALSE)</f>
        <v>0.86956521739130443</v>
      </c>
      <c r="F776">
        <f>VLOOKUP(A776&amp;"_"&amp;B776,Sheet3!$I$3:$K$2332,3,FALSE)</f>
        <v>2.9496706796566146E-3</v>
      </c>
    </row>
    <row r="777" spans="1:6" x14ac:dyDescent="0.2">
      <c r="A777" t="s">
        <v>146</v>
      </c>
      <c r="B777">
        <v>2017</v>
      </c>
      <c r="C777">
        <v>459.93304924670531</v>
      </c>
      <c r="D777">
        <v>3.1914095313901654</v>
      </c>
      <c r="E777">
        <f>VLOOKUP(B777,Sheet4!$G$2:$H$12,2,FALSE)</f>
        <v>1</v>
      </c>
      <c r="F777">
        <f>VLOOKUP(A777&amp;"_"&amp;B777,Sheet3!$I$3:$K$2332,3,FALSE)</f>
        <v>0.32097770054325059</v>
      </c>
    </row>
    <row r="778" spans="1:6" x14ac:dyDescent="0.2">
      <c r="A778" t="s">
        <v>147</v>
      </c>
      <c r="B778">
        <v>2012</v>
      </c>
      <c r="C778">
        <v>172.24653649999999</v>
      </c>
      <c r="D778">
        <v>8.8317026914500676E-2</v>
      </c>
      <c r="E778">
        <f>VLOOKUP(B778,Sheet4!$G$2:$H$12,2,FALSE)</f>
        <v>0.43478260869565222</v>
      </c>
      <c r="F778">
        <f>VLOOKUP(A778&amp;"_"&amp;B778,Sheet3!$I$3:$K$2332,3,FALSE)</f>
        <v>-0.55766679982737555</v>
      </c>
    </row>
    <row r="779" spans="1:6" x14ac:dyDescent="0.2">
      <c r="A779" t="s">
        <v>147</v>
      </c>
      <c r="B779">
        <v>2013</v>
      </c>
      <c r="C779">
        <v>187.45883850000001</v>
      </c>
      <c r="D779">
        <v>0.3041077194196618</v>
      </c>
      <c r="E779">
        <f>VLOOKUP(B779,Sheet4!$G$2:$H$12,2,FALSE)</f>
        <v>0.39130434782608697</v>
      </c>
      <c r="F779">
        <f>VLOOKUP(A779&amp;"_"&amp;B779,Sheet3!$I$3:$K$2332,3,FALSE)</f>
        <v>-2.0944342165843201E-2</v>
      </c>
    </row>
    <row r="780" spans="1:6" x14ac:dyDescent="0.2">
      <c r="A780" t="s">
        <v>147</v>
      </c>
      <c r="B780">
        <v>2014</v>
      </c>
      <c r="C780">
        <v>244.46651836129371</v>
      </c>
      <c r="D780">
        <v>0.10298885931304627</v>
      </c>
      <c r="E780">
        <f>VLOOKUP(B780,Sheet4!$G$2:$H$12,2,FALSE)</f>
        <v>0.2608695652173913</v>
      </c>
      <c r="F780">
        <f>VLOOKUP(A780&amp;"_"&amp;B780,Sheet3!$I$3:$K$2332,3,FALSE)</f>
        <v>-0.1502117330211894</v>
      </c>
    </row>
    <row r="781" spans="1:6" x14ac:dyDescent="0.2">
      <c r="A781" t="s">
        <v>147</v>
      </c>
      <c r="B781">
        <v>2015</v>
      </c>
      <c r="C781">
        <v>269.64384622755523</v>
      </c>
      <c r="D781">
        <v>0.28191880191581559</v>
      </c>
      <c r="E781">
        <f>VLOOKUP(B781,Sheet4!$G$2:$H$12,2,FALSE)</f>
        <v>1.0434782608695652</v>
      </c>
      <c r="F781">
        <f>VLOOKUP(A781&amp;"_"&amp;B781,Sheet3!$I$3:$K$2332,3,FALSE)</f>
        <v>0.77334313226363616</v>
      </c>
    </row>
    <row r="782" spans="1:6" x14ac:dyDescent="0.2">
      <c r="A782" t="s">
        <v>147</v>
      </c>
      <c r="B782">
        <v>2016</v>
      </c>
      <c r="C782">
        <v>345.66151630000002</v>
      </c>
      <c r="D782">
        <v>0.22227919853783312</v>
      </c>
      <c r="E782">
        <f>VLOOKUP(B782,Sheet4!$G$2:$H$12,2,FALSE)</f>
        <v>0.86956521739130443</v>
      </c>
      <c r="F782">
        <f>VLOOKUP(A782&amp;"_"&amp;B782,Sheet3!$I$3:$K$2332,3,FALSE)</f>
        <v>6.3903268907039221E-2</v>
      </c>
    </row>
    <row r="783" spans="1:6" x14ac:dyDescent="0.2">
      <c r="A783" t="s">
        <v>147</v>
      </c>
      <c r="B783">
        <v>2017</v>
      </c>
      <c r="C783">
        <v>422.49488110853616</v>
      </c>
      <c r="D783">
        <v>3.2832739814652574</v>
      </c>
      <c r="E783">
        <f>VLOOKUP(B783,Sheet4!$G$2:$H$12,2,FALSE)</f>
        <v>1</v>
      </c>
      <c r="F783">
        <f>VLOOKUP(A783&amp;"_"&amp;B783,Sheet3!$I$3:$K$2332,3,FALSE)</f>
        <v>0.28857071409581969</v>
      </c>
    </row>
    <row r="784" spans="1:6" x14ac:dyDescent="0.2">
      <c r="A784" t="s">
        <v>148</v>
      </c>
      <c r="B784">
        <v>2012</v>
      </c>
      <c r="C784">
        <v>193.1124202</v>
      </c>
      <c r="D784">
        <v>0.17639123814367685</v>
      </c>
      <c r="E784">
        <f>VLOOKUP(B784,Sheet4!$G$2:$H$12,2,FALSE)</f>
        <v>0.43478260869565222</v>
      </c>
      <c r="F784">
        <f>VLOOKUP(A784&amp;"_"&amp;B784,Sheet3!$I$3:$K$2332,3,FALSE)</f>
        <v>-0.44098566781169407</v>
      </c>
    </row>
    <row r="785" spans="1:6" x14ac:dyDescent="0.2">
      <c r="A785" t="s">
        <v>148</v>
      </c>
      <c r="B785">
        <v>2013</v>
      </c>
      <c r="C785">
        <v>227.17575909999999</v>
      </c>
      <c r="D785">
        <v>-0.16195818337896178</v>
      </c>
      <c r="E785">
        <f>VLOOKUP(B785,Sheet4!$G$2:$H$12,2,FALSE)</f>
        <v>0.39130434782608697</v>
      </c>
      <c r="F785">
        <f>VLOOKUP(A785&amp;"_"&amp;B785,Sheet3!$I$3:$K$2332,3,FALSE)</f>
        <v>5.5491850768606889E-2</v>
      </c>
    </row>
    <row r="786" spans="1:6" x14ac:dyDescent="0.2">
      <c r="A786" t="s">
        <v>148</v>
      </c>
      <c r="B786">
        <v>2014</v>
      </c>
      <c r="C786">
        <v>190.38278584842735</v>
      </c>
      <c r="D786">
        <v>0.2009938680483625</v>
      </c>
      <c r="E786">
        <f>VLOOKUP(B786,Sheet4!$G$2:$H$12,2,FALSE)</f>
        <v>0.2608695652173913</v>
      </c>
      <c r="F786">
        <f>VLOOKUP(A786&amp;"_"&amp;B786,Sheet3!$I$3:$K$2332,3,FALSE)</f>
        <v>-0.78988681740006617</v>
      </c>
    </row>
    <row r="787" spans="1:6" x14ac:dyDescent="0.2">
      <c r="A787" t="s">
        <v>148</v>
      </c>
      <c r="B787">
        <v>2015</v>
      </c>
      <c r="C787">
        <v>228.64855838592581</v>
      </c>
      <c r="D787">
        <v>0.23321271164138008</v>
      </c>
      <c r="E787">
        <f>VLOOKUP(B787,Sheet4!$G$2:$H$12,2,FALSE)</f>
        <v>1.0434782608695652</v>
      </c>
      <c r="F787">
        <f>VLOOKUP(A787&amp;"_"&amp;B787,Sheet3!$I$3:$K$2332,3,FALSE)</f>
        <v>0.79183907041402746</v>
      </c>
    </row>
    <row r="788" spans="1:6" x14ac:dyDescent="0.2">
      <c r="A788" t="s">
        <v>148</v>
      </c>
      <c r="B788">
        <v>2016</v>
      </c>
      <c r="C788">
        <v>281.97230869999999</v>
      </c>
      <c r="D788">
        <v>0.71106135196032993</v>
      </c>
      <c r="E788">
        <f>VLOOKUP(B788,Sheet4!$G$2:$H$12,2,FALSE)</f>
        <v>0.86956521739130443</v>
      </c>
      <c r="F788">
        <f>VLOOKUP(A788&amp;"_"&amp;B788,Sheet3!$I$3:$K$2332,3,FALSE)</f>
        <v>2.6931859627991328E-2</v>
      </c>
    </row>
    <row r="789" spans="1:6" x14ac:dyDescent="0.2">
      <c r="A789" t="s">
        <v>148</v>
      </c>
      <c r="B789">
        <v>2017</v>
      </c>
      <c r="C789">
        <v>482.47191973959747</v>
      </c>
      <c r="D789">
        <v>2.6845333849663331</v>
      </c>
      <c r="E789">
        <f>VLOOKUP(B789,Sheet4!$G$2:$H$12,2,FALSE)</f>
        <v>1</v>
      </c>
      <c r="F789">
        <f>VLOOKUP(A789&amp;"_"&amp;B789,Sheet3!$I$3:$K$2332,3,FALSE)</f>
        <v>0.49179775675778054</v>
      </c>
    </row>
    <row r="790" spans="1:6" x14ac:dyDescent="0.2">
      <c r="A790" t="s">
        <v>149</v>
      </c>
      <c r="B790">
        <v>2012</v>
      </c>
      <c r="C790">
        <v>212.7061229</v>
      </c>
      <c r="D790">
        <v>-0.11778584019313153</v>
      </c>
      <c r="E790">
        <f>VLOOKUP(B790,Sheet4!$G$2:$H$12,2,FALSE)</f>
        <v>0.43478260869565222</v>
      </c>
      <c r="F790">
        <f>VLOOKUP(A790&amp;"_"&amp;B790,Sheet3!$I$3:$K$2332,3,FALSE)</f>
        <v>-0.50867260205718456</v>
      </c>
    </row>
    <row r="791" spans="1:6" x14ac:dyDescent="0.2">
      <c r="A791" t="s">
        <v>149</v>
      </c>
      <c r="B791">
        <v>2013</v>
      </c>
      <c r="C791">
        <v>187.6523535</v>
      </c>
      <c r="D791">
        <v>0.21950314212762337</v>
      </c>
      <c r="E791">
        <f>VLOOKUP(B791,Sheet4!$G$2:$H$12,2,FALSE)</f>
        <v>0.39130434782608697</v>
      </c>
      <c r="F791">
        <f>VLOOKUP(A791&amp;"_"&amp;B791,Sheet3!$I$3:$K$2332,3,FALSE)</f>
        <v>-0.2594573537046288</v>
      </c>
    </row>
    <row r="792" spans="1:6" x14ac:dyDescent="0.2">
      <c r="A792" t="s">
        <v>149</v>
      </c>
      <c r="B792">
        <v>2014</v>
      </c>
      <c r="C792">
        <v>228.84263472089353</v>
      </c>
      <c r="D792">
        <v>0.13352545937116606</v>
      </c>
      <c r="E792">
        <f>VLOOKUP(B792,Sheet4!$G$2:$H$12,2,FALSE)</f>
        <v>0.2608695652173913</v>
      </c>
      <c r="F792">
        <f>VLOOKUP(A792&amp;"_"&amp;B792,Sheet3!$I$3:$K$2332,3,FALSE)</f>
        <v>-0.23000913091786213</v>
      </c>
    </row>
    <row r="793" spans="1:6" x14ac:dyDescent="0.2">
      <c r="A793" t="s">
        <v>149</v>
      </c>
      <c r="B793">
        <v>2015</v>
      </c>
      <c r="C793">
        <v>259.39895264570879</v>
      </c>
      <c r="D793">
        <v>0.12914104398888901</v>
      </c>
      <c r="E793">
        <f>VLOOKUP(B793,Sheet4!$G$2:$H$12,2,FALSE)</f>
        <v>1.0434782608695652</v>
      </c>
      <c r="F793">
        <f>VLOOKUP(A793&amp;"_"&amp;B793,Sheet3!$I$3:$K$2332,3,FALSE)</f>
        <v>0.77944915314148311</v>
      </c>
    </row>
    <row r="794" spans="1:6" x14ac:dyDescent="0.2">
      <c r="A794" t="s">
        <v>149</v>
      </c>
      <c r="B794">
        <v>2016</v>
      </c>
      <c r="C794">
        <v>292.8980042</v>
      </c>
      <c r="D794">
        <v>0.20128894018537066</v>
      </c>
      <c r="E794">
        <f>VLOOKUP(B794,Sheet4!$G$2:$H$12,2,FALSE)</f>
        <v>0.86956521739130443</v>
      </c>
      <c r="F794">
        <f>VLOOKUP(A794&amp;"_"&amp;B794,Sheet3!$I$3:$K$2332,3,FALSE)</f>
        <v>-6.2754742986570702E-2</v>
      </c>
    </row>
    <row r="795" spans="1:6" x14ac:dyDescent="0.2">
      <c r="A795" t="s">
        <v>149</v>
      </c>
      <c r="B795">
        <v>2017</v>
      </c>
      <c r="C795">
        <v>351.85513304782825</v>
      </c>
      <c r="D795">
        <v>3.9279319117447269</v>
      </c>
      <c r="E795">
        <f>VLOOKUP(B795,Sheet4!$G$2:$H$12,2,FALSE)</f>
        <v>1</v>
      </c>
      <c r="F795">
        <f>VLOOKUP(A795&amp;"_"&amp;B795,Sheet3!$I$3:$K$2332,3,FALSE)</f>
        <v>0.2761398292261627</v>
      </c>
    </row>
    <row r="796" spans="1:6" x14ac:dyDescent="0.2">
      <c r="A796" t="s">
        <v>150</v>
      </c>
      <c r="B796">
        <v>2012</v>
      </c>
      <c r="C796">
        <v>141.66033289999999</v>
      </c>
      <c r="D796">
        <v>0.14611489805414687</v>
      </c>
      <c r="E796">
        <f>VLOOKUP(B796,Sheet4!$G$2:$H$12,2,FALSE)</f>
        <v>0.43478260869565222</v>
      </c>
      <c r="F796">
        <f>VLOOKUP(A796&amp;"_"&amp;B796,Sheet3!$I$3:$K$2332,3,FALSE)</f>
        <v>-0.49964181465963925</v>
      </c>
    </row>
    <row r="797" spans="1:6" x14ac:dyDescent="0.2">
      <c r="A797" t="s">
        <v>150</v>
      </c>
      <c r="B797">
        <v>2013</v>
      </c>
      <c r="C797">
        <v>162.35901799999999</v>
      </c>
      <c r="D797">
        <v>-7.5462522866839118E-2</v>
      </c>
      <c r="E797">
        <f>VLOOKUP(B797,Sheet4!$G$2:$H$12,2,FALSE)</f>
        <v>0.39130434782608697</v>
      </c>
      <c r="F797">
        <f>VLOOKUP(A797&amp;"_"&amp;B797,Sheet3!$I$3:$K$2332,3,FALSE)</f>
        <v>3.054125463552082E-2</v>
      </c>
    </row>
    <row r="798" spans="1:6" x14ac:dyDescent="0.2">
      <c r="A798" t="s">
        <v>150</v>
      </c>
      <c r="B798">
        <v>2014</v>
      </c>
      <c r="C798">
        <v>150.10699689153745</v>
      </c>
      <c r="D798">
        <v>8.5705696263283185E-2</v>
      </c>
      <c r="E798">
        <f>VLOOKUP(B798,Sheet4!$G$2:$H$12,2,FALSE)</f>
        <v>0.2608695652173913</v>
      </c>
      <c r="F798">
        <f>VLOOKUP(A798&amp;"_"&amp;B798,Sheet3!$I$3:$K$2332,3,FALSE)</f>
        <v>-0.62243287816871873</v>
      </c>
    </row>
    <row r="799" spans="1:6" x14ac:dyDescent="0.2">
      <c r="A799" t="s">
        <v>150</v>
      </c>
      <c r="B799">
        <v>2015</v>
      </c>
      <c r="C799">
        <v>162.97202157411715</v>
      </c>
      <c r="D799">
        <v>0.22323173373251409</v>
      </c>
      <c r="E799">
        <f>VLOOKUP(B799,Sheet4!$G$2:$H$12,2,FALSE)</f>
        <v>1.0434782608695652</v>
      </c>
      <c r="F799">
        <f>VLOOKUP(A799&amp;"_"&amp;B799,Sheet3!$I$3:$K$2332,3,FALSE)</f>
        <v>0.76973502040153707</v>
      </c>
    </row>
    <row r="800" spans="1:6" x14ac:dyDescent="0.2">
      <c r="A800" t="s">
        <v>150</v>
      </c>
      <c r="B800">
        <v>2016</v>
      </c>
      <c r="C800">
        <v>199.35254850000001</v>
      </c>
      <c r="D800">
        <v>5.7334501950853404E-3</v>
      </c>
      <c r="E800">
        <f>VLOOKUP(B800,Sheet4!$G$2:$H$12,2,FALSE)</f>
        <v>0.86956521739130443</v>
      </c>
      <c r="F800">
        <f>VLOOKUP(A800&amp;"_"&amp;B800,Sheet3!$I$3:$K$2332,3,FALSE)</f>
        <v>1.8992095358437135E-2</v>
      </c>
    </row>
    <row r="801" spans="1:6" x14ac:dyDescent="0.2">
      <c r="A801" t="s">
        <v>150</v>
      </c>
      <c r="B801">
        <v>2017</v>
      </c>
      <c r="C801">
        <v>200.4955264080881</v>
      </c>
      <c r="D801">
        <v>4.7343987372479113</v>
      </c>
      <c r="E801">
        <f>VLOOKUP(B801,Sheet4!$G$2:$H$12,2,FALSE)</f>
        <v>1</v>
      </c>
      <c r="F801">
        <f>VLOOKUP(A801&amp;"_"&amp;B801,Sheet3!$I$3:$K$2332,3,FALSE)</f>
        <v>0.13539196968875594</v>
      </c>
    </row>
    <row r="802" spans="1:6" x14ac:dyDescent="0.2">
      <c r="A802" t="s">
        <v>151</v>
      </c>
      <c r="B802">
        <v>2012</v>
      </c>
      <c r="C802">
        <v>158.17091160000001</v>
      </c>
      <c r="D802">
        <v>-0.18800584253571434</v>
      </c>
      <c r="E802">
        <f>VLOOKUP(B802,Sheet4!$G$2:$H$12,2,FALSE)</f>
        <v>0.43478260869565222</v>
      </c>
      <c r="F802">
        <f>VLOOKUP(A802&amp;"_"&amp;B802,Sheet3!$I$3:$K$2332,3,FALSE)</f>
        <v>-0.60360845311075184</v>
      </c>
    </row>
    <row r="803" spans="1:6" x14ac:dyDescent="0.2">
      <c r="A803" t="s">
        <v>151</v>
      </c>
      <c r="B803">
        <v>2013</v>
      </c>
      <c r="C803">
        <v>128.43385610000001</v>
      </c>
      <c r="D803">
        <v>0.34375813102658453</v>
      </c>
      <c r="E803">
        <f>VLOOKUP(B803,Sheet4!$G$2:$H$12,2,FALSE)</f>
        <v>0.39130434782608697</v>
      </c>
      <c r="F803">
        <f>VLOOKUP(A803&amp;"_"&amp;B803,Sheet3!$I$3:$K$2332,3,FALSE)</f>
        <v>-0.36837328310454209</v>
      </c>
    </row>
    <row r="804" spans="1:6" x14ac:dyDescent="0.2">
      <c r="A804" t="s">
        <v>151</v>
      </c>
      <c r="B804">
        <v>2014</v>
      </c>
      <c r="C804">
        <v>172.58403843347332</v>
      </c>
      <c r="D804">
        <v>2.2222000465848536E-2</v>
      </c>
      <c r="E804">
        <f>VLOOKUP(B804,Sheet4!$G$2:$H$12,2,FALSE)</f>
        <v>0.2608695652173913</v>
      </c>
      <c r="F804">
        <f>VLOOKUP(A804&amp;"_"&amp;B804,Sheet3!$I$3:$K$2332,3,FALSE)</f>
        <v>-0.1162723152075384</v>
      </c>
    </row>
    <row r="805" spans="1:6" x14ac:dyDescent="0.2">
      <c r="A805" t="s">
        <v>151</v>
      </c>
      <c r="B805">
        <v>2015</v>
      </c>
      <c r="C805">
        <v>176.41920101593999</v>
      </c>
      <c r="D805">
        <v>0.10369876282574848</v>
      </c>
      <c r="E805">
        <f>VLOOKUP(B805,Sheet4!$G$2:$H$12,2,FALSE)</f>
        <v>1.0434782608695652</v>
      </c>
      <c r="F805">
        <f>VLOOKUP(A805&amp;"_"&amp;B805,Sheet3!$I$3:$K$2332,3,FALSE)</f>
        <v>0.7554347295537861</v>
      </c>
    </row>
    <row r="806" spans="1:6" x14ac:dyDescent="0.2">
      <c r="A806" t="s">
        <v>151</v>
      </c>
      <c r="B806">
        <v>2016</v>
      </c>
      <c r="C806">
        <v>194.7136539</v>
      </c>
      <c r="D806">
        <v>9.9533008615897825E-2</v>
      </c>
      <c r="E806">
        <f>VLOOKUP(B806,Sheet4!$G$2:$H$12,2,FALSE)</f>
        <v>0.86956521739130443</v>
      </c>
      <c r="F806">
        <f>VLOOKUP(A806&amp;"_"&amp;B806,Sheet3!$I$3:$K$2332,3,FALSE)</f>
        <v>-8.7253189382667809E-2</v>
      </c>
    </row>
    <row r="807" spans="1:6" x14ac:dyDescent="0.2">
      <c r="A807" t="s">
        <v>151</v>
      </c>
      <c r="B807">
        <v>2017</v>
      </c>
      <c r="C807">
        <v>214.09408969126164</v>
      </c>
      <c r="D807">
        <v>4.6187603509940311</v>
      </c>
      <c r="E807">
        <f>VLOOKUP(B807,Sheet4!$G$2:$H$12,2,FALSE)</f>
        <v>1</v>
      </c>
      <c r="F807">
        <f>VLOOKUP(A807&amp;"_"&amp;B807,Sheet3!$I$3:$K$2332,3,FALSE)</f>
        <v>0.20915042060818062</v>
      </c>
    </row>
    <row r="808" spans="1:6" x14ac:dyDescent="0.2">
      <c r="A808" t="s">
        <v>152</v>
      </c>
      <c r="B808">
        <v>2012</v>
      </c>
      <c r="C808">
        <v>239.44630280000001</v>
      </c>
      <c r="D808">
        <v>-0.2012761142537049</v>
      </c>
      <c r="E808">
        <f>VLOOKUP(B808,Sheet4!$G$2:$H$12,2,FALSE)</f>
        <v>0.43478260869565222</v>
      </c>
      <c r="F808">
        <f>VLOOKUP(A808&amp;"_"&amp;B808,Sheet3!$I$3:$K$2332,3,FALSE)</f>
        <v>-7.8621179289391385E-2</v>
      </c>
    </row>
    <row r="809" spans="1:6" x14ac:dyDescent="0.2">
      <c r="A809" t="s">
        <v>152</v>
      </c>
      <c r="B809">
        <v>2013</v>
      </c>
      <c r="C809">
        <v>191.25148139999999</v>
      </c>
      <c r="D809">
        <v>6.9710577171544233E-2</v>
      </c>
      <c r="E809">
        <f>VLOOKUP(B809,Sheet4!$G$2:$H$12,2,FALSE)</f>
        <v>0.39130434782608697</v>
      </c>
      <c r="F809">
        <f>VLOOKUP(A809&amp;"_"&amp;B809,Sheet3!$I$3:$K$2332,3,FALSE)</f>
        <v>-0.39110790467087897</v>
      </c>
    </row>
    <row r="810" spans="1:6" x14ac:dyDescent="0.2">
      <c r="A810" t="s">
        <v>152</v>
      </c>
      <c r="B810">
        <v>2014</v>
      </c>
      <c r="C810">
        <v>204.58373255330685</v>
      </c>
      <c r="D810">
        <v>3.1054130143514973E-2</v>
      </c>
      <c r="E810">
        <f>VLOOKUP(B810,Sheet4!$G$2:$H$12,2,FALSE)</f>
        <v>0.2608695652173913</v>
      </c>
      <c r="F810">
        <f>VLOOKUP(A810&amp;"_"&amp;B810,Sheet3!$I$3:$K$2332,3,FALSE)</f>
        <v>-0.40224845113357466</v>
      </c>
    </row>
    <row r="811" spans="1:6" x14ac:dyDescent="0.2">
      <c r="A811" t="s">
        <v>152</v>
      </c>
      <c r="B811">
        <v>2015</v>
      </c>
      <c r="C811">
        <v>210.9369024092633</v>
      </c>
      <c r="D811">
        <v>0.16373398251447915</v>
      </c>
      <c r="E811">
        <f>VLOOKUP(B811,Sheet4!$G$2:$H$12,2,FALSE)</f>
        <v>1.0434782608695652</v>
      </c>
      <c r="F811">
        <f>VLOOKUP(A811&amp;"_"&amp;B811,Sheet3!$I$3:$K$2332,3,FALSE)</f>
        <v>0.75752970412406773</v>
      </c>
    </row>
    <row r="812" spans="1:6" x14ac:dyDescent="0.2">
      <c r="A812" t="s">
        <v>152</v>
      </c>
      <c r="B812">
        <v>2016</v>
      </c>
      <c r="C812">
        <v>245.47444150000001</v>
      </c>
      <c r="D812">
        <v>7.0923068278169341E-2</v>
      </c>
      <c r="E812">
        <f>VLOOKUP(B812,Sheet4!$G$2:$H$12,2,FALSE)</f>
        <v>0.86956521739130443</v>
      </c>
      <c r="F812">
        <f>VLOOKUP(A812&amp;"_"&amp;B812,Sheet3!$I$3:$K$2332,3,FALSE)</f>
        <v>-3.1163494432946533E-2</v>
      </c>
    </row>
    <row r="813" spans="1:6" x14ac:dyDescent="0.2">
      <c r="A813" t="s">
        <v>152</v>
      </c>
      <c r="B813">
        <v>2017</v>
      </c>
      <c r="C813">
        <v>262.88424207505</v>
      </c>
      <c r="D813">
        <v>4.7667854079437779</v>
      </c>
      <c r="E813">
        <f>VLOOKUP(B813,Sheet4!$G$2:$H$12,2,FALSE)</f>
        <v>1</v>
      </c>
      <c r="F813">
        <f>VLOOKUP(A813&amp;"_"&amp;B813,Sheet3!$I$3:$K$2332,3,FALSE)</f>
        <v>0.18802270382559616</v>
      </c>
    </row>
    <row r="814" spans="1:6" x14ac:dyDescent="0.2">
      <c r="A814" t="s">
        <v>153</v>
      </c>
      <c r="B814">
        <v>2012</v>
      </c>
      <c r="C814">
        <v>217.8869182</v>
      </c>
      <c r="D814">
        <v>0.21249066113047632</v>
      </c>
      <c r="E814">
        <f>VLOOKUP(B814,Sheet4!$G$2:$H$12,2,FALSE)</f>
        <v>0.43478260869565222</v>
      </c>
      <c r="F814">
        <f>VLOOKUP(A814&amp;"_"&amp;B814,Sheet3!$I$3:$K$2332,3,FALSE)</f>
        <v>-0.50742606623463649</v>
      </c>
    </row>
    <row r="815" spans="1:6" x14ac:dyDescent="0.2">
      <c r="A815" t="s">
        <v>153</v>
      </c>
      <c r="B815">
        <v>2013</v>
      </c>
      <c r="C815">
        <v>264.18585350000001</v>
      </c>
      <c r="D815">
        <v>-5.2776392904325176E-2</v>
      </c>
      <c r="E815">
        <f>VLOOKUP(B815,Sheet4!$G$2:$H$12,2,FALSE)</f>
        <v>0.39130434782608697</v>
      </c>
      <c r="F815">
        <f>VLOOKUP(A815&amp;"_"&amp;B815,Sheet3!$I$3:$K$2332,3,FALSE)</f>
        <v>8.3612644013969492E-2</v>
      </c>
    </row>
    <row r="816" spans="1:6" x14ac:dyDescent="0.2">
      <c r="A816" t="s">
        <v>153</v>
      </c>
      <c r="B816">
        <v>2014</v>
      </c>
      <c r="C816">
        <v>250.24307709591952</v>
      </c>
      <c r="D816">
        <v>0.13330347358588573</v>
      </c>
      <c r="E816">
        <f>VLOOKUP(B816,Sheet4!$G$2:$H$12,2,FALSE)</f>
        <v>0.2608695652173913</v>
      </c>
      <c r="F816">
        <f>VLOOKUP(A816&amp;"_"&amp;B816,Sheet3!$I$3:$K$2332,3,FALSE)</f>
        <v>-0.58357539736495578</v>
      </c>
    </row>
    <row r="817" spans="1:6" x14ac:dyDescent="0.2">
      <c r="A817" t="s">
        <v>153</v>
      </c>
      <c r="B817">
        <v>2015</v>
      </c>
      <c r="C817">
        <v>283.60134851362619</v>
      </c>
      <c r="D817">
        <v>0.21883780141261175</v>
      </c>
      <c r="E817">
        <f>VLOOKUP(B817,Sheet4!$G$2:$H$12,2,FALSE)</f>
        <v>1.0434782608695652</v>
      </c>
      <c r="F817">
        <f>VLOOKUP(A817&amp;"_"&amp;B817,Sheet3!$I$3:$K$2332,3,FALSE)</f>
        <v>0.77940595275070057</v>
      </c>
    </row>
    <row r="818" spans="1:6" x14ac:dyDescent="0.2">
      <c r="A818" t="s">
        <v>153</v>
      </c>
      <c r="B818">
        <v>2016</v>
      </c>
      <c r="C818">
        <v>345.66404410000001</v>
      </c>
      <c r="D818">
        <v>0.13033209332172965</v>
      </c>
      <c r="E818">
        <f>VLOOKUP(B818,Sheet4!$G$2:$H$12,2,FALSE)</f>
        <v>0.86956521739130443</v>
      </c>
      <c r="F818">
        <f>VLOOKUP(A818&amp;"_"&amp;B818,Sheet3!$I$3:$K$2332,3,FALSE)</f>
        <v>1.5455544118158564E-2</v>
      </c>
    </row>
    <row r="819" spans="1:6" x14ac:dyDescent="0.2">
      <c r="A819" t="s">
        <v>153</v>
      </c>
      <c r="B819">
        <v>2017</v>
      </c>
      <c r="C819">
        <v>390.71516255360768</v>
      </c>
      <c r="D819">
        <v>4.0102398219212949</v>
      </c>
      <c r="E819">
        <f>VLOOKUP(B819,Sheet4!$G$2:$H$12,2,FALSE)</f>
        <v>1</v>
      </c>
      <c r="F819">
        <f>VLOOKUP(A819&amp;"_"&amp;B819,Sheet3!$I$3:$K$2332,3,FALSE)</f>
        <v>0.2306993470955109</v>
      </c>
    </row>
    <row r="820" spans="1:6" x14ac:dyDescent="0.2">
      <c r="A820" t="s">
        <v>154</v>
      </c>
      <c r="B820">
        <v>2012</v>
      </c>
      <c r="C820">
        <v>258.15369759999999</v>
      </c>
      <c r="D820">
        <v>0.22711902694048428</v>
      </c>
      <c r="E820">
        <f>VLOOKUP(B820,Sheet4!$G$2:$H$12,2,FALSE)</f>
        <v>0.43478260869565222</v>
      </c>
      <c r="F820">
        <f>VLOOKUP(A820&amp;"_"&amp;B820,Sheet3!$I$3:$K$2332,3,FALSE)</f>
        <v>-0.32808877677774173</v>
      </c>
    </row>
    <row r="821" spans="1:6" x14ac:dyDescent="0.2">
      <c r="A821" t="s">
        <v>154</v>
      </c>
      <c r="B821">
        <v>2013</v>
      </c>
      <c r="C821">
        <v>316.78531420000002</v>
      </c>
      <c r="D821">
        <v>-5.1849906188813737E-2</v>
      </c>
      <c r="E821">
        <f>VLOOKUP(B821,Sheet4!$G$2:$H$12,2,FALSE)</f>
        <v>0.39130434782608697</v>
      </c>
      <c r="F821">
        <f>VLOOKUP(A821&amp;"_"&amp;B821,Sheet3!$I$3:$K$2332,3,FALSE)</f>
        <v>9.4536807988879423E-2</v>
      </c>
    </row>
    <row r="822" spans="1:6" x14ac:dyDescent="0.2">
      <c r="A822" t="s">
        <v>154</v>
      </c>
      <c r="B822">
        <v>2014</v>
      </c>
      <c r="C822">
        <v>300.36002537673613</v>
      </c>
      <c r="D822">
        <v>0.28957120463917158</v>
      </c>
      <c r="E822">
        <f>VLOOKUP(B822,Sheet4!$G$2:$H$12,2,FALSE)</f>
        <v>0.2608695652173913</v>
      </c>
      <c r="F822">
        <f>VLOOKUP(A822&amp;"_"&amp;B822,Sheet3!$I$3:$K$2332,3,FALSE)</f>
        <v>-0.58202800357335482</v>
      </c>
    </row>
    <row r="823" spans="1:6" x14ac:dyDescent="0.2">
      <c r="A823" t="s">
        <v>154</v>
      </c>
      <c r="B823">
        <v>2015</v>
      </c>
      <c r="C823">
        <v>387.33563975052977</v>
      </c>
      <c r="D823">
        <v>0.1569775104832373</v>
      </c>
      <c r="E823">
        <f>VLOOKUP(B823,Sheet4!$G$2:$H$12,2,FALSE)</f>
        <v>1.0434782608695652</v>
      </c>
      <c r="F823">
        <f>VLOOKUP(A823&amp;"_"&amp;B823,Sheet3!$I$3:$K$2332,3,FALSE)</f>
        <v>0.80613711045916903</v>
      </c>
    </row>
    <row r="824" spans="1:6" x14ac:dyDescent="0.2">
      <c r="A824" t="s">
        <v>154</v>
      </c>
      <c r="B824">
        <v>2016</v>
      </c>
      <c r="C824">
        <v>448.13862419999998</v>
      </c>
      <c r="D824">
        <v>-4.054505688337371E-2</v>
      </c>
      <c r="E824">
        <f>VLOOKUP(B824,Sheet4!$G$2:$H$12,2,FALSE)</f>
        <v>0.86956521739130443</v>
      </c>
      <c r="F824">
        <f>VLOOKUP(A824&amp;"_"&amp;B824,Sheet3!$I$3:$K$2332,3,FALSE)</f>
        <v>-3.7185242692222384E-2</v>
      </c>
    </row>
    <row r="825" spans="1:6" x14ac:dyDescent="0.2">
      <c r="A825" t="s">
        <v>154</v>
      </c>
      <c r="B825">
        <v>2017</v>
      </c>
      <c r="C825">
        <v>429.96881819017415</v>
      </c>
      <c r="D825">
        <v>4.4771972116992336</v>
      </c>
      <c r="E825">
        <f>VLOOKUP(B825,Sheet4!$G$2:$H$12,2,FALSE)</f>
        <v>1</v>
      </c>
      <c r="F825">
        <f>VLOOKUP(A825&amp;"_"&amp;B825,Sheet3!$I$3:$K$2332,3,FALSE)</f>
        <v>9.3688324157599659E-2</v>
      </c>
    </row>
    <row r="826" spans="1:6" x14ac:dyDescent="0.2">
      <c r="A826" t="s">
        <v>155</v>
      </c>
      <c r="B826">
        <v>2012</v>
      </c>
      <c r="C826">
        <v>256.58627380000001</v>
      </c>
      <c r="D826">
        <v>9.1164857159245372E-3</v>
      </c>
      <c r="E826">
        <f>VLOOKUP(B826,Sheet4!$G$2:$H$12,2,FALSE)</f>
        <v>0.43478260869565222</v>
      </c>
      <c r="F826">
        <f>VLOOKUP(A826&amp;"_"&amp;B826,Sheet3!$I$3:$K$2332,3,FALSE)</f>
        <v>-0.30382503940531097</v>
      </c>
    </row>
    <row r="827" spans="1:6" x14ac:dyDescent="0.2">
      <c r="A827" t="s">
        <v>155</v>
      </c>
      <c r="B827">
        <v>2013</v>
      </c>
      <c r="C827">
        <v>258.92543890000002</v>
      </c>
      <c r="D827">
        <v>1.0841995568267504E-2</v>
      </c>
      <c r="E827">
        <f>VLOOKUP(B827,Sheet4!$G$2:$H$12,2,FALSE)</f>
        <v>0.39130434782608697</v>
      </c>
      <c r="F827">
        <f>VLOOKUP(A827&amp;"_"&amp;B827,Sheet3!$I$3:$K$2332,3,FALSE)</f>
        <v>-0.10107319307426225</v>
      </c>
    </row>
    <row r="828" spans="1:6" x14ac:dyDescent="0.2">
      <c r="A828" t="s">
        <v>155</v>
      </c>
      <c r="B828">
        <v>2014</v>
      </c>
      <c r="C828">
        <v>261.73270736106554</v>
      </c>
      <c r="D828">
        <v>9.7028271534885149E-2</v>
      </c>
      <c r="E828">
        <f>VLOOKUP(B828,Sheet4!$G$2:$H$12,2,FALSE)</f>
        <v>0.2608695652173913</v>
      </c>
      <c r="F828">
        <f>VLOOKUP(A828&amp;"_"&amp;B828,Sheet3!$I$3:$K$2332,3,FALSE)</f>
        <v>-0.48391143875729187</v>
      </c>
    </row>
    <row r="829" spans="1:6" x14ac:dyDescent="0.2">
      <c r="A829" t="s">
        <v>155</v>
      </c>
      <c r="B829">
        <v>2015</v>
      </c>
      <c r="C829">
        <v>287.12817956045564</v>
      </c>
      <c r="D829">
        <v>9.4606529673012793E-2</v>
      </c>
      <c r="E829">
        <f>VLOOKUP(B829,Sheet4!$G$2:$H$12,2,FALSE)</f>
        <v>1.0434782608695652</v>
      </c>
      <c r="F829">
        <f>VLOOKUP(A829&amp;"_"&amp;B829,Sheet3!$I$3:$K$2332,3,FALSE)</f>
        <v>0.77211161600218603</v>
      </c>
    </row>
    <row r="830" spans="1:6" x14ac:dyDescent="0.2">
      <c r="A830" t="s">
        <v>155</v>
      </c>
      <c r="B830">
        <v>2016</v>
      </c>
      <c r="C830">
        <v>314.29238020000003</v>
      </c>
      <c r="D830">
        <v>1.8914294612548076E-3</v>
      </c>
      <c r="E830">
        <f>VLOOKUP(B830,Sheet4!$G$2:$H$12,2,FALSE)</f>
        <v>0.86956521739130443</v>
      </c>
      <c r="F830">
        <f>VLOOKUP(A830&amp;"_"&amp;B830,Sheet3!$I$3:$K$2332,3,FALSE)</f>
        <v>-9.6284342793451896E-2</v>
      </c>
    </row>
    <row r="831" spans="1:6" x14ac:dyDescent="0.2">
      <c r="A831" t="s">
        <v>155</v>
      </c>
      <c r="B831">
        <v>2017</v>
      </c>
      <c r="C831">
        <v>314.8868420673582</v>
      </c>
      <c r="D831">
        <v>5.0423025768236851</v>
      </c>
      <c r="E831">
        <f>VLOOKUP(B831,Sheet4!$G$2:$H$12,2,FALSE)</f>
        <v>1</v>
      </c>
      <c r="F831">
        <f>VLOOKUP(A831&amp;"_"&amp;B831,Sheet3!$I$3:$K$2332,3,FALSE)</f>
        <v>0.13207639887797615</v>
      </c>
    </row>
    <row r="832" spans="1:6" x14ac:dyDescent="0.2">
      <c r="A832" t="s">
        <v>156</v>
      </c>
      <c r="B832">
        <v>2012</v>
      </c>
      <c r="C832">
        <v>192.1048054</v>
      </c>
      <c r="D832">
        <v>6.2348961938044289E-2</v>
      </c>
      <c r="E832">
        <f>VLOOKUP(B832,Sheet4!$G$2:$H$12,2,FALSE)</f>
        <v>0.43478260869565222</v>
      </c>
      <c r="F832">
        <f>VLOOKUP(A832&amp;"_"&amp;B832,Sheet3!$I$3:$K$2332,3,FALSE)</f>
        <v>-0.49250625494663136</v>
      </c>
    </row>
    <row r="833" spans="1:6" x14ac:dyDescent="0.2">
      <c r="A833" t="s">
        <v>156</v>
      </c>
      <c r="B833">
        <v>2013</v>
      </c>
      <c r="C833">
        <v>204.08234060000001</v>
      </c>
      <c r="D833">
        <v>0.11114504507751179</v>
      </c>
      <c r="E833">
        <f>VLOOKUP(B833,Sheet4!$G$2:$H$12,2,FALSE)</f>
        <v>0.39130434782608697</v>
      </c>
      <c r="F833">
        <f>VLOOKUP(A833&amp;"_"&amp;B833,Sheet3!$I$3:$K$2332,3,FALSE)</f>
        <v>-4.5900312345681676E-2</v>
      </c>
    </row>
    <row r="834" spans="1:6" x14ac:dyDescent="0.2">
      <c r="A834" t="s">
        <v>156</v>
      </c>
      <c r="B834">
        <v>2014</v>
      </c>
      <c r="C834">
        <v>226.76508154551112</v>
      </c>
      <c r="D834">
        <v>2.1107221227380627E-2</v>
      </c>
      <c r="E834">
        <f>VLOOKUP(B834,Sheet4!$G$2:$H$12,2,FALSE)</f>
        <v>0.2608695652173913</v>
      </c>
      <c r="F834">
        <f>VLOOKUP(A834&amp;"_"&amp;B834,Sheet3!$I$3:$K$2332,3,FALSE)</f>
        <v>-0.34995877148996529</v>
      </c>
    </row>
    <row r="835" spans="1:6" x14ac:dyDescent="0.2">
      <c r="A835" t="s">
        <v>156</v>
      </c>
      <c r="B835">
        <v>2015</v>
      </c>
      <c r="C835">
        <v>231.55146228833723</v>
      </c>
      <c r="D835">
        <v>0.38614920514007184</v>
      </c>
      <c r="E835">
        <f>VLOOKUP(B835,Sheet4!$G$2:$H$12,2,FALSE)</f>
        <v>1.0434782608695652</v>
      </c>
      <c r="F835">
        <f>VLOOKUP(A835&amp;"_"&amp;B835,Sheet3!$I$3:$K$2332,3,FALSE)</f>
        <v>0.75516772890950901</v>
      </c>
    </row>
    <row r="836" spans="1:6" x14ac:dyDescent="0.2">
      <c r="A836" t="s">
        <v>156</v>
      </c>
      <c r="B836">
        <v>2016</v>
      </c>
      <c r="C836">
        <v>320.96487539999998</v>
      </c>
      <c r="D836">
        <v>-8.110193444429567E-2</v>
      </c>
      <c r="E836">
        <f>VLOOKUP(B836,Sheet4!$G$2:$H$12,2,FALSE)</f>
        <v>0.86956521739130443</v>
      </c>
      <c r="F836">
        <f>VLOOKUP(A836&amp;"_"&amp;B836,Sheet3!$I$3:$K$2332,3,FALSE)</f>
        <v>0.13429232902908281</v>
      </c>
    </row>
    <row r="837" spans="1:6" x14ac:dyDescent="0.2">
      <c r="A837" t="s">
        <v>156</v>
      </c>
      <c r="B837">
        <v>2017</v>
      </c>
      <c r="C837">
        <v>294.93400311638766</v>
      </c>
      <c r="D837">
        <v>4.5931193613161287</v>
      </c>
      <c r="E837">
        <f>VLOOKUP(B837,Sheet4!$G$2:$H$12,2,FALSE)</f>
        <v>1</v>
      </c>
      <c r="F837">
        <f>VLOOKUP(A837&amp;"_"&amp;B837,Sheet3!$I$3:$K$2332,3,FALSE)</f>
        <v>5.3686964869782139E-2</v>
      </c>
    </row>
    <row r="838" spans="1:6" x14ac:dyDescent="0.2">
      <c r="A838" t="s">
        <v>157</v>
      </c>
      <c r="B838">
        <v>2012</v>
      </c>
      <c r="C838">
        <v>202.9457859</v>
      </c>
      <c r="D838">
        <v>-4.8148016262898868E-3</v>
      </c>
      <c r="E838">
        <f>VLOOKUP(B838,Sheet4!$G$2:$H$12,2,FALSE)</f>
        <v>0.43478260869565222</v>
      </c>
      <c r="F838">
        <f>VLOOKUP(A838&amp;"_"&amp;B838,Sheet3!$I$3:$K$2332,3,FALSE)</f>
        <v>-0.48048920070718815</v>
      </c>
    </row>
    <row r="839" spans="1:6" x14ac:dyDescent="0.2">
      <c r="A839" t="s">
        <v>157</v>
      </c>
      <c r="B839">
        <v>2013</v>
      </c>
      <c r="C839">
        <v>201.96864220000001</v>
      </c>
      <c r="D839">
        <v>0.15018925050401846</v>
      </c>
      <c r="E839">
        <f>VLOOKUP(B839,Sheet4!$G$2:$H$12,2,FALSE)</f>
        <v>0.39130434782608697</v>
      </c>
      <c r="F839">
        <f>VLOOKUP(A839&amp;"_"&amp;B839,Sheet3!$I$3:$K$2332,3,FALSE)</f>
        <v>-0.1164867734436187</v>
      </c>
    </row>
    <row r="840" spans="1:6" x14ac:dyDescent="0.2">
      <c r="A840" t="s">
        <v>157</v>
      </c>
      <c r="B840">
        <v>2014</v>
      </c>
      <c r="C840">
        <v>232.30216119733228</v>
      </c>
      <c r="D840">
        <v>8.1939264915416476E-2</v>
      </c>
      <c r="E840">
        <f>VLOOKUP(B840,Sheet4!$G$2:$H$12,2,FALSE)</f>
        <v>0.2608695652173913</v>
      </c>
      <c r="F840">
        <f>VLOOKUP(A840&amp;"_"&amp;B840,Sheet3!$I$3:$K$2332,3,FALSE)</f>
        <v>-0.30413321055008363</v>
      </c>
    </row>
    <row r="841" spans="1:6" x14ac:dyDescent="0.2">
      <c r="A841" t="s">
        <v>157</v>
      </c>
      <c r="B841">
        <v>2015</v>
      </c>
      <c r="C841">
        <v>251.33682952410427</v>
      </c>
      <c r="D841">
        <v>0.22147954154310331</v>
      </c>
      <c r="E841">
        <f>VLOOKUP(B841,Sheet4!$G$2:$H$12,2,FALSE)</f>
        <v>1.0434782608695652</v>
      </c>
      <c r="F841">
        <f>VLOOKUP(A841&amp;"_"&amp;B841,Sheet3!$I$3:$K$2332,3,FALSE)</f>
        <v>0.76893342527914965</v>
      </c>
    </row>
    <row r="842" spans="1:6" x14ac:dyDescent="0.2">
      <c r="A842" t="s">
        <v>157</v>
      </c>
      <c r="B842">
        <v>2016</v>
      </c>
      <c r="C842">
        <v>307.0027953</v>
      </c>
      <c r="D842">
        <v>0.12747560775366493</v>
      </c>
      <c r="E842">
        <f>VLOOKUP(B842,Sheet4!$G$2:$H$12,2,FALSE)</f>
        <v>0.86956521739130443</v>
      </c>
      <c r="F842">
        <f>VLOOKUP(A842&amp;"_"&amp;B842,Sheet3!$I$3:$K$2332,3,FALSE)</f>
        <v>1.7584855752858848E-2</v>
      </c>
    </row>
    <row r="843" spans="1:6" x14ac:dyDescent="0.2">
      <c r="A843" t="s">
        <v>157</v>
      </c>
      <c r="B843">
        <v>2017</v>
      </c>
      <c r="C843">
        <v>346.13816321294149</v>
      </c>
      <c r="D843">
        <v>3.9965056265455887</v>
      </c>
      <c r="E843">
        <f>VLOOKUP(B843,Sheet4!$G$2:$H$12,2,FALSE)</f>
        <v>1</v>
      </c>
      <c r="F843">
        <f>VLOOKUP(A843&amp;"_"&amp;B843,Sheet3!$I$3:$K$2332,3,FALSE)</f>
        <v>0.22875030607199592</v>
      </c>
    </row>
    <row r="844" spans="1:6" x14ac:dyDescent="0.2">
      <c r="A844" t="s">
        <v>158</v>
      </c>
      <c r="B844">
        <v>2012</v>
      </c>
      <c r="C844">
        <v>207.31690159999999</v>
      </c>
      <c r="D844">
        <v>4.609249234506213E-2</v>
      </c>
      <c r="E844">
        <f>VLOOKUP(B844,Sheet4!$G$2:$H$12,2,FALSE)</f>
        <v>0.43478260869565222</v>
      </c>
      <c r="F844">
        <f>VLOOKUP(A844&amp;"_"&amp;B844,Sheet3!$I$3:$K$2332,3,FALSE)</f>
        <v>-0.37753648372254478</v>
      </c>
    </row>
    <row r="845" spans="1:6" x14ac:dyDescent="0.2">
      <c r="A845" t="s">
        <v>158</v>
      </c>
      <c r="B845">
        <v>2013</v>
      </c>
      <c r="C845">
        <v>216.87265429999999</v>
      </c>
      <c r="D845">
        <v>3.6067231024791271E-2</v>
      </c>
      <c r="E845">
        <f>VLOOKUP(B845,Sheet4!$G$2:$H$12,2,FALSE)</f>
        <v>0.39130434782608697</v>
      </c>
      <c r="F845">
        <f>VLOOKUP(A845&amp;"_"&amp;B845,Sheet3!$I$3:$K$2332,3,FALSE)</f>
        <v>-6.21537954261525E-2</v>
      </c>
    </row>
    <row r="846" spans="1:6" x14ac:dyDescent="0.2">
      <c r="A846" t="s">
        <v>158</v>
      </c>
      <c r="B846">
        <v>2014</v>
      </c>
      <c r="C846">
        <v>224.69465042559779</v>
      </c>
      <c r="D846">
        <v>4.9778562115432738E-2</v>
      </c>
      <c r="E846">
        <f>VLOOKUP(B846,Sheet4!$G$2:$H$12,2,FALSE)</f>
        <v>0.2608695652173913</v>
      </c>
      <c r="F846">
        <f>VLOOKUP(A846&amp;"_"&amp;B846,Sheet3!$I$3:$K$2332,3,FALSE)</f>
        <v>-0.44778249430427919</v>
      </c>
    </row>
    <row r="847" spans="1:6" x14ac:dyDescent="0.2">
      <c r="A847" t="s">
        <v>158</v>
      </c>
      <c r="B847">
        <v>2015</v>
      </c>
      <c r="C847">
        <v>235.87962703881385</v>
      </c>
      <c r="D847">
        <v>-2.7970955871183353E-2</v>
      </c>
      <c r="E847">
        <f>VLOOKUP(B847,Sheet4!$G$2:$H$12,2,FALSE)</f>
        <v>1.0434782608695652</v>
      </c>
      <c r="F847">
        <f>VLOOKUP(A847&amp;"_"&amp;B847,Sheet3!$I$3:$K$2332,3,FALSE)</f>
        <v>0.76185453864077834</v>
      </c>
    </row>
    <row r="848" spans="1:6" x14ac:dyDescent="0.2">
      <c r="A848" t="s">
        <v>158</v>
      </c>
      <c r="B848">
        <v>2016</v>
      </c>
      <c r="C848">
        <v>229.2818484</v>
      </c>
      <c r="D848">
        <v>0.27885424617995164</v>
      </c>
      <c r="E848">
        <f>VLOOKUP(B848,Sheet4!$G$2:$H$12,2,FALSE)</f>
        <v>0.86956521739130443</v>
      </c>
      <c r="F848">
        <f>VLOOKUP(A848&amp;"_"&amp;B848,Sheet3!$I$3:$K$2332,3,FALSE)</f>
        <v>-0.23453101247144606</v>
      </c>
    </row>
    <row r="849" spans="1:6" x14ac:dyDescent="0.2">
      <c r="A849" t="s">
        <v>158</v>
      </c>
      <c r="B849">
        <v>2017</v>
      </c>
      <c r="C849">
        <v>293.21806539832795</v>
      </c>
      <c r="D849">
        <v>4.408109378552397</v>
      </c>
      <c r="E849">
        <f>VLOOKUP(B849,Sheet4!$G$2:$H$12,2,FALSE)</f>
        <v>1</v>
      </c>
      <c r="F849">
        <f>VLOOKUP(A849&amp;"_"&amp;B849,Sheet3!$I$3:$K$2332,3,FALSE)</f>
        <v>0.32004353116176376</v>
      </c>
    </row>
    <row r="850" spans="1:6" x14ac:dyDescent="0.2">
      <c r="A850" t="s">
        <v>159</v>
      </c>
      <c r="B850">
        <v>2012</v>
      </c>
      <c r="C850">
        <v>175.6997068</v>
      </c>
      <c r="D850">
        <v>6.752440067247735E-2</v>
      </c>
      <c r="E850">
        <f>VLOOKUP(B850,Sheet4!$G$2:$H$12,2,FALSE)</f>
        <v>0.43478260869565222</v>
      </c>
      <c r="F850">
        <f>VLOOKUP(A850&amp;"_"&amp;B850,Sheet3!$I$3:$K$2332,3,FALSE)</f>
        <v>-0.58515977839944711</v>
      </c>
    </row>
    <row r="851" spans="1:6" x14ac:dyDescent="0.2">
      <c r="A851" t="s">
        <v>159</v>
      </c>
      <c r="B851">
        <v>2013</v>
      </c>
      <c r="C851">
        <v>187.5637242</v>
      </c>
      <c r="D851">
        <v>0.23814054095987841</v>
      </c>
      <c r="E851">
        <f>VLOOKUP(B851,Sheet4!$G$2:$H$12,2,FALSE)</f>
        <v>0.39130434782608697</v>
      </c>
      <c r="F851">
        <f>VLOOKUP(A851&amp;"_"&amp;B851,Sheet3!$I$3:$K$2332,3,FALSE)</f>
        <v>-4.0829708820872578E-2</v>
      </c>
    </row>
    <row r="852" spans="1:6" x14ac:dyDescent="0.2">
      <c r="A852" t="s">
        <v>159</v>
      </c>
      <c r="B852">
        <v>2014</v>
      </c>
      <c r="C852">
        <v>232.23025094543743</v>
      </c>
      <c r="D852">
        <v>8.9568681975871825E-2</v>
      </c>
      <c r="E852">
        <f>VLOOKUP(B852,Sheet4!$G$2:$H$12,2,FALSE)</f>
        <v>0.2608695652173913</v>
      </c>
      <c r="F852">
        <f>VLOOKUP(A852&amp;"_"&amp;B852,Sheet3!$I$3:$K$2332,3,FALSE)</f>
        <v>-0.2114941320289159</v>
      </c>
    </row>
    <row r="853" spans="1:6" x14ac:dyDescent="0.2">
      <c r="A853" t="s">
        <v>159</v>
      </c>
      <c r="B853">
        <v>2015</v>
      </c>
      <c r="C853">
        <v>253.03080843754623</v>
      </c>
      <c r="D853">
        <v>0.28407734183165873</v>
      </c>
      <c r="E853">
        <f>VLOOKUP(B853,Sheet4!$G$2:$H$12,2,FALSE)</f>
        <v>1.0434782608695652</v>
      </c>
      <c r="F853">
        <f>VLOOKUP(A853&amp;"_"&amp;B853,Sheet3!$I$3:$K$2332,3,FALSE)</f>
        <v>0.77055140796940036</v>
      </c>
    </row>
    <row r="854" spans="1:6" x14ac:dyDescent="0.2">
      <c r="A854" t="s">
        <v>159</v>
      </c>
      <c r="B854">
        <v>2016</v>
      </c>
      <c r="C854">
        <v>324.9111279</v>
      </c>
      <c r="D854">
        <v>0.12235717506336606</v>
      </c>
      <c r="E854">
        <f>VLOOKUP(B854,Sheet4!$G$2:$H$12,2,FALSE)</f>
        <v>0.86956521739130443</v>
      </c>
      <c r="F854">
        <f>VLOOKUP(A854&amp;"_"&amp;B854,Sheet3!$I$3:$K$2332,3,FALSE)</f>
        <v>6.5476851816205633E-2</v>
      </c>
    </row>
    <row r="855" spans="1:6" x14ac:dyDescent="0.2">
      <c r="A855" t="s">
        <v>159</v>
      </c>
      <c r="B855">
        <v>2017</v>
      </c>
      <c r="C855">
        <v>364.66633565649602</v>
      </c>
      <c r="D855">
        <v>3.6951743394192835</v>
      </c>
      <c r="E855">
        <f>VLOOKUP(B855,Sheet4!$G$2:$H$12,2,FALSE)</f>
        <v>1</v>
      </c>
      <c r="F855">
        <f>VLOOKUP(A855&amp;"_"&amp;B855,Sheet3!$I$3:$K$2332,3,FALSE)</f>
        <v>0.22523307489684782</v>
      </c>
    </row>
    <row r="856" spans="1:6" x14ac:dyDescent="0.2">
      <c r="A856" t="s">
        <v>160</v>
      </c>
      <c r="B856">
        <v>2012</v>
      </c>
      <c r="C856">
        <v>199.33949509999999</v>
      </c>
      <c r="D856">
        <v>-6.6746170864561555E-3</v>
      </c>
      <c r="E856">
        <f>VLOOKUP(B856,Sheet4!$G$2:$H$12,2,FALSE)</f>
        <v>0.43478260869565222</v>
      </c>
      <c r="F856">
        <f>VLOOKUP(A856&amp;"_"&amp;B856,Sheet3!$I$3:$K$2332,3,FALSE)</f>
        <v>-0.38667238137635956</v>
      </c>
    </row>
    <row r="857" spans="1:6" x14ac:dyDescent="0.2">
      <c r="A857" t="s">
        <v>160</v>
      </c>
      <c r="B857">
        <v>2013</v>
      </c>
      <c r="C857">
        <v>198.00898029999999</v>
      </c>
      <c r="D857">
        <v>0.13784069401798998</v>
      </c>
      <c r="E857">
        <f>VLOOKUP(B857,Sheet4!$G$2:$H$12,2,FALSE)</f>
        <v>0.39130434782608697</v>
      </c>
      <c r="F857">
        <f>VLOOKUP(A857&amp;"_"&amp;B857,Sheet3!$I$3:$K$2332,3,FALSE)</f>
        <v>-0.11857718550600958</v>
      </c>
    </row>
    <row r="858" spans="1:6" x14ac:dyDescent="0.2">
      <c r="A858" t="s">
        <v>160</v>
      </c>
      <c r="B858">
        <v>2014</v>
      </c>
      <c r="C858">
        <v>225.30267556634649</v>
      </c>
      <c r="D858">
        <v>3.9127597526187156E-2</v>
      </c>
      <c r="E858">
        <f>VLOOKUP(B858,Sheet4!$G$2:$H$12,2,FALSE)</f>
        <v>0.2608695652173913</v>
      </c>
      <c r="F858">
        <f>VLOOKUP(A858&amp;"_"&amp;B858,Sheet3!$I$3:$K$2332,3,FALSE)</f>
        <v>-0.31828647708418517</v>
      </c>
    </row>
    <row r="859" spans="1:6" x14ac:dyDescent="0.2">
      <c r="A859" t="s">
        <v>160</v>
      </c>
      <c r="B859">
        <v>2015</v>
      </c>
      <c r="C859">
        <v>234.11822797747962</v>
      </c>
      <c r="D859">
        <v>0.34296939933375958</v>
      </c>
      <c r="E859">
        <f>VLOOKUP(B859,Sheet4!$G$2:$H$12,2,FALSE)</f>
        <v>1.0434782608695652</v>
      </c>
      <c r="F859">
        <f>VLOOKUP(A859&amp;"_"&amp;B859,Sheet3!$I$3:$K$2332,3,FALSE)</f>
        <v>0.75941356904083213</v>
      </c>
    </row>
    <row r="860" spans="1:6" x14ac:dyDescent="0.2">
      <c r="A860" t="s">
        <v>160</v>
      </c>
      <c r="B860">
        <v>2016</v>
      </c>
      <c r="C860">
        <v>314.41361599999999</v>
      </c>
      <c r="D860">
        <v>0.14606084397060956</v>
      </c>
      <c r="E860">
        <f>VLOOKUP(B860,Sheet4!$G$2:$H$12,2,FALSE)</f>
        <v>0.86956521739130443</v>
      </c>
      <c r="F860">
        <f>VLOOKUP(A860&amp;"_"&amp;B860,Sheet3!$I$3:$K$2332,3,FALSE)</f>
        <v>0.10645767461617976</v>
      </c>
    </row>
    <row r="861" spans="1:6" x14ac:dyDescent="0.2">
      <c r="A861" t="s">
        <v>160</v>
      </c>
      <c r="B861">
        <v>2017</v>
      </c>
      <c r="C861">
        <v>360.33713410881114</v>
      </c>
      <c r="D861">
        <v>3.7296866613556365</v>
      </c>
      <c r="E861">
        <f>VLOOKUP(B861,Sheet4!$G$2:$H$12,2,FALSE)</f>
        <v>1</v>
      </c>
      <c r="F861">
        <f>VLOOKUP(A861&amp;"_"&amp;B861,Sheet3!$I$3:$K$2332,3,FALSE)</f>
        <v>0.24125737131142727</v>
      </c>
    </row>
    <row r="862" spans="1:6" x14ac:dyDescent="0.2">
      <c r="A862" t="s">
        <v>161</v>
      </c>
      <c r="B862">
        <v>2012</v>
      </c>
      <c r="C862">
        <v>472.74129269999997</v>
      </c>
      <c r="D862">
        <v>-0.38803448235356569</v>
      </c>
      <c r="E862">
        <f>VLOOKUP(B862,Sheet4!$G$2:$H$12,2,FALSE)</f>
        <v>0.43478260869565222</v>
      </c>
      <c r="F862">
        <f>VLOOKUP(A862&amp;"_"&amp;B862,Sheet3!$I$3:$K$2332,3,FALSE)</f>
        <v>9.3472724852103409E-2</v>
      </c>
    </row>
    <row r="863" spans="1:6" x14ac:dyDescent="0.2">
      <c r="A863" t="s">
        <v>161</v>
      </c>
      <c r="B863">
        <v>2013</v>
      </c>
      <c r="C863">
        <v>289.3013699</v>
      </c>
      <c r="D863">
        <v>4.8695660404258441E-2</v>
      </c>
      <c r="E863">
        <f>VLOOKUP(B863,Sheet4!$G$2:$H$12,2,FALSE)</f>
        <v>0.39130434782608697</v>
      </c>
      <c r="F863">
        <f>VLOOKUP(A863&amp;"_"&amp;B863,Sheet3!$I$3:$K$2332,3,FALSE)</f>
        <v>-0.81564333131766487</v>
      </c>
    </row>
    <row r="864" spans="1:6" x14ac:dyDescent="0.2">
      <c r="A864" t="s">
        <v>161</v>
      </c>
      <c r="B864">
        <v>2014</v>
      </c>
      <c r="C864">
        <v>303.38909116313715</v>
      </c>
      <c r="D864">
        <v>0.24377573849499509</v>
      </c>
      <c r="E864">
        <f>VLOOKUP(B864,Sheet4!$G$2:$H$12,2,FALSE)</f>
        <v>0.2608695652173913</v>
      </c>
      <c r="F864">
        <f>VLOOKUP(A864&amp;"_"&amp;B864,Sheet3!$I$3:$K$2332,3,FALSE)</f>
        <v>-0.43034824748084671</v>
      </c>
    </row>
    <row r="865" spans="1:6" x14ac:dyDescent="0.2">
      <c r="A865" t="s">
        <v>161</v>
      </c>
      <c r="B865">
        <v>2015</v>
      </c>
      <c r="C865">
        <v>377.3479909127563</v>
      </c>
      <c r="D865">
        <v>-0.10062618438992907</v>
      </c>
      <c r="E865">
        <f>VLOOKUP(B865,Sheet4!$G$2:$H$12,2,FALSE)</f>
        <v>1.0434782608695652</v>
      </c>
      <c r="F865">
        <f>VLOOKUP(A865&amp;"_"&amp;B865,Sheet3!$I$3:$K$2332,3,FALSE)</f>
        <v>0.79899913444001791</v>
      </c>
    </row>
    <row r="866" spans="1:6" x14ac:dyDescent="0.2">
      <c r="A866" t="s">
        <v>161</v>
      </c>
      <c r="B866">
        <v>2016</v>
      </c>
      <c r="C866">
        <v>339.37690240000001</v>
      </c>
      <c r="D866">
        <v>0.15107512103072998</v>
      </c>
      <c r="E866">
        <f>VLOOKUP(B866,Sheet4!$G$2:$H$12,2,FALSE)</f>
        <v>0.86956521739130443</v>
      </c>
      <c r="F866">
        <f>VLOOKUP(A866&amp;"_"&amp;B866,Sheet3!$I$3:$K$2332,3,FALSE)</f>
        <v>-0.33426165980383304</v>
      </c>
    </row>
    <row r="867" spans="1:6" x14ac:dyDescent="0.2">
      <c r="A867" t="s">
        <v>161</v>
      </c>
      <c r="B867">
        <v>2017</v>
      </c>
      <c r="C867">
        <v>390.64830900511424</v>
      </c>
      <c r="D867">
        <v>5.2476924826515026</v>
      </c>
      <c r="E867">
        <f>VLOOKUP(B867,Sheet4!$G$2:$H$12,2,FALSE)</f>
        <v>1</v>
      </c>
      <c r="F867">
        <f>VLOOKUP(A867&amp;"_"&amp;B867,Sheet3!$I$3:$K$2332,3,FALSE)</f>
        <v>0.24456258196888792</v>
      </c>
    </row>
    <row r="868" spans="1:6" x14ac:dyDescent="0.2">
      <c r="A868" t="s">
        <v>162</v>
      </c>
      <c r="B868">
        <v>2012</v>
      </c>
      <c r="C868">
        <v>308.2687755</v>
      </c>
      <c r="D868">
        <v>6.8803707626885466E-2</v>
      </c>
      <c r="E868">
        <f>VLOOKUP(B868,Sheet4!$G$2:$H$12,2,FALSE)</f>
        <v>0.43478260869565222</v>
      </c>
      <c r="F868">
        <f>VLOOKUP(A868&amp;"_"&amp;B868,Sheet3!$I$3:$K$2332,3,FALSE)</f>
        <v>-0.48266861443092401</v>
      </c>
    </row>
    <row r="869" spans="1:6" x14ac:dyDescent="0.2">
      <c r="A869" t="s">
        <v>162</v>
      </c>
      <c r="B869">
        <v>2013</v>
      </c>
      <c r="C869">
        <v>329.4788102</v>
      </c>
      <c r="D869">
        <v>0.11608871817173734</v>
      </c>
      <c r="E869">
        <f>VLOOKUP(B869,Sheet4!$G$2:$H$12,2,FALSE)</f>
        <v>0.39130434782608697</v>
      </c>
      <c r="F869">
        <f>VLOOKUP(A869&amp;"_"&amp;B869,Sheet3!$I$3:$K$2332,3,FALSE)</f>
        <v>-3.9583885406014228E-2</v>
      </c>
    </row>
    <row r="870" spans="1:6" x14ac:dyDescent="0.2">
      <c r="A870" t="s">
        <v>162</v>
      </c>
      <c r="B870">
        <v>2014</v>
      </c>
      <c r="C870">
        <v>367.72758294086714</v>
      </c>
      <c r="D870">
        <v>0.12878165378231304</v>
      </c>
      <c r="E870">
        <f>VLOOKUP(B870,Sheet4!$G$2:$H$12,2,FALSE)</f>
        <v>0.2608695652173913</v>
      </c>
      <c r="F870">
        <f>VLOOKUP(A870&amp;"_"&amp;B870,Sheet3!$I$3:$K$2332,3,FALSE)</f>
        <v>-0.34397917977089415</v>
      </c>
    </row>
    <row r="871" spans="1:6" x14ac:dyDescent="0.2">
      <c r="A871" t="s">
        <v>162</v>
      </c>
      <c r="B871">
        <v>2015</v>
      </c>
      <c r="C871">
        <v>415.0841492133647</v>
      </c>
      <c r="D871">
        <v>0.11247740723203715</v>
      </c>
      <c r="E871">
        <f>VLOOKUP(B871,Sheet4!$G$2:$H$12,2,FALSE)</f>
        <v>1.0434782608695652</v>
      </c>
      <c r="F871">
        <f>VLOOKUP(A871&amp;"_"&amp;B871,Sheet3!$I$3:$K$2332,3,FALSE)</f>
        <v>0.77852226853412987</v>
      </c>
    </row>
    <row r="872" spans="1:6" x14ac:dyDescent="0.2">
      <c r="A872" t="s">
        <v>162</v>
      </c>
      <c r="B872">
        <v>2016</v>
      </c>
      <c r="C872">
        <v>461.77173809999999</v>
      </c>
      <c r="D872">
        <v>0.21766173044794765</v>
      </c>
      <c r="E872">
        <f>VLOOKUP(B872,Sheet4!$G$2:$H$12,2,FALSE)</f>
        <v>0.86956521739130443</v>
      </c>
      <c r="F872">
        <f>VLOOKUP(A872&amp;"_"&amp;B872,Sheet3!$I$3:$K$2332,3,FALSE)</f>
        <v>-7.8673591210924709E-2</v>
      </c>
    </row>
    <row r="873" spans="1:6" x14ac:dyDescent="0.2">
      <c r="A873" t="s">
        <v>162</v>
      </c>
      <c r="B873">
        <v>2017</v>
      </c>
      <c r="C873">
        <v>562.28177368680247</v>
      </c>
      <c r="D873">
        <v>3.8557071050708536</v>
      </c>
      <c r="E873">
        <f>VLOOKUP(B873,Sheet4!$G$2:$H$12,2,FALSE)</f>
        <v>1</v>
      </c>
      <c r="F873">
        <f>VLOOKUP(A873&amp;"_"&amp;B873,Sheet3!$I$3:$K$2332,3,FALSE)</f>
        <v>0.28587291885127009</v>
      </c>
    </row>
    <row r="874" spans="1:6" x14ac:dyDescent="0.2">
      <c r="A874" t="s">
        <v>163</v>
      </c>
      <c r="B874">
        <v>2012</v>
      </c>
      <c r="C874">
        <v>278.5257221</v>
      </c>
      <c r="D874">
        <v>-1.0590721308464827E-2</v>
      </c>
      <c r="E874">
        <f>VLOOKUP(B874,Sheet4!$G$2:$H$12,2,FALSE)</f>
        <v>0.43478260869565222</v>
      </c>
      <c r="F874">
        <f>VLOOKUP(A874&amp;"_"&amp;B874,Sheet3!$I$3:$K$2332,3,FALSE)</f>
        <v>-0.3421152665412463</v>
      </c>
    </row>
    <row r="875" spans="1:6" x14ac:dyDescent="0.2">
      <c r="A875" t="s">
        <v>163</v>
      </c>
      <c r="B875">
        <v>2013</v>
      </c>
      <c r="C875">
        <v>275.57593379999997</v>
      </c>
      <c r="D875">
        <v>5.8938456564660603E-2</v>
      </c>
      <c r="E875">
        <f>VLOOKUP(B875,Sheet4!$G$2:$H$12,2,FALSE)</f>
        <v>0.39130434782608697</v>
      </c>
      <c r="F875">
        <f>VLOOKUP(A875&amp;"_"&amp;B875,Sheet3!$I$3:$K$2332,3,FALSE)</f>
        <v>-0.12300453921406829</v>
      </c>
    </row>
    <row r="876" spans="1:6" x14ac:dyDescent="0.2">
      <c r="A876" t="s">
        <v>163</v>
      </c>
      <c r="B876">
        <v>2014</v>
      </c>
      <c r="C876">
        <v>291.81795400453706</v>
      </c>
      <c r="D876">
        <v>0.10818291191938402</v>
      </c>
      <c r="E876">
        <f>VLOOKUP(B876,Sheet4!$G$2:$H$12,2,FALSE)</f>
        <v>0.2608695652173913</v>
      </c>
      <c r="F876">
        <f>VLOOKUP(A876&amp;"_"&amp;B876,Sheet3!$I$3:$K$2332,3,FALSE)</f>
        <v>-0.41651291508120558</v>
      </c>
    </row>
    <row r="877" spans="1:6" x14ac:dyDescent="0.2">
      <c r="A877" t="s">
        <v>163</v>
      </c>
      <c r="B877">
        <v>2015</v>
      </c>
      <c r="C877">
        <v>323.38767001910475</v>
      </c>
      <c r="D877">
        <v>0.1644749491461843</v>
      </c>
      <c r="E877">
        <f>VLOOKUP(B877,Sheet4!$G$2:$H$12,2,FALSE)</f>
        <v>1.0434782608695652</v>
      </c>
      <c r="F877">
        <f>VLOOKUP(A877&amp;"_"&amp;B877,Sheet3!$I$3:$K$2332,3,FALSE)</f>
        <v>0.77440547285917127</v>
      </c>
    </row>
    <row r="878" spans="1:6" x14ac:dyDescent="0.2">
      <c r="A878" t="s">
        <v>163</v>
      </c>
      <c r="B878">
        <v>2016</v>
      </c>
      <c r="C878">
        <v>376.57684060000003</v>
      </c>
      <c r="D878">
        <v>0.13057605127911018</v>
      </c>
      <c r="E878">
        <f>VLOOKUP(B878,Sheet4!$G$2:$H$12,2,FALSE)</f>
        <v>0.86956521739130443</v>
      </c>
      <c r="F878">
        <f>VLOOKUP(A878&amp;"_"&amp;B878,Sheet3!$I$3:$K$2332,3,FALSE)</f>
        <v>-3.0507355164542841E-2</v>
      </c>
    </row>
    <row r="879" spans="1:6" x14ac:dyDescent="0.2">
      <c r="A879" t="s">
        <v>163</v>
      </c>
      <c r="B879">
        <v>2017</v>
      </c>
      <c r="C879">
        <v>425.74875744871093</v>
      </c>
      <c r="D879">
        <v>4.1797365329593203</v>
      </c>
      <c r="E879">
        <f>VLOOKUP(B879,Sheet4!$G$2:$H$12,2,FALSE)</f>
        <v>1</v>
      </c>
      <c r="F879">
        <f>VLOOKUP(A879&amp;"_"&amp;B879,Sheet3!$I$3:$K$2332,3,FALSE)</f>
        <v>0.23086534832619487</v>
      </c>
    </row>
    <row r="880" spans="1:6" x14ac:dyDescent="0.2">
      <c r="A880" t="s">
        <v>164</v>
      </c>
      <c r="B880">
        <v>2012</v>
      </c>
      <c r="C880">
        <v>234.53524039999999</v>
      </c>
      <c r="D880">
        <v>0.16670071641822232</v>
      </c>
      <c r="E880">
        <f>VLOOKUP(B880,Sheet4!$G$2:$H$12,2,FALSE)</f>
        <v>0.43478260869565222</v>
      </c>
      <c r="F880">
        <f>VLOOKUP(A880&amp;"_"&amp;B880,Sheet3!$I$3:$K$2332,3,FALSE)</f>
        <v>-0.58641100556964498</v>
      </c>
    </row>
    <row r="881" spans="1:6" x14ac:dyDescent="0.2">
      <c r="A881" t="s">
        <v>164</v>
      </c>
      <c r="B881">
        <v>2013</v>
      </c>
      <c r="C881">
        <v>273.63243299999999</v>
      </c>
      <c r="D881">
        <v>2.8542185668857949E-2</v>
      </c>
      <c r="E881">
        <f>VLOOKUP(B881,Sheet4!$G$2:$H$12,2,FALSE)</f>
        <v>0.39130434782608697</v>
      </c>
      <c r="F881">
        <f>VLOOKUP(A881&amp;"_"&amp;B881,Sheet3!$I$3:$K$2332,3,FALSE)</f>
        <v>4.7646842523395079E-2</v>
      </c>
    </row>
    <row r="882" spans="1:6" x14ac:dyDescent="0.2">
      <c r="A882" t="s">
        <v>164</v>
      </c>
      <c r="B882">
        <v>2014</v>
      </c>
      <c r="C882">
        <v>281.44250070770732</v>
      </c>
      <c r="D882">
        <v>0.20801104484249128</v>
      </c>
      <c r="E882">
        <f>VLOOKUP(B882,Sheet4!$G$2:$H$12,2,FALSE)</f>
        <v>0.2608695652173913</v>
      </c>
      <c r="F882">
        <f>VLOOKUP(A882&amp;"_"&amp;B882,Sheet3!$I$3:$K$2332,3,FALSE)</f>
        <v>-0.45837479580339685</v>
      </c>
    </row>
    <row r="883" spans="1:6" x14ac:dyDescent="0.2">
      <c r="A883" t="s">
        <v>164</v>
      </c>
      <c r="B883">
        <v>2015</v>
      </c>
      <c r="C883">
        <v>339.98564934300111</v>
      </c>
      <c r="D883">
        <v>2.8393612423505181E-2</v>
      </c>
      <c r="E883">
        <f>VLOOKUP(B883,Sheet4!$G$2:$H$12,2,FALSE)</f>
        <v>1.0434782608695652</v>
      </c>
      <c r="F883">
        <f>VLOOKUP(A883&amp;"_"&amp;B883,Sheet3!$I$3:$K$2332,3,FALSE)</f>
        <v>0.79304824979261956</v>
      </c>
    </row>
    <row r="884" spans="1:6" x14ac:dyDescent="0.2">
      <c r="A884" t="s">
        <v>164</v>
      </c>
      <c r="B884">
        <v>2016</v>
      </c>
      <c r="C884">
        <v>349.63907010000003</v>
      </c>
      <c r="D884">
        <v>0.16888610762935174</v>
      </c>
      <c r="E884">
        <f>VLOOKUP(B884,Sheet4!$G$2:$H$12,2,FALSE)</f>
        <v>0.86956521739130443</v>
      </c>
      <c r="F884">
        <f>VLOOKUP(A884&amp;"_"&amp;B884,Sheet3!$I$3:$K$2332,3,FALSE)</f>
        <v>-0.16686839115238003</v>
      </c>
    </row>
    <row r="885" spans="1:6" x14ac:dyDescent="0.2">
      <c r="A885" t="s">
        <v>164</v>
      </c>
      <c r="B885">
        <v>2017</v>
      </c>
      <c r="C885">
        <v>408.68825172433509</v>
      </c>
      <c r="D885">
        <v>4.1884693049804724</v>
      </c>
      <c r="E885">
        <f>VLOOKUP(B885,Sheet4!$G$2:$H$12,2,FALSE)</f>
        <v>1</v>
      </c>
      <c r="F885">
        <f>VLOOKUP(A885&amp;"_"&amp;B885,Sheet3!$I$3:$K$2332,3,FALSE)</f>
        <v>0.25607361425922648</v>
      </c>
    </row>
    <row r="886" spans="1:6" x14ac:dyDescent="0.2">
      <c r="A886" t="s">
        <v>165</v>
      </c>
      <c r="B886">
        <v>2012</v>
      </c>
      <c r="C886">
        <v>280.40444220000001</v>
      </c>
      <c r="D886">
        <v>3.3336119166517207E-2</v>
      </c>
      <c r="E886">
        <f>VLOOKUP(B886,Sheet4!$G$2:$H$12,2,FALSE)</f>
        <v>0.43478260869565222</v>
      </c>
      <c r="F886">
        <f>VLOOKUP(A886&amp;"_"&amp;B886,Sheet3!$I$3:$K$2332,3,FALSE)</f>
        <v>-0.41823185476727703</v>
      </c>
    </row>
    <row r="887" spans="1:6" x14ac:dyDescent="0.2">
      <c r="A887" t="s">
        <v>165</v>
      </c>
      <c r="B887">
        <v>2013</v>
      </c>
      <c r="C887">
        <v>289.75203809999999</v>
      </c>
      <c r="D887">
        <v>0.13505800263013767</v>
      </c>
      <c r="E887">
        <f>VLOOKUP(B887,Sheet4!$G$2:$H$12,2,FALSE)</f>
        <v>0.39130434782608697</v>
      </c>
      <c r="F887">
        <f>VLOOKUP(A887&amp;"_"&amp;B887,Sheet3!$I$3:$K$2332,3,FALSE)</f>
        <v>-7.5265918322226774E-2</v>
      </c>
    </row>
    <row r="888" spans="1:6" x14ac:dyDescent="0.2">
      <c r="A888" t="s">
        <v>165</v>
      </c>
      <c r="B888">
        <v>2014</v>
      </c>
      <c r="C888">
        <v>328.88536962379754</v>
      </c>
      <c r="D888">
        <v>6.8263424641906045E-2</v>
      </c>
      <c r="E888">
        <f>VLOOKUP(B888,Sheet4!$G$2:$H$12,2,FALSE)</f>
        <v>0.2608695652173913</v>
      </c>
      <c r="F888">
        <f>VLOOKUP(A888&amp;"_"&amp;B888,Sheet3!$I$3:$K$2332,3,FALSE)</f>
        <v>-0.3215183686862037</v>
      </c>
    </row>
    <row r="889" spans="1:6" x14ac:dyDescent="0.2">
      <c r="A889" t="s">
        <v>165</v>
      </c>
      <c r="B889">
        <v>2015</v>
      </c>
      <c r="C889">
        <v>351.33621126893706</v>
      </c>
      <c r="D889">
        <v>0.17500827827848564</v>
      </c>
      <c r="E889">
        <f>VLOOKUP(B889,Sheet4!$G$2:$H$12,2,FALSE)</f>
        <v>1.0434782608695652</v>
      </c>
      <c r="F889">
        <f>VLOOKUP(A889&amp;"_"&amp;B889,Sheet3!$I$3:$K$2332,3,FALSE)</f>
        <v>0.76597532571724736</v>
      </c>
    </row>
    <row r="890" spans="1:6" x14ac:dyDescent="0.2">
      <c r="A890" t="s">
        <v>165</v>
      </c>
      <c r="B890">
        <v>2016</v>
      </c>
      <c r="C890">
        <v>412.82295670000002</v>
      </c>
      <c r="D890">
        <v>0.14129417808309216</v>
      </c>
      <c r="E890">
        <f>VLOOKUP(B890,Sheet4!$G$2:$H$12,2,FALSE)</f>
        <v>0.86956521739130443</v>
      </c>
      <c r="F890">
        <f>VLOOKUP(A890&amp;"_"&amp;B890,Sheet3!$I$3:$K$2332,3,FALSE)</f>
        <v>-2.1269400551057978E-2</v>
      </c>
    </row>
    <row r="891" spans="1:6" x14ac:dyDescent="0.2">
      <c r="A891" t="s">
        <v>165</v>
      </c>
      <c r="B891">
        <v>2017</v>
      </c>
      <c r="C891">
        <v>471.15243706075847</v>
      </c>
      <c r="D891">
        <v>4.0576041586677212</v>
      </c>
      <c r="E891">
        <f>VLOOKUP(B891,Sheet4!$G$2:$H$12,2,FALSE)</f>
        <v>1</v>
      </c>
      <c r="F891">
        <f>VLOOKUP(A891&amp;"_"&amp;B891,Sheet3!$I$3:$K$2332,3,FALSE)</f>
        <v>0.23808844898182283</v>
      </c>
    </row>
    <row r="892" spans="1:6" x14ac:dyDescent="0.2">
      <c r="A892" t="s">
        <v>166</v>
      </c>
      <c r="B892">
        <v>2012</v>
      </c>
      <c r="C892">
        <v>243.5537334</v>
      </c>
      <c r="D892">
        <v>4.6033454480398452E-2</v>
      </c>
      <c r="E892">
        <f>VLOOKUP(B892,Sheet4!$G$2:$H$12,2,FALSE)</f>
        <v>0.43478260869565222</v>
      </c>
      <c r="F892">
        <f>VLOOKUP(A892&amp;"_"&amp;B892,Sheet3!$I$3:$K$2332,3,FALSE)</f>
        <v>-0.57216500660173297</v>
      </c>
    </row>
    <row r="893" spans="1:6" x14ac:dyDescent="0.2">
      <c r="A893" t="s">
        <v>166</v>
      </c>
      <c r="B893">
        <v>2013</v>
      </c>
      <c r="C893">
        <v>254.7653531</v>
      </c>
      <c r="D893">
        <v>0.18755037105700542</v>
      </c>
      <c r="E893">
        <f>VLOOKUP(B893,Sheet4!$G$2:$H$12,2,FALSE)</f>
        <v>0.39130434782608697</v>
      </c>
      <c r="F893">
        <f>VLOOKUP(A893&amp;"_"&amp;B893,Sheet3!$I$3:$K$2332,3,FALSE)</f>
        <v>-6.2213743118798306E-2</v>
      </c>
    </row>
    <row r="894" spans="1:6" x14ac:dyDescent="0.2">
      <c r="A894" t="s">
        <v>166</v>
      </c>
      <c r="B894">
        <v>2014</v>
      </c>
      <c r="C894">
        <v>302.546689606374</v>
      </c>
      <c r="D894">
        <v>0.18061827126917543</v>
      </c>
      <c r="E894">
        <f>VLOOKUP(B894,Sheet4!$G$2:$H$12,2,FALSE)</f>
        <v>0.2608695652173913</v>
      </c>
      <c r="F894">
        <f>VLOOKUP(A894&amp;"_"&amp;B894,Sheet3!$I$3:$K$2332,3,FALSE)</f>
        <v>-0.26310431671617607</v>
      </c>
    </row>
    <row r="895" spans="1:6" x14ac:dyDescent="0.2">
      <c r="A895" t="s">
        <v>166</v>
      </c>
      <c r="B895">
        <v>2015</v>
      </c>
      <c r="C895">
        <v>357.19214966128908</v>
      </c>
      <c r="D895">
        <v>6.8496535161569047E-2</v>
      </c>
      <c r="E895">
        <f>VLOOKUP(B895,Sheet4!$G$2:$H$12,2,FALSE)</f>
        <v>1.0434782608695652</v>
      </c>
      <c r="F895">
        <f>VLOOKUP(A895&amp;"_"&amp;B895,Sheet3!$I$3:$K$2332,3,FALSE)</f>
        <v>0.78824654328680865</v>
      </c>
    </row>
    <row r="896" spans="1:6" x14ac:dyDescent="0.2">
      <c r="A896" t="s">
        <v>166</v>
      </c>
      <c r="B896">
        <v>2016</v>
      </c>
      <c r="C896">
        <v>381.6585743</v>
      </c>
      <c r="D896">
        <v>9.979030576077029E-2</v>
      </c>
      <c r="E896">
        <f>VLOOKUP(B896,Sheet4!$G$2:$H$12,2,FALSE)</f>
        <v>0.86956521739130443</v>
      </c>
      <c r="F896">
        <f>VLOOKUP(A896&amp;"_"&amp;B896,Sheet3!$I$3:$K$2332,3,FALSE)</f>
        <v>-0.12307336571619858</v>
      </c>
    </row>
    <row r="897" spans="1:6" x14ac:dyDescent="0.2">
      <c r="A897" t="s">
        <v>166</v>
      </c>
      <c r="B897">
        <v>2017</v>
      </c>
      <c r="C897">
        <v>419.74440012561666</v>
      </c>
      <c r="D897">
        <v>4.2383725907586447</v>
      </c>
      <c r="E897">
        <f>VLOOKUP(B897,Sheet4!$G$2:$H$12,2,FALSE)</f>
        <v>1</v>
      </c>
      <c r="F897">
        <f>VLOOKUP(A897&amp;"_"&amp;B897,Sheet3!$I$3:$K$2332,3,FALSE)</f>
        <v>0.20933544073223095</v>
      </c>
    </row>
    <row r="898" spans="1:6" x14ac:dyDescent="0.2">
      <c r="A898" t="s">
        <v>167</v>
      </c>
      <c r="B898">
        <v>2012</v>
      </c>
      <c r="C898">
        <v>241.51519239999999</v>
      </c>
      <c r="D898">
        <v>0.12412370667908353</v>
      </c>
      <c r="E898">
        <f>VLOOKUP(B898,Sheet4!$G$2:$H$12,2,FALSE)</f>
        <v>0.43478260869565222</v>
      </c>
      <c r="F898">
        <f>VLOOKUP(A898&amp;"_"&amp;B898,Sheet3!$I$3:$K$2332,3,FALSE)</f>
        <v>-0.63320784636226979</v>
      </c>
    </row>
    <row r="899" spans="1:6" x14ac:dyDescent="0.2">
      <c r="A899" t="s">
        <v>167</v>
      </c>
      <c r="B899">
        <v>2013</v>
      </c>
      <c r="C899">
        <v>271.49295330000001</v>
      </c>
      <c r="D899">
        <v>0.12261096090311151</v>
      </c>
      <c r="E899">
        <f>VLOOKUP(B899,Sheet4!$G$2:$H$12,2,FALSE)</f>
        <v>0.39130434782608697</v>
      </c>
      <c r="F899">
        <f>VLOOKUP(A899&amp;"_"&amp;B899,Sheet3!$I$3:$K$2332,3,FALSE)</f>
        <v>1.1575768299037632E-2</v>
      </c>
    </row>
    <row r="900" spans="1:6" x14ac:dyDescent="0.2">
      <c r="A900" t="s">
        <v>167</v>
      </c>
      <c r="B900">
        <v>2014</v>
      </c>
      <c r="C900">
        <v>304.78096518253659</v>
      </c>
      <c r="D900">
        <v>0.15125570403787475</v>
      </c>
      <c r="E900">
        <f>VLOOKUP(B900,Sheet4!$G$2:$H$12,2,FALSE)</f>
        <v>0.2608695652173913</v>
      </c>
      <c r="F900">
        <f>VLOOKUP(A900&amp;"_"&amp;B900,Sheet3!$I$3:$K$2332,3,FALSE)</f>
        <v>-0.33617081272152283</v>
      </c>
    </row>
    <row r="901" spans="1:6" x14ac:dyDescent="0.2">
      <c r="A901" t="s">
        <v>167</v>
      </c>
      <c r="B901">
        <v>2015</v>
      </c>
      <c r="C901">
        <v>350.88082464856416</v>
      </c>
      <c r="D901">
        <v>-4.505909596057156E-2</v>
      </c>
      <c r="E901">
        <f>VLOOKUP(B901,Sheet4!$G$2:$H$12,2,FALSE)</f>
        <v>1.0434782608695652</v>
      </c>
      <c r="F901">
        <f>VLOOKUP(A901&amp;"_"&amp;B901,Sheet3!$I$3:$K$2332,3,FALSE)</f>
        <v>0.78284580990725294</v>
      </c>
    </row>
    <row r="902" spans="1:6" x14ac:dyDescent="0.2">
      <c r="A902" t="s">
        <v>167</v>
      </c>
      <c r="B902">
        <v>2016</v>
      </c>
      <c r="C902">
        <v>335.07045190000002</v>
      </c>
      <c r="D902">
        <v>4.0264199842387431E-2</v>
      </c>
      <c r="E902">
        <f>VLOOKUP(B902,Sheet4!$G$2:$H$12,2,FALSE)</f>
        <v>0.86956521739130443</v>
      </c>
      <c r="F902">
        <f>VLOOKUP(A902&amp;"_"&amp;B902,Sheet3!$I$3:$K$2332,3,FALSE)</f>
        <v>-0.25662226314106368</v>
      </c>
    </row>
    <row r="903" spans="1:6" x14ac:dyDescent="0.2">
      <c r="A903" t="s">
        <v>167</v>
      </c>
      <c r="B903">
        <v>2017</v>
      </c>
      <c r="C903">
        <v>348.56179553658069</v>
      </c>
      <c r="D903">
        <v>5.0214000124822142</v>
      </c>
      <c r="E903">
        <f>VLOOKUP(B903,Sheet4!$G$2:$H$12,2,FALSE)</f>
        <v>1</v>
      </c>
      <c r="F903">
        <f>VLOOKUP(A903&amp;"_"&amp;B903,Sheet3!$I$3:$K$2332,3,FALSE)</f>
        <v>0.16409195133019666</v>
      </c>
    </row>
    <row r="904" spans="1:6" x14ac:dyDescent="0.2">
      <c r="A904" t="s">
        <v>168</v>
      </c>
      <c r="B904">
        <v>2012</v>
      </c>
      <c r="C904">
        <v>153.89259190000001</v>
      </c>
      <c r="D904">
        <v>0.64876603654109999</v>
      </c>
      <c r="E904">
        <f>VLOOKUP(B904,Sheet4!$G$2:$H$12,2,FALSE)</f>
        <v>0.43478260869565222</v>
      </c>
      <c r="F904">
        <f>VLOOKUP(A904&amp;"_"&amp;B904,Sheet3!$I$3:$K$2332,3,FALSE)</f>
        <v>-0.74170357408666898</v>
      </c>
    </row>
    <row r="905" spans="1:6" x14ac:dyDescent="0.2">
      <c r="A905" t="s">
        <v>168</v>
      </c>
      <c r="B905">
        <v>2013</v>
      </c>
      <c r="C905">
        <v>253.73287880000001</v>
      </c>
      <c r="D905">
        <v>-0.24329869700749246</v>
      </c>
      <c r="E905">
        <f>VLOOKUP(B905,Sheet4!$G$2:$H$12,2,FALSE)</f>
        <v>0.39130434782608697</v>
      </c>
      <c r="F905">
        <f>VLOOKUP(A905&amp;"_"&amp;B905,Sheet3!$I$3:$K$2332,3,FALSE)</f>
        <v>0.32609534252532268</v>
      </c>
    </row>
    <row r="906" spans="1:6" x14ac:dyDescent="0.2">
      <c r="A906" t="s">
        <v>168</v>
      </c>
      <c r="B906">
        <v>2014</v>
      </c>
      <c r="C906">
        <v>192</v>
      </c>
      <c r="D906">
        <v>0.18490316488205213</v>
      </c>
      <c r="E906">
        <f>VLOOKUP(B906,Sheet4!$G$2:$H$12,2,FALSE)</f>
        <v>0.2608695652173913</v>
      </c>
      <c r="F906">
        <f>VLOOKUP(A906&amp;"_"&amp;B906,Sheet3!$I$3:$K$2332,3,FALSE)</f>
        <v>-0.98228811562500029</v>
      </c>
    </row>
    <row r="907" spans="1:6" x14ac:dyDescent="0.2">
      <c r="A907" t="s">
        <v>168</v>
      </c>
      <c r="B907">
        <v>2015</v>
      </c>
      <c r="C907">
        <v>227.50140765735401</v>
      </c>
      <c r="D907">
        <v>-0.33116597709508111</v>
      </c>
      <c r="E907">
        <f>VLOOKUP(B907,Sheet4!$G$2:$H$12,2,FALSE)</f>
        <v>1.0434782608695652</v>
      </c>
      <c r="F907">
        <f>VLOOKUP(A907&amp;"_"&amp;B907,Sheet3!$I$3:$K$2332,3,FALSE)</f>
        <v>0.78901229449844068</v>
      </c>
    </row>
    <row r="908" spans="1:6" x14ac:dyDescent="0.2">
      <c r="A908" t="s">
        <v>168</v>
      </c>
      <c r="B908">
        <v>2016</v>
      </c>
      <c r="C908">
        <v>152.1606817</v>
      </c>
      <c r="D908">
        <v>0.74858389462062325</v>
      </c>
      <c r="E908">
        <f>VLOOKUP(B908,Sheet4!$G$2:$H$12,2,FALSE)</f>
        <v>0.86956521739130443</v>
      </c>
      <c r="F908">
        <f>VLOOKUP(A908&amp;"_"&amp;B908,Sheet3!$I$3:$K$2332,3,FALSE)</f>
        <v>-0.79416710111140876</v>
      </c>
    </row>
    <row r="909" spans="1:6" x14ac:dyDescent="0.2">
      <c r="A909" t="s">
        <v>168</v>
      </c>
      <c r="B909">
        <v>2017</v>
      </c>
      <c r="C909">
        <v>266.06571741511499</v>
      </c>
      <c r="D909">
        <v>4.3102494358721231</v>
      </c>
      <c r="E909">
        <f>VLOOKUP(B909,Sheet4!$G$2:$H$12,2,FALSE)</f>
        <v>1</v>
      </c>
      <c r="F909">
        <f>VLOOKUP(A909&amp;"_"&amp;B909,Sheet3!$I$3:$K$2332,3,FALSE)</f>
        <v>0.50270317594342973</v>
      </c>
    </row>
    <row r="910" spans="1:6" x14ac:dyDescent="0.2">
      <c r="A910" t="s">
        <v>169</v>
      </c>
      <c r="B910">
        <v>2012</v>
      </c>
      <c r="C910">
        <v>224.58285050000001</v>
      </c>
      <c r="D910">
        <v>0.21993271654551377</v>
      </c>
      <c r="E910">
        <f>VLOOKUP(B910,Sheet4!$G$2:$H$12,2,FALSE)</f>
        <v>0.43478260869565222</v>
      </c>
      <c r="F910">
        <f>VLOOKUP(A910&amp;"_"&amp;B910,Sheet3!$I$3:$K$2332,3,FALSE)</f>
        <v>-0.59125847130981946</v>
      </c>
    </row>
    <row r="911" spans="1:6" x14ac:dyDescent="0.2">
      <c r="A911" t="s">
        <v>169</v>
      </c>
      <c r="B911">
        <v>2013</v>
      </c>
      <c r="C911">
        <v>273.9759669</v>
      </c>
      <c r="D911">
        <v>2.6424068531950028E-2</v>
      </c>
      <c r="E911">
        <f>VLOOKUP(B911,Sheet4!$G$2:$H$12,2,FALSE)</f>
        <v>0.39130434782608697</v>
      </c>
      <c r="F911">
        <f>VLOOKUP(A911&amp;"_"&amp;B911,Sheet3!$I$3:$K$2332,3,FALSE)</f>
        <v>8.9202956817612797E-2</v>
      </c>
    </row>
    <row r="912" spans="1:6" x14ac:dyDescent="0.2">
      <c r="A912" t="s">
        <v>169</v>
      </c>
      <c r="B912">
        <v>2014</v>
      </c>
      <c r="C912">
        <v>281.21552662547288</v>
      </c>
      <c r="D912">
        <v>0.20801175832195334</v>
      </c>
      <c r="E912">
        <f>VLOOKUP(B912,Sheet4!$G$2:$H$12,2,FALSE)</f>
        <v>0.2608695652173913</v>
      </c>
      <c r="F912">
        <f>VLOOKUP(A912&amp;"_"&amp;B912,Sheet3!$I$3:$K$2332,3,FALSE)</f>
        <v>-0.4613842815917063</v>
      </c>
    </row>
    <row r="913" spans="1:6" x14ac:dyDescent="0.2">
      <c r="A913" t="s">
        <v>169</v>
      </c>
      <c r="B913">
        <v>2015</v>
      </c>
      <c r="C913">
        <v>339.71166278627157</v>
      </c>
      <c r="D913">
        <v>4.6003157753110785E-2</v>
      </c>
      <c r="E913">
        <f>VLOOKUP(B913,Sheet4!$G$2:$H$12,2,FALSE)</f>
        <v>1.0434782608695652</v>
      </c>
      <c r="F913">
        <f>VLOOKUP(A913&amp;"_"&amp;B913,Sheet3!$I$3:$K$2332,3,FALSE)</f>
        <v>0.79304837202307166</v>
      </c>
    </row>
    <row r="914" spans="1:6" x14ac:dyDescent="0.2">
      <c r="A914" t="s">
        <v>169</v>
      </c>
      <c r="B914">
        <v>2016</v>
      </c>
      <c r="C914">
        <v>355.339472</v>
      </c>
      <c r="D914">
        <v>0.21401632845194676</v>
      </c>
      <c r="E914">
        <f>VLOOKUP(B914,Sheet4!$G$2:$H$12,2,FALSE)</f>
        <v>0.86956521739130443</v>
      </c>
      <c r="F914">
        <f>VLOOKUP(A914&amp;"_"&amp;B914,Sheet3!$I$3:$K$2332,3,FALSE)</f>
        <v>-0.14722407012392325</v>
      </c>
    </row>
    <row r="915" spans="1:6" x14ac:dyDescent="0.2">
      <c r="A915" t="s">
        <v>169</v>
      </c>
      <c r="B915">
        <v>2017</v>
      </c>
      <c r="C915">
        <v>431.38792115149334</v>
      </c>
      <c r="D915">
        <v>3.9365528046878895</v>
      </c>
      <c r="E915">
        <f>VLOOKUP(B915,Sheet4!$G$2:$H$12,2,FALSE)</f>
        <v>1</v>
      </c>
      <c r="F915">
        <f>VLOOKUP(A915&amp;"_"&amp;B915,Sheet3!$I$3:$K$2332,3,FALSE)</f>
        <v>0.2837285652490929</v>
      </c>
    </row>
    <row r="916" spans="1:6" x14ac:dyDescent="0.2">
      <c r="A916" t="s">
        <v>170</v>
      </c>
      <c r="B916">
        <v>2012</v>
      </c>
      <c r="C916">
        <v>301.05050940000001</v>
      </c>
      <c r="D916">
        <v>0.13449774750655169</v>
      </c>
      <c r="E916">
        <f>VLOOKUP(B916,Sheet4!$G$2:$H$12,2,FALSE)</f>
        <v>0.43478260869565222</v>
      </c>
      <c r="F916">
        <f>VLOOKUP(A916&amp;"_"&amp;B916,Sheet3!$I$3:$K$2332,3,FALSE)</f>
        <v>-0.53197337771205089</v>
      </c>
    </row>
    <row r="917" spans="1:6" x14ac:dyDescent="0.2">
      <c r="A917" t="s">
        <v>170</v>
      </c>
      <c r="B917">
        <v>2013</v>
      </c>
      <c r="C917">
        <v>341.54112479999998</v>
      </c>
      <c r="D917">
        <v>1.3383521572680138E-2</v>
      </c>
      <c r="E917">
        <f>VLOOKUP(B917,Sheet4!$G$2:$H$12,2,FALSE)</f>
        <v>0.39130434782608697</v>
      </c>
      <c r="F917">
        <f>VLOOKUP(A917&amp;"_"&amp;B917,Sheet3!$I$3:$K$2332,3,FALSE)</f>
        <v>2.0614087993423357E-2</v>
      </c>
    </row>
    <row r="918" spans="1:6" x14ac:dyDescent="0.2">
      <c r="A918" t="s">
        <v>170</v>
      </c>
      <c r="B918">
        <v>2014</v>
      </c>
      <c r="C918">
        <v>346.11214781171822</v>
      </c>
      <c r="D918">
        <v>0.18186387577799346</v>
      </c>
      <c r="E918">
        <f>VLOOKUP(B918,Sheet4!$G$2:$H$12,2,FALSE)</f>
        <v>0.2608695652173913</v>
      </c>
      <c r="F918">
        <f>VLOOKUP(A918&amp;"_"&amp;B918,Sheet3!$I$3:$K$2332,3,FALSE)</f>
        <v>-0.48018984724769842</v>
      </c>
    </row>
    <row r="919" spans="1:6" x14ac:dyDescent="0.2">
      <c r="A919" t="s">
        <v>170</v>
      </c>
      <c r="B919">
        <v>2015</v>
      </c>
      <c r="C919">
        <v>409.05744446660304</v>
      </c>
      <c r="D919">
        <v>0.11175065764419578</v>
      </c>
      <c r="E919">
        <f>VLOOKUP(B919,Sheet4!$G$2:$H$12,2,FALSE)</f>
        <v>1.0434782608695652</v>
      </c>
      <c r="F919">
        <f>VLOOKUP(A919&amp;"_"&amp;B919,Sheet3!$I$3:$K$2332,3,FALSE)</f>
        <v>0.78846971709374669</v>
      </c>
    </row>
    <row r="920" spans="1:6" x14ac:dyDescent="0.2">
      <c r="A920" t="s">
        <v>170</v>
      </c>
      <c r="B920">
        <v>2016</v>
      </c>
      <c r="C920">
        <v>454.76988290000003</v>
      </c>
      <c r="D920">
        <v>8.1086056657368275E-2</v>
      </c>
      <c r="E920">
        <f>VLOOKUP(B920,Sheet4!$G$2:$H$12,2,FALSE)</f>
        <v>0.86956521739130443</v>
      </c>
      <c r="F920">
        <f>VLOOKUP(A920&amp;"_"&amp;B920,Sheet3!$I$3:$K$2332,3,FALSE)</f>
        <v>-7.9378718374500168E-2</v>
      </c>
    </row>
    <row r="921" spans="1:6" x14ac:dyDescent="0.2">
      <c r="A921" t="s">
        <v>170</v>
      </c>
      <c r="B921">
        <v>2017</v>
      </c>
      <c r="C921">
        <v>491.64537939089416</v>
      </c>
      <c r="D921">
        <v>4.3543213314090758</v>
      </c>
      <c r="E921">
        <f>VLOOKUP(B921,Sheet4!$G$2:$H$12,2,FALSE)</f>
        <v>1</v>
      </c>
      <c r="F921">
        <f>VLOOKUP(A921&amp;"_"&amp;B921,Sheet3!$I$3:$K$2332,3,FALSE)</f>
        <v>0.19565587583292798</v>
      </c>
    </row>
    <row r="922" spans="1:6" x14ac:dyDescent="0.2">
      <c r="A922" t="s">
        <v>171</v>
      </c>
      <c r="B922">
        <v>2012</v>
      </c>
      <c r="C922">
        <v>355.66516339999998</v>
      </c>
      <c r="D922">
        <v>7.6307778756158101E-2</v>
      </c>
      <c r="E922">
        <f>VLOOKUP(B922,Sheet4!$G$2:$H$12,2,FALSE)</f>
        <v>0.43478260869565222</v>
      </c>
      <c r="F922">
        <f>VLOOKUP(A922&amp;"_"&amp;B922,Sheet3!$I$3:$K$2332,3,FALSE)</f>
        <v>-0.5367456691081478</v>
      </c>
    </row>
    <row r="923" spans="1:6" x14ac:dyDescent="0.2">
      <c r="A923" t="s">
        <v>171</v>
      </c>
      <c r="B923">
        <v>2013</v>
      </c>
      <c r="C923">
        <v>382.805182</v>
      </c>
      <c r="D923">
        <v>0.1005533800333871</v>
      </c>
      <c r="E923">
        <f>VLOOKUP(B923,Sheet4!$G$2:$H$12,2,FALSE)</f>
        <v>0.39130434782608697</v>
      </c>
      <c r="F923">
        <f>VLOOKUP(A923&amp;"_"&amp;B923,Sheet3!$I$3:$K$2332,3,FALSE)</f>
        <v>-3.2335855079644468E-2</v>
      </c>
    </row>
    <row r="924" spans="1:6" x14ac:dyDescent="0.2">
      <c r="A924" t="s">
        <v>171</v>
      </c>
      <c r="B924">
        <v>2014</v>
      </c>
      <c r="C924">
        <v>421.29753694439592</v>
      </c>
      <c r="D924">
        <v>0.11781956842960059</v>
      </c>
      <c r="E924">
        <f>VLOOKUP(B924,Sheet4!$G$2:$H$12,2,FALSE)</f>
        <v>0.2608695652173913</v>
      </c>
      <c r="F924">
        <f>VLOOKUP(A924&amp;"_"&amp;B924,Sheet3!$I$3:$K$2332,3,FALSE)</f>
        <v>-0.36295070026907295</v>
      </c>
    </row>
    <row r="925" spans="1:6" x14ac:dyDescent="0.2">
      <c r="A925" t="s">
        <v>171</v>
      </c>
      <c r="B925">
        <v>2015</v>
      </c>
      <c r="C925">
        <v>470.93463092763835</v>
      </c>
      <c r="D925">
        <v>0.14286397082294736</v>
      </c>
      <c r="E925">
        <f>VLOOKUP(B925,Sheet4!$G$2:$H$12,2,FALSE)</f>
        <v>1.0434782608695652</v>
      </c>
      <c r="F925">
        <f>VLOOKUP(A925&amp;"_"&amp;B925,Sheet3!$I$3:$K$2332,3,FALSE)</f>
        <v>0.77635030995993437</v>
      </c>
    </row>
    <row r="926" spans="1:6" x14ac:dyDescent="0.2">
      <c r="A926" t="s">
        <v>171</v>
      </c>
      <c r="B926">
        <v>2016</v>
      </c>
      <c r="C926">
        <v>538.21422229999996</v>
      </c>
      <c r="D926">
        <v>4.9223490976633054E-2</v>
      </c>
      <c r="E926">
        <f>VLOOKUP(B926,Sheet4!$G$2:$H$12,2,FALSE)</f>
        <v>0.86956521739130443</v>
      </c>
      <c r="F926">
        <f>VLOOKUP(A926&amp;"_"&amp;B926,Sheet3!$I$3:$K$2332,3,FALSE)</f>
        <v>-4.9993726843895706E-2</v>
      </c>
    </row>
    <row r="927" spans="1:6" x14ac:dyDescent="0.2">
      <c r="A927" t="s">
        <v>171</v>
      </c>
      <c r="B927">
        <v>2017</v>
      </c>
      <c r="C927">
        <v>564.70700521487959</v>
      </c>
      <c r="D927">
        <v>4.445705515569065</v>
      </c>
      <c r="E927">
        <f>VLOOKUP(B927,Sheet4!$G$2:$H$12,2,FALSE)</f>
        <v>1</v>
      </c>
      <c r="F927">
        <f>VLOOKUP(A927&amp;"_"&amp;B927,Sheet3!$I$3:$K$2332,3,FALSE)</f>
        <v>0.17122974764709087</v>
      </c>
    </row>
    <row r="928" spans="1:6" x14ac:dyDescent="0.2">
      <c r="A928" t="s">
        <v>172</v>
      </c>
      <c r="B928">
        <v>2012</v>
      </c>
      <c r="C928">
        <v>166.33663050000001</v>
      </c>
      <c r="D928">
        <v>1.174802671621991</v>
      </c>
      <c r="E928">
        <f>VLOOKUP(B928,Sheet4!$G$2:$H$12,2,FALSE)</f>
        <v>0.43478260869565222</v>
      </c>
      <c r="F928">
        <f>VLOOKUP(A928&amp;"_"&amp;B928,Sheet3!$I$3:$K$2332,3,FALSE)</f>
        <v>-0.45038166081046477</v>
      </c>
    </row>
    <row r="929" spans="1:6" x14ac:dyDescent="0.2">
      <c r="A929" t="s">
        <v>172</v>
      </c>
      <c r="B929">
        <v>2013</v>
      </c>
      <c r="C929">
        <v>361.74934839999997</v>
      </c>
      <c r="D929">
        <v>-0.32440512868690707</v>
      </c>
      <c r="E929">
        <f>VLOOKUP(B929,Sheet4!$G$2:$H$12,2,FALSE)</f>
        <v>0.39130434782608697</v>
      </c>
      <c r="F929">
        <f>VLOOKUP(A929&amp;"_"&amp;B929,Sheet3!$I$3:$K$2332,3,FALSE)</f>
        <v>0.48909796479032613</v>
      </c>
    </row>
    <row r="930" spans="1:6" x14ac:dyDescent="0.2">
      <c r="A930" t="s">
        <v>172</v>
      </c>
      <c r="B930">
        <v>2014</v>
      </c>
      <c r="C930">
        <v>244.39600447989321</v>
      </c>
      <c r="D930">
        <v>-0.13195977523634778</v>
      </c>
      <c r="E930">
        <f>VLOOKUP(B930,Sheet4!$G$2:$H$12,2,FALSE)</f>
        <v>0.2608695652173913</v>
      </c>
      <c r="F930">
        <f>VLOOKUP(A930&amp;"_"&amp;B930,Sheet3!$I$3:$K$2332,3,FALSE)</f>
        <v>-1.2202655225676671</v>
      </c>
    </row>
    <row r="931" spans="1:6" x14ac:dyDescent="0.2">
      <c r="A931" t="s">
        <v>172</v>
      </c>
      <c r="B931">
        <v>2015</v>
      </c>
      <c r="C931">
        <v>212.14556266006505</v>
      </c>
      <c r="D931">
        <v>8.9886034385222302E-2</v>
      </c>
      <c r="E931">
        <f>VLOOKUP(B931,Sheet4!$G$2:$H$12,2,FALSE)</f>
        <v>1.0434782608695652</v>
      </c>
      <c r="F931">
        <f>VLOOKUP(A931&amp;"_"&amp;B931,Sheet3!$I$3:$K$2332,3,FALSE)</f>
        <v>0.7119949135213528</v>
      </c>
    </row>
    <row r="932" spans="1:6" x14ac:dyDescent="0.2">
      <c r="A932" t="s">
        <v>172</v>
      </c>
      <c r="B932">
        <v>2016</v>
      </c>
      <c r="C932">
        <v>231.21448599999999</v>
      </c>
      <c r="D932">
        <v>-1.3964446806159809E-2</v>
      </c>
      <c r="E932">
        <f>VLOOKUP(B932,Sheet4!$G$2:$H$12,2,FALSE)</f>
        <v>0.86956521739130443</v>
      </c>
      <c r="F932">
        <f>VLOOKUP(A932&amp;"_"&amp;B932,Sheet3!$I$3:$K$2332,3,FALSE)</f>
        <v>-0.10103255032246573</v>
      </c>
    </row>
    <row r="933" spans="1:6" x14ac:dyDescent="0.2">
      <c r="A933" t="s">
        <v>172</v>
      </c>
      <c r="B933">
        <v>2017</v>
      </c>
      <c r="C933">
        <v>227.98570360943941</v>
      </c>
      <c r="D933">
        <v>5.9943420109358758</v>
      </c>
      <c r="E933">
        <f>VLOOKUP(B933,Sheet4!$G$2:$H$12,2,FALSE)</f>
        <v>1</v>
      </c>
      <c r="F933">
        <f>VLOOKUP(A933&amp;"_"&amp;B933,Sheet3!$I$3:$K$2332,3,FALSE)</f>
        <v>0.11811981365710392</v>
      </c>
    </row>
    <row r="934" spans="1:6" x14ac:dyDescent="0.2">
      <c r="A934" t="s">
        <v>173</v>
      </c>
      <c r="B934">
        <v>2012</v>
      </c>
      <c r="C934">
        <v>173.79124100000001</v>
      </c>
      <c r="D934">
        <v>7.5947187695149604E-2</v>
      </c>
      <c r="E934">
        <f>VLOOKUP(B934,Sheet4!$G$2:$H$12,2,FALSE)</f>
        <v>0.43478260869565222</v>
      </c>
      <c r="F934">
        <f>VLOOKUP(A934&amp;"_"&amp;B934,Sheet3!$I$3:$K$2332,3,FALSE)</f>
        <v>-0.5292497480782542</v>
      </c>
    </row>
    <row r="935" spans="1:6" x14ac:dyDescent="0.2">
      <c r="A935" t="s">
        <v>173</v>
      </c>
      <c r="B935">
        <v>2013</v>
      </c>
      <c r="C935">
        <v>186.99019699999999</v>
      </c>
      <c r="D935">
        <v>3.201896846221601E-2</v>
      </c>
      <c r="E935">
        <f>VLOOKUP(B935,Sheet4!$G$2:$H$12,2,FALSE)</f>
        <v>0.39130434782608697</v>
      </c>
      <c r="F935">
        <f>VLOOKUP(A935&amp;"_"&amp;B935,Sheet3!$I$3:$K$2332,3,FALSE)</f>
        <v>-3.2681830314820817E-2</v>
      </c>
    </row>
    <row r="936" spans="1:6" x14ac:dyDescent="0.2">
      <c r="A936" t="s">
        <v>173</v>
      </c>
      <c r="B936">
        <v>2014</v>
      </c>
      <c r="C936">
        <v>192.97743022048655</v>
      </c>
      <c r="D936">
        <v>0.26110593735950588</v>
      </c>
      <c r="E936">
        <f>VLOOKUP(B936,Sheet4!$G$2:$H$12,2,FALSE)</f>
        <v>0.2608695652173913</v>
      </c>
      <c r="F936">
        <f>VLOOKUP(A936&amp;"_"&amp;B936,Sheet3!$I$3:$K$2332,3,FALSE)</f>
        <v>-0.45346165704212799</v>
      </c>
    </row>
    <row r="937" spans="1:6" x14ac:dyDescent="0.2">
      <c r="A937" t="s">
        <v>173</v>
      </c>
      <c r="B937">
        <v>2015</v>
      </c>
      <c r="C937">
        <v>243.36498302743533</v>
      </c>
      <c r="D937">
        <v>-6.8192892917402312E-2</v>
      </c>
      <c r="E937">
        <f>VLOOKUP(B937,Sheet4!$G$2:$H$12,2,FALSE)</f>
        <v>1.0434782608695652</v>
      </c>
      <c r="F937">
        <f>VLOOKUP(A937&amp;"_"&amp;B937,Sheet3!$I$3:$K$2332,3,FALSE)</f>
        <v>0.80176130125638123</v>
      </c>
    </row>
    <row r="938" spans="1:6" x14ac:dyDescent="0.2">
      <c r="A938" t="s">
        <v>173</v>
      </c>
      <c r="B938">
        <v>2016</v>
      </c>
      <c r="C938">
        <v>226.7692208</v>
      </c>
      <c r="D938">
        <v>3.4967250288666291E-2</v>
      </c>
      <c r="E938">
        <f>VLOOKUP(B938,Sheet4!$G$2:$H$12,2,FALSE)</f>
        <v>0.86956521739130443</v>
      </c>
      <c r="F938">
        <f>VLOOKUP(A938&amp;"_"&amp;B938,Sheet3!$I$3:$K$2332,3,FALSE)</f>
        <v>-0.28782018389738351</v>
      </c>
    </row>
    <row r="939" spans="1:6" x14ac:dyDescent="0.2">
      <c r="A939" t="s">
        <v>173</v>
      </c>
      <c r="B939">
        <v>2017</v>
      </c>
      <c r="C939">
        <v>234.69871690147943</v>
      </c>
      <c r="D939">
        <v>5.0703279078677888</v>
      </c>
      <c r="E939">
        <f>VLOOKUP(B939,Sheet4!$G$2:$H$12,2,FALSE)</f>
        <v>1</v>
      </c>
      <c r="F939">
        <f>VLOOKUP(A939&amp;"_"&amp;B939,Sheet3!$I$3:$K$2332,3,FALSE)</f>
        <v>0.15981378430209167</v>
      </c>
    </row>
    <row r="940" spans="1:6" x14ac:dyDescent="0.2">
      <c r="A940" t="s">
        <v>174</v>
      </c>
      <c r="B940">
        <v>2012</v>
      </c>
      <c r="C940">
        <v>311.08621929999998</v>
      </c>
      <c r="D940">
        <v>8.2424723466366687E-2</v>
      </c>
      <c r="E940">
        <f>VLOOKUP(B940,Sheet4!$G$2:$H$12,2,FALSE)</f>
        <v>0.43478260869565222</v>
      </c>
      <c r="F940">
        <f>VLOOKUP(A940&amp;"_"&amp;B940,Sheet3!$I$3:$K$2332,3,FALSE)</f>
        <v>-0.51503028464329037</v>
      </c>
    </row>
    <row r="941" spans="1:6" x14ac:dyDescent="0.2">
      <c r="A941" t="s">
        <v>174</v>
      </c>
      <c r="B941">
        <v>2013</v>
      </c>
      <c r="C941">
        <v>336.72741489999999</v>
      </c>
      <c r="D941">
        <v>-6.6991440234829627E-2</v>
      </c>
      <c r="E941">
        <f>VLOOKUP(B941,Sheet4!$G$2:$H$12,2,FALSE)</f>
        <v>0.39130434782608697</v>
      </c>
      <c r="F941">
        <f>VLOOKUP(A941&amp;"_"&amp;B941,Sheet3!$I$3:$K$2332,3,FALSE)</f>
        <v>-2.6501970088856498E-2</v>
      </c>
    </row>
    <row r="942" spans="1:6" x14ac:dyDescent="0.2">
      <c r="A942" t="s">
        <v>174</v>
      </c>
      <c r="B942">
        <v>2014</v>
      </c>
      <c r="C942">
        <v>314.16956040929796</v>
      </c>
      <c r="D942">
        <v>0.29903803855283101</v>
      </c>
      <c r="E942">
        <f>VLOOKUP(B942,Sheet4!$G$2:$H$12,2,FALSE)</f>
        <v>0.2608695652173913</v>
      </c>
      <c r="F942">
        <f>VLOOKUP(A942&amp;"_"&amp;B942,Sheet3!$I$3:$K$2332,3,FALSE)</f>
        <v>-0.60770229201062886</v>
      </c>
    </row>
    <row r="943" spans="1:6" x14ac:dyDescent="0.2">
      <c r="A943" t="s">
        <v>174</v>
      </c>
      <c r="B943">
        <v>2015</v>
      </c>
      <c r="C943">
        <v>408.11820952709957</v>
      </c>
      <c r="D943">
        <v>7.0570928227567761E-2</v>
      </c>
      <c r="E943">
        <f>VLOOKUP(B943,Sheet4!$G$2:$H$12,2,FALSE)</f>
        <v>1.0434782608695652</v>
      </c>
      <c r="F943">
        <f>VLOOKUP(A943&amp;"_"&amp;B943,Sheet3!$I$3:$K$2332,3,FALSE)</f>
        <v>0.80754990032585361</v>
      </c>
    </row>
    <row r="944" spans="1:6" x14ac:dyDescent="0.2">
      <c r="A944" t="s">
        <v>174</v>
      </c>
      <c r="B944">
        <v>2016</v>
      </c>
      <c r="C944">
        <v>436.91949039999997</v>
      </c>
      <c r="D944">
        <v>0.1083701899365406</v>
      </c>
      <c r="E944">
        <f>VLOOKUP(B944,Sheet4!$G$2:$H$12,2,FALSE)</f>
        <v>0.86956521739130443</v>
      </c>
      <c r="F944">
        <f>VLOOKUP(A944&amp;"_"&amp;B944,Sheet3!$I$3:$K$2332,3,FALSE)</f>
        <v>-0.12089724123810658</v>
      </c>
    </row>
    <row r="945" spans="1:6" x14ac:dyDescent="0.2">
      <c r="A945" t="s">
        <v>174</v>
      </c>
      <c r="B945">
        <v>2017</v>
      </c>
      <c r="C945">
        <v>484.2685385616245</v>
      </c>
      <c r="D945">
        <v>4.3397131535484679</v>
      </c>
      <c r="E945">
        <f>VLOOKUP(B945,Sheet4!$G$2:$H$12,2,FALSE)</f>
        <v>1</v>
      </c>
      <c r="F945">
        <f>VLOOKUP(A945&amp;"_"&amp;B945,Sheet3!$I$3:$K$2332,3,FALSE)</f>
        <v>0.21545596833392713</v>
      </c>
    </row>
    <row r="946" spans="1:6" x14ac:dyDescent="0.2">
      <c r="A946" t="s">
        <v>175</v>
      </c>
      <c r="B946">
        <v>2012</v>
      </c>
      <c r="C946">
        <v>275.02674000000002</v>
      </c>
      <c r="D946">
        <v>-0.31054150625499183</v>
      </c>
      <c r="E946">
        <f>VLOOKUP(B946,Sheet4!$G$2:$H$12,2,FALSE)</f>
        <v>0.43478260869565222</v>
      </c>
      <c r="F946">
        <f>VLOOKUP(A946&amp;"_"&amp;B946,Sheet3!$I$3:$K$2332,3,FALSE)</f>
        <v>-0.30486615595142497</v>
      </c>
    </row>
    <row r="947" spans="1:6" x14ac:dyDescent="0.2">
      <c r="A947" t="s">
        <v>175</v>
      </c>
      <c r="B947">
        <v>2013</v>
      </c>
      <c r="C947">
        <v>189.6195219</v>
      </c>
      <c r="D947">
        <v>0.93259789262357073</v>
      </c>
      <c r="E947">
        <f>VLOOKUP(B947,Sheet4!$G$2:$H$12,2,FALSE)</f>
        <v>0.39130434782608697</v>
      </c>
      <c r="F947">
        <f>VLOOKUP(A947&amp;"_"&amp;B947,Sheet3!$I$3:$K$2332,3,FALSE)</f>
        <v>-0.61157070540354896</v>
      </c>
    </row>
    <row r="948" spans="1:6" x14ac:dyDescent="0.2">
      <c r="A948" t="s">
        <v>175</v>
      </c>
      <c r="B948">
        <v>2014</v>
      </c>
      <c r="C948">
        <v>366.45828842422901</v>
      </c>
      <c r="D948">
        <v>-3.8681493290261375E-2</v>
      </c>
      <c r="E948">
        <f>VLOOKUP(B948,Sheet4!$G$2:$H$12,2,FALSE)</f>
        <v>0.2608695652173913</v>
      </c>
      <c r="F948">
        <f>VLOOKUP(A948&amp;"_"&amp;B948,Sheet3!$I$3:$K$2332,3,FALSE)</f>
        <v>0.22384268050520517</v>
      </c>
    </row>
    <row r="949" spans="1:6" x14ac:dyDescent="0.2">
      <c r="A949" t="s">
        <v>175</v>
      </c>
      <c r="B949">
        <v>2015</v>
      </c>
      <c r="C949">
        <v>352.28313459938653</v>
      </c>
      <c r="D949">
        <v>0.29699304600429677</v>
      </c>
      <c r="E949">
        <f>VLOOKUP(B949,Sheet4!$G$2:$H$12,2,FALSE)</f>
        <v>1.0434782608695652</v>
      </c>
      <c r="F949">
        <f>VLOOKUP(A949&amp;"_"&amp;B949,Sheet3!$I$3:$K$2332,3,FALSE)</f>
        <v>0.73994051060593469</v>
      </c>
    </row>
    <row r="950" spans="1:6" x14ac:dyDescent="0.2">
      <c r="A950" t="s">
        <v>175</v>
      </c>
      <c r="B950">
        <v>2016</v>
      </c>
      <c r="C950">
        <v>456.9087758</v>
      </c>
      <c r="D950">
        <v>0</v>
      </c>
      <c r="E950">
        <f>VLOOKUP(B950,Sheet4!$G$2:$H$12,2,FALSE)</f>
        <v>0.86956521739130443</v>
      </c>
      <c r="F950">
        <f>VLOOKUP(A950&amp;"_"&amp;B950,Sheet3!$I$3:$K$2332,3,FALSE)</f>
        <v>7.4783011599875285E-2</v>
      </c>
    </row>
    <row r="951" spans="1:6" x14ac:dyDescent="0.2">
      <c r="A951" t="s">
        <v>175</v>
      </c>
      <c r="B951">
        <v>2017</v>
      </c>
      <c r="C951">
        <v>456.9087758</v>
      </c>
      <c r="D951">
        <v>3.0808849328592784</v>
      </c>
      <c r="E951">
        <f>VLOOKUP(B951,Sheet4!$G$2:$H$12,2,FALSE)</f>
        <v>1</v>
      </c>
      <c r="F951">
        <f>VLOOKUP(A951&amp;"_"&amp;B951,Sheet3!$I$3:$K$2332,3,FALSE)</f>
        <v>0</v>
      </c>
    </row>
    <row r="952" spans="1:6" x14ac:dyDescent="0.2">
      <c r="A952" t="s">
        <v>177</v>
      </c>
      <c r="B952">
        <v>2012</v>
      </c>
      <c r="C952">
        <v>208.7897542</v>
      </c>
      <c r="D952">
        <v>0.12828523124914909</v>
      </c>
      <c r="E952">
        <f>VLOOKUP(B952,Sheet4!$G$2:$H$12,2,FALSE)</f>
        <v>0.43478260869565222</v>
      </c>
      <c r="F952">
        <f>VLOOKUP(A952&amp;"_"&amp;B952,Sheet3!$I$3:$K$2332,3,FALSE)</f>
        <v>-0.43020629097215007</v>
      </c>
    </row>
    <row r="953" spans="1:6" x14ac:dyDescent="0.2">
      <c r="A953" t="s">
        <v>177</v>
      </c>
      <c r="B953">
        <v>2013</v>
      </c>
      <c r="C953">
        <v>235.5743961</v>
      </c>
      <c r="D953">
        <v>5.6665290186924296E-2</v>
      </c>
      <c r="E953">
        <f>VLOOKUP(B953,Sheet4!$G$2:$H$12,2,FALSE)</f>
        <v>0.39130434782608697</v>
      </c>
      <c r="F953">
        <f>VLOOKUP(A953&amp;"_"&amp;B953,Sheet3!$I$3:$K$2332,3,FALSE)</f>
        <v>1.5221434848547988E-2</v>
      </c>
    </row>
    <row r="954" spans="1:6" x14ac:dyDescent="0.2">
      <c r="A954" t="s">
        <v>177</v>
      </c>
      <c r="B954">
        <v>2014</v>
      </c>
      <c r="C954">
        <v>248.92328761561595</v>
      </c>
      <c r="D954">
        <v>6.4023722424538701E-2</v>
      </c>
      <c r="E954">
        <f>VLOOKUP(B954,Sheet4!$G$2:$H$12,2,FALSE)</f>
        <v>0.2608695652173913</v>
      </c>
      <c r="F954">
        <f>VLOOKUP(A954&amp;"_"&amp;B954,Sheet3!$I$3:$K$2332,3,FALSE)</f>
        <v>-0.41956020882889966</v>
      </c>
    </row>
    <row r="955" spans="1:6" x14ac:dyDescent="0.2">
      <c r="A955" t="s">
        <v>177</v>
      </c>
      <c r="B955">
        <v>2015</v>
      </c>
      <c r="C955">
        <v>264.86028308692175</v>
      </c>
      <c r="D955">
        <v>-5.3032963354162251E-2</v>
      </c>
      <c r="E955">
        <f>VLOOKUP(B955,Sheet4!$G$2:$H$12,2,FALSE)</f>
        <v>1.0434782608695652</v>
      </c>
      <c r="F955">
        <f>VLOOKUP(A955&amp;"_"&amp;B955,Sheet3!$I$3:$K$2332,3,FALSE)</f>
        <v>0.76504283247525984</v>
      </c>
    </row>
    <row r="956" spans="1:6" x14ac:dyDescent="0.2">
      <c r="A956" t="s">
        <v>177</v>
      </c>
      <c r="B956">
        <v>2016</v>
      </c>
      <c r="C956">
        <v>250.81395739999999</v>
      </c>
      <c r="D956">
        <v>3.863946031795859E-2</v>
      </c>
      <c r="E956">
        <f>VLOOKUP(B956,Sheet4!$G$2:$H$12,2,FALSE)</f>
        <v>0.86956521739130443</v>
      </c>
      <c r="F956">
        <f>VLOOKUP(A956&amp;"_"&amp;B956,Sheet3!$I$3:$K$2332,3,FALSE)</f>
        <v>-0.26720355995748923</v>
      </c>
    </row>
    <row r="957" spans="1:6" x14ac:dyDescent="0.2">
      <c r="A957" t="s">
        <v>177</v>
      </c>
      <c r="B957">
        <v>2017</v>
      </c>
      <c r="C957">
        <v>260.50527335414745</v>
      </c>
      <c r="D957">
        <v>5.3572598469912096</v>
      </c>
      <c r="E957">
        <f>VLOOKUP(B957,Sheet4!$G$2:$H$12,2,FALSE)</f>
        <v>1</v>
      </c>
      <c r="F957">
        <f>VLOOKUP(A957&amp;"_"&amp;B957,Sheet3!$I$3:$K$2332,3,FALSE)</f>
        <v>0.16278434373646411</v>
      </c>
    </row>
    <row r="958" spans="1:6" x14ac:dyDescent="0.2">
      <c r="A958" t="s">
        <v>178</v>
      </c>
      <c r="B958">
        <v>2012</v>
      </c>
      <c r="C958">
        <v>235.29977439999999</v>
      </c>
      <c r="D958">
        <v>3.6776925613576011E-2</v>
      </c>
      <c r="E958">
        <f>VLOOKUP(B958,Sheet4!$G$2:$H$12,2,FALSE)</f>
        <v>0.43478260869565222</v>
      </c>
      <c r="F958">
        <f>VLOOKUP(A958&amp;"_"&amp;B958,Sheet3!$I$3:$K$2332,3,FALSE)</f>
        <v>-0.29862369679046402</v>
      </c>
    </row>
    <row r="959" spans="1:6" x14ac:dyDescent="0.2">
      <c r="A959" t="s">
        <v>178</v>
      </c>
      <c r="B959">
        <v>2013</v>
      </c>
      <c r="C959">
        <v>243.95337670000001</v>
      </c>
      <c r="D959">
        <v>3.091024142248798E-2</v>
      </c>
      <c r="E959">
        <f>VLOOKUP(B959,Sheet4!$G$2:$H$12,2,FALSE)</f>
        <v>0.39130434782608697</v>
      </c>
      <c r="F959">
        <f>VLOOKUP(A959&amp;"_"&amp;B959,Sheet3!$I$3:$K$2332,3,FALSE)</f>
        <v>-7.1697376418310324E-2</v>
      </c>
    </row>
    <row r="960" spans="1:6" x14ac:dyDescent="0.2">
      <c r="A960" t="s">
        <v>178</v>
      </c>
      <c r="B960">
        <v>2014</v>
      </c>
      <c r="C960">
        <v>251.49403446962816</v>
      </c>
      <c r="D960">
        <v>1.5247028888325853E-2</v>
      </c>
      <c r="E960">
        <f>VLOOKUP(B960,Sheet4!$G$2:$H$12,2,FALSE)</f>
        <v>0.2608695652173913</v>
      </c>
      <c r="F960">
        <f>VLOOKUP(A960&amp;"_"&amp;B960,Sheet3!$I$3:$K$2332,3,FALSE)</f>
        <v>-0.45502483119213644</v>
      </c>
    </row>
    <row r="961" spans="1:6" x14ac:dyDescent="0.2">
      <c r="A961" t="s">
        <v>178</v>
      </c>
      <c r="B961">
        <v>2015</v>
      </c>
      <c r="C961">
        <v>255.3285712784282</v>
      </c>
      <c r="D961">
        <v>0.23727420130944918</v>
      </c>
      <c r="E961">
        <f>VLOOKUP(B961,Sheet4!$G$2:$H$12,2,FALSE)</f>
        <v>1.0434782608695652</v>
      </c>
      <c r="F961">
        <f>VLOOKUP(A961&amp;"_"&amp;B961,Sheet3!$I$3:$K$2332,3,FALSE)</f>
        <v>0.75375451206811728</v>
      </c>
    </row>
    <row r="962" spans="1:6" x14ac:dyDescent="0.2">
      <c r="A962" t="s">
        <v>178</v>
      </c>
      <c r="B962">
        <v>2016</v>
      </c>
      <c r="C962">
        <v>315.91145410000001</v>
      </c>
      <c r="D962">
        <v>-4.973510271510221E-2</v>
      </c>
      <c r="E962">
        <f>VLOOKUP(B962,Sheet4!$G$2:$H$12,2,FALSE)</f>
        <v>0.86956521739130443</v>
      </c>
      <c r="F962">
        <f>VLOOKUP(A962&amp;"_"&amp;B962,Sheet3!$I$3:$K$2332,3,FALSE)</f>
        <v>3.0126063624377468E-2</v>
      </c>
    </row>
    <row r="963" spans="1:6" x14ac:dyDescent="0.2">
      <c r="A963" t="s">
        <v>178</v>
      </c>
      <c r="B963">
        <v>2017</v>
      </c>
      <c r="C963">
        <v>300.19956548145922</v>
      </c>
      <c r="D963">
        <v>4.9732446243116586</v>
      </c>
      <c r="E963">
        <f>VLOOKUP(B963,Sheet4!$G$2:$H$12,2,FALSE)</f>
        <v>1</v>
      </c>
      <c r="F963">
        <f>VLOOKUP(A963&amp;"_"&amp;B963,Sheet3!$I$3:$K$2332,3,FALSE)</f>
        <v>8.4923351503532279E-2</v>
      </c>
    </row>
    <row r="964" spans="1:6" x14ac:dyDescent="0.2">
      <c r="A964" t="s">
        <v>179</v>
      </c>
      <c r="B964">
        <v>2012</v>
      </c>
      <c r="C964">
        <v>140.01695359999999</v>
      </c>
      <c r="D964">
        <v>0.3274017332998167</v>
      </c>
      <c r="E964">
        <f>VLOOKUP(B964,Sheet4!$G$2:$H$12,2,FALSE)</f>
        <v>0.43478260869565222</v>
      </c>
      <c r="F964">
        <f>VLOOKUP(A964&amp;"_"&amp;B964,Sheet3!$I$3:$K$2332,3,FALSE)</f>
        <v>-0.60310450666681092</v>
      </c>
    </row>
    <row r="965" spans="1:6" x14ac:dyDescent="0.2">
      <c r="A965" t="s">
        <v>179</v>
      </c>
      <c r="B965">
        <v>2013</v>
      </c>
      <c r="C965">
        <v>185.8587469</v>
      </c>
      <c r="D965">
        <v>-0.20199605607836299</v>
      </c>
      <c r="E965">
        <f>VLOOKUP(B965,Sheet4!$G$2:$H$12,2,FALSE)</f>
        <v>0.39130434782608697</v>
      </c>
      <c r="F965">
        <f>VLOOKUP(A965&amp;"_"&amp;B965,Sheet3!$I$3:$K$2332,3,FALSE)</f>
        <v>0.16294285050466523</v>
      </c>
    </row>
    <row r="966" spans="1:6" x14ac:dyDescent="0.2">
      <c r="A966" t="s">
        <v>179</v>
      </c>
      <c r="B966">
        <v>2014</v>
      </c>
      <c r="C966">
        <v>148.31601303853333</v>
      </c>
      <c r="D966">
        <v>0.12927614034352694</v>
      </c>
      <c r="E966">
        <f>VLOOKUP(B966,Sheet4!$G$2:$H$12,2,FALSE)</f>
        <v>0.2608695652173913</v>
      </c>
      <c r="F966">
        <f>VLOOKUP(A966&amp;"_"&amp;B966,Sheet3!$I$3:$K$2332,3,FALSE)</f>
        <v>-0.8796899582081491</v>
      </c>
    </row>
    <row r="967" spans="1:6" x14ac:dyDescent="0.2">
      <c r="A967" t="s">
        <v>179</v>
      </c>
      <c r="B967">
        <v>2015</v>
      </c>
      <c r="C967">
        <v>167.48973475529513</v>
      </c>
      <c r="D967">
        <v>0.38009440839891367</v>
      </c>
      <c r="E967">
        <f>VLOOKUP(B967,Sheet4!$G$2:$H$12,2,FALSE)</f>
        <v>1.0434782608695652</v>
      </c>
      <c r="F967">
        <f>VLOOKUP(A967&amp;"_"&amp;B967,Sheet3!$I$3:$K$2332,3,FALSE)</f>
        <v>0.77861924903155244</v>
      </c>
    </row>
    <row r="968" spans="1:6" x14ac:dyDescent="0.2">
      <c r="A968" t="s">
        <v>179</v>
      </c>
      <c r="B968">
        <v>2016</v>
      </c>
      <c r="C968">
        <v>231.1516464</v>
      </c>
      <c r="D968">
        <v>0.14612692423262991</v>
      </c>
      <c r="E968">
        <f>VLOOKUP(B968,Sheet4!$G$2:$H$12,2,FALSE)</f>
        <v>0.86956521739130443</v>
      </c>
      <c r="F968">
        <f>VLOOKUP(A968&amp;"_"&amp;B968,Sheet3!$I$3:$K$2332,3,FALSE)</f>
        <v>0.13049426713339596</v>
      </c>
    </row>
    <row r="969" spans="1:6" x14ac:dyDescent="0.2">
      <c r="A969" t="s">
        <v>179</v>
      </c>
      <c r="B969">
        <v>2017</v>
      </c>
      <c r="C969">
        <v>264.92912551974047</v>
      </c>
      <c r="D969">
        <v>3.8241236162123564</v>
      </c>
      <c r="E969">
        <f>VLOOKUP(B969,Sheet4!$G$2:$H$12,2,FALSE)</f>
        <v>1</v>
      </c>
      <c r="F969">
        <f>VLOOKUP(A969&amp;"_"&amp;B969,Sheet3!$I$3:$K$2332,3,FALSE)</f>
        <v>0.241301116825689</v>
      </c>
    </row>
    <row r="970" spans="1:6" x14ac:dyDescent="0.2">
      <c r="A970" t="s">
        <v>180</v>
      </c>
      <c r="B970">
        <v>2012</v>
      </c>
      <c r="C970">
        <v>173.11944879999999</v>
      </c>
      <c r="D970">
        <v>0.64230466692659682</v>
      </c>
      <c r="E970">
        <f>VLOOKUP(B970,Sheet4!$G$2:$H$12,2,FALSE)</f>
        <v>0.43478260869565222</v>
      </c>
      <c r="F970">
        <f>VLOOKUP(A970&amp;"_"&amp;B970,Sheet3!$I$3:$K$2332,3,FALSE)</f>
        <v>-0.61759489885840424</v>
      </c>
    </row>
    <row r="971" spans="1:6" x14ac:dyDescent="0.2">
      <c r="A971" t="s">
        <v>180</v>
      </c>
      <c r="B971">
        <v>2013</v>
      </c>
      <c r="C971">
        <v>284.31487870000001</v>
      </c>
      <c r="D971">
        <v>-0.29398847025106251</v>
      </c>
      <c r="E971">
        <f>VLOOKUP(B971,Sheet4!$G$2:$H$12,2,FALSE)</f>
        <v>0.39130434782608697</v>
      </c>
      <c r="F971">
        <f>VLOOKUP(A971&amp;"_"&amp;B971,Sheet3!$I$3:$K$2332,3,FALSE)</f>
        <v>0.32344397876525521</v>
      </c>
    </row>
    <row r="972" spans="1:6" x14ac:dyDescent="0.2">
      <c r="A972" t="s">
        <v>180</v>
      </c>
      <c r="B972">
        <v>2014</v>
      </c>
      <c r="C972">
        <v>200.72958244137061</v>
      </c>
      <c r="D972">
        <v>5.5123404172765109E-2</v>
      </c>
      <c r="E972">
        <f>VLOOKUP(B972,Sheet4!$G$2:$H$12,2,FALSE)</f>
        <v>0.2608695652173913</v>
      </c>
      <c r="F972">
        <f>VLOOKUP(A972&amp;"_"&amp;B972,Sheet3!$I$3:$K$2332,3,FALSE)</f>
        <v>-1.1246111951364453</v>
      </c>
    </row>
    <row r="973" spans="1:6" x14ac:dyDescent="0.2">
      <c r="A973" t="s">
        <v>180</v>
      </c>
      <c r="B973">
        <v>2015</v>
      </c>
      <c r="C973">
        <v>211.79448034371666</v>
      </c>
      <c r="D973">
        <v>0.21185545998868857</v>
      </c>
      <c r="E973">
        <f>VLOOKUP(B973,Sheet4!$G$2:$H$12,2,FALSE)</f>
        <v>1.0434782608695652</v>
      </c>
      <c r="F973">
        <f>VLOOKUP(A973&amp;"_"&amp;B973,Sheet3!$I$3:$K$2332,3,FALSE)</f>
        <v>0.76306089030789304</v>
      </c>
    </row>
    <row r="974" spans="1:6" x14ac:dyDescent="0.2">
      <c r="A974" t="s">
        <v>180</v>
      </c>
      <c r="B974">
        <v>2016</v>
      </c>
      <c r="C974">
        <v>256.66429740000001</v>
      </c>
      <c r="D974">
        <v>0.24930939786513434</v>
      </c>
      <c r="E974">
        <f>VLOOKUP(B974,Sheet4!$G$2:$H$12,2,FALSE)</f>
        <v>0.86956521739130443</v>
      </c>
      <c r="F974">
        <f>VLOOKUP(A974&amp;"_"&amp;B974,Sheet3!$I$3:$K$2332,3,FALSE)</f>
        <v>9.7828993474183383E-3</v>
      </c>
    </row>
    <row r="975" spans="1:6" x14ac:dyDescent="0.2">
      <c r="A975" t="s">
        <v>180</v>
      </c>
      <c r="B975">
        <v>2017</v>
      </c>
      <c r="C975">
        <v>320.65311883827178</v>
      </c>
      <c r="D975">
        <v>4.059358297202893</v>
      </c>
      <c r="E975">
        <f>VLOOKUP(B975,Sheet4!$G$2:$H$12,2,FALSE)</f>
        <v>1</v>
      </c>
      <c r="F975">
        <f>VLOOKUP(A975&amp;"_"&amp;B975,Sheet3!$I$3:$K$2332,3,FALSE)</f>
        <v>0.30396327853032301</v>
      </c>
    </row>
    <row r="976" spans="1:6" x14ac:dyDescent="0.2">
      <c r="A976" t="s">
        <v>184</v>
      </c>
      <c r="B976">
        <v>2012</v>
      </c>
      <c r="C976">
        <v>278.79122530000001</v>
      </c>
      <c r="D976">
        <v>0.13799515159991646</v>
      </c>
      <c r="E976">
        <f>VLOOKUP(B976,Sheet4!$G$2:$H$12,2,FALSE)</f>
        <v>0.43478260869565222</v>
      </c>
      <c r="F976">
        <f>VLOOKUP(A976&amp;"_"&amp;B976,Sheet3!$I$3:$K$2332,3,FALSE)</f>
        <v>-0.37300645414847317</v>
      </c>
    </row>
    <row r="977" spans="1:6" x14ac:dyDescent="0.2">
      <c r="A977" t="s">
        <v>184</v>
      </c>
      <c r="B977">
        <v>2013</v>
      </c>
      <c r="C977">
        <v>317.26306269999998</v>
      </c>
      <c r="D977">
        <v>8.4995530465782038E-2</v>
      </c>
      <c r="E977">
        <f>VLOOKUP(B977,Sheet4!$G$2:$H$12,2,FALSE)</f>
        <v>0.39130434782608697</v>
      </c>
      <c r="F977">
        <f>VLOOKUP(A977&amp;"_"&amp;B977,Sheet3!$I$3:$K$2332,3,FALSE)</f>
        <v>2.3624037809834918E-2</v>
      </c>
    </row>
    <row r="978" spans="1:6" x14ac:dyDescent="0.2">
      <c r="A978" t="s">
        <v>184</v>
      </c>
      <c r="B978">
        <v>2014</v>
      </c>
      <c r="C978">
        <v>344.22900501138514</v>
      </c>
      <c r="D978">
        <v>0.12943327053259801</v>
      </c>
      <c r="E978">
        <f>VLOOKUP(B978,Sheet4!$G$2:$H$12,2,FALSE)</f>
        <v>0.2608695652173913</v>
      </c>
      <c r="F978">
        <f>VLOOKUP(A978&amp;"_"&amp;B978,Sheet3!$I$3:$K$2332,3,FALSE)</f>
        <v>-0.38249417429033944</v>
      </c>
    </row>
    <row r="979" spans="1:6" x14ac:dyDescent="0.2">
      <c r="A979" t="s">
        <v>184</v>
      </c>
      <c r="B979">
        <v>2015</v>
      </c>
      <c r="C979">
        <v>388.78369094219079</v>
      </c>
      <c r="D979">
        <v>9.6696172276936221E-2</v>
      </c>
      <c r="E979">
        <f>VLOOKUP(B979,Sheet4!$G$2:$H$12,2,FALSE)</f>
        <v>1.0434782608695652</v>
      </c>
      <c r="F979">
        <f>VLOOKUP(A979&amp;"_"&amp;B979,Sheet3!$I$3:$K$2332,3,FALSE)</f>
        <v>0.77865004819442818</v>
      </c>
    </row>
    <row r="980" spans="1:6" x14ac:dyDescent="0.2">
      <c r="A980" t="s">
        <v>184</v>
      </c>
      <c r="B980">
        <v>2016</v>
      </c>
      <c r="C980">
        <v>426.3775857</v>
      </c>
      <c r="D980">
        <v>9.5745333704260027E-2</v>
      </c>
      <c r="E980">
        <f>VLOOKUP(B980,Sheet4!$G$2:$H$12,2,FALSE)</f>
        <v>0.86956521739130443</v>
      </c>
      <c r="F980">
        <f>VLOOKUP(A980&amp;"_"&amp;B980,Sheet3!$I$3:$K$2332,3,FALSE)</f>
        <v>-9.4195484888569062E-2</v>
      </c>
    </row>
    <row r="981" spans="1:6" x14ac:dyDescent="0.2">
      <c r="A981" t="s">
        <v>184</v>
      </c>
      <c r="B981">
        <v>2017</v>
      </c>
      <c r="C981">
        <v>467.20124992686323</v>
      </c>
      <c r="D981">
        <v>4.2694308176109681</v>
      </c>
      <c r="E981">
        <f>VLOOKUP(B981,Sheet4!$G$2:$H$12,2,FALSE)</f>
        <v>1</v>
      </c>
      <c r="F981">
        <f>VLOOKUP(A981&amp;"_"&amp;B981,Sheet3!$I$3:$K$2332,3,FALSE)</f>
        <v>0.20641668219415049</v>
      </c>
    </row>
    <row r="982" spans="1:6" x14ac:dyDescent="0.2">
      <c r="A982" t="s">
        <v>185</v>
      </c>
      <c r="B982">
        <v>2012</v>
      </c>
      <c r="C982">
        <v>308.59010239999998</v>
      </c>
      <c r="D982">
        <v>3.1453212609582393E-2</v>
      </c>
      <c r="E982">
        <f>VLOOKUP(B982,Sheet4!$G$2:$H$12,2,FALSE)</f>
        <v>0.43478260869565222</v>
      </c>
      <c r="F982">
        <f>VLOOKUP(A982&amp;"_"&amp;B982,Sheet3!$I$3:$K$2332,3,FALSE)</f>
        <v>-0.25917028981886125</v>
      </c>
    </row>
    <row r="983" spans="1:6" x14ac:dyDescent="0.2">
      <c r="A983" t="s">
        <v>185</v>
      </c>
      <c r="B983">
        <v>2013</v>
      </c>
      <c r="C983">
        <v>318.29625249999998</v>
      </c>
      <c r="D983">
        <v>5.0902092978860849E-2</v>
      </c>
      <c r="E983">
        <f>VLOOKUP(B983,Sheet4!$G$2:$H$12,2,FALSE)</f>
        <v>0.39130434782608697</v>
      </c>
      <c r="F983">
        <f>VLOOKUP(A983&amp;"_"&amp;B983,Sheet3!$I$3:$K$2332,3,FALSE)</f>
        <v>-7.7228804494189118E-2</v>
      </c>
    </row>
    <row r="984" spans="1:6" x14ac:dyDescent="0.2">
      <c r="A984" t="s">
        <v>185</v>
      </c>
      <c r="B984">
        <v>2014</v>
      </c>
      <c r="C984">
        <v>334.49819793957795</v>
      </c>
      <c r="D984">
        <v>0.15005017059655504</v>
      </c>
      <c r="E984">
        <f>VLOOKUP(B984,Sheet4!$G$2:$H$12,2,FALSE)</f>
        <v>0.2608695652173913</v>
      </c>
      <c r="F984">
        <f>VLOOKUP(A984&amp;"_"&amp;B984,Sheet3!$I$3:$K$2332,3,FALSE)</f>
        <v>-0.42734514473002666</v>
      </c>
    </row>
    <row r="985" spans="1:6" x14ac:dyDescent="0.2">
      <c r="A985" t="s">
        <v>185</v>
      </c>
      <c r="B985">
        <v>2015</v>
      </c>
      <c r="C985">
        <v>384.68970960465185</v>
      </c>
      <c r="D985">
        <v>0.19016644315890352</v>
      </c>
      <c r="E985">
        <f>VLOOKUP(B985,Sheet4!$G$2:$H$12,2,FALSE)</f>
        <v>1.0434782608695652</v>
      </c>
      <c r="F985">
        <f>VLOOKUP(A985&amp;"_"&amp;B985,Sheet3!$I$3:$K$2332,3,FALSE)</f>
        <v>0.78261817928315269</v>
      </c>
    </row>
    <row r="986" spans="1:6" x14ac:dyDescent="0.2">
      <c r="A986" t="s">
        <v>185</v>
      </c>
      <c r="B986">
        <v>2016</v>
      </c>
      <c r="C986">
        <v>457.84478339999998</v>
      </c>
      <c r="D986">
        <v>-7.1747076922382705E-2</v>
      </c>
      <c r="E986">
        <f>VLOOKUP(B986,Sheet4!$G$2:$H$12,2,FALSE)</f>
        <v>0.86956521739130443</v>
      </c>
      <c r="F986">
        <f>VLOOKUP(A986&amp;"_"&amp;B986,Sheet3!$I$3:$K$2332,3,FALSE)</f>
        <v>-8.262337505497484E-3</v>
      </c>
    </row>
    <row r="987" spans="1:6" x14ac:dyDescent="0.2">
      <c r="A987" t="s">
        <v>185</v>
      </c>
      <c r="B987">
        <v>2017</v>
      </c>
      <c r="C987">
        <v>424.99575850688854</v>
      </c>
      <c r="D987">
        <v>4.8159862429131861</v>
      </c>
      <c r="E987">
        <f>VLOOKUP(B987,Sheet4!$G$2:$H$12,2,FALSE)</f>
        <v>1</v>
      </c>
      <c r="F987">
        <f>VLOOKUP(A987&amp;"_"&amp;B987,Sheet3!$I$3:$K$2332,3,FALSE)</f>
        <v>6.3223830733259809E-2</v>
      </c>
    </row>
    <row r="988" spans="1:6" x14ac:dyDescent="0.2">
      <c r="A988" t="s">
        <v>186</v>
      </c>
      <c r="B988">
        <v>2012</v>
      </c>
      <c r="C988">
        <v>245.34393420000001</v>
      </c>
      <c r="D988">
        <v>0.11753553351146993</v>
      </c>
      <c r="E988">
        <f>VLOOKUP(B988,Sheet4!$G$2:$H$12,2,FALSE)</f>
        <v>0.43478260869565222</v>
      </c>
      <c r="F988">
        <f>VLOOKUP(A988&amp;"_"&amp;B988,Sheet3!$I$3:$K$2332,3,FALSE)</f>
        <v>-0.48255185284669477</v>
      </c>
    </row>
    <row r="989" spans="1:6" x14ac:dyDescent="0.2">
      <c r="A989" t="s">
        <v>186</v>
      </c>
      <c r="B989">
        <v>2013</v>
      </c>
      <c r="C989">
        <v>274.18056439999998</v>
      </c>
      <c r="D989">
        <v>0.11829861022414657</v>
      </c>
      <c r="E989">
        <f>VLOOKUP(B989,Sheet4!$G$2:$H$12,2,FALSE)</f>
        <v>0.39130434782608697</v>
      </c>
      <c r="F989">
        <f>VLOOKUP(A989&amp;"_"&amp;B989,Sheet3!$I$3:$K$2332,3,FALSE)</f>
        <v>5.748741053604017E-3</v>
      </c>
    </row>
    <row r="990" spans="1:6" x14ac:dyDescent="0.2">
      <c r="A990" t="s">
        <v>186</v>
      </c>
      <c r="B990">
        <v>2014</v>
      </c>
      <c r="C990">
        <v>306.6157441189921</v>
      </c>
      <c r="D990">
        <v>9.7725586006446416E-2</v>
      </c>
      <c r="E990">
        <f>VLOOKUP(B990,Sheet4!$G$2:$H$12,2,FALSE)</f>
        <v>0.2608695652173913</v>
      </c>
      <c r="F990">
        <f>VLOOKUP(A990&amp;"_"&amp;B990,Sheet3!$I$3:$K$2332,3,FALSE)</f>
        <v>-0.34132331587119374</v>
      </c>
    </row>
    <row r="991" spans="1:6" x14ac:dyDescent="0.2">
      <c r="A991" t="s">
        <v>186</v>
      </c>
      <c r="B991">
        <v>2015</v>
      </c>
      <c r="C991">
        <v>336.57994739182323</v>
      </c>
      <c r="D991">
        <v>0.3500018008233805</v>
      </c>
      <c r="E991">
        <f>VLOOKUP(B991,Sheet4!$G$2:$H$12,2,FALSE)</f>
        <v>1.0434782608695652</v>
      </c>
      <c r="F991">
        <f>VLOOKUP(A991&amp;"_"&amp;B991,Sheet3!$I$3:$K$2332,3,FALSE)</f>
        <v>0.7722563788373501</v>
      </c>
    </row>
    <row r="992" spans="1:6" x14ac:dyDescent="0.2">
      <c r="A992" t="s">
        <v>186</v>
      </c>
      <c r="B992">
        <v>2016</v>
      </c>
      <c r="C992">
        <v>454.38353510000002</v>
      </c>
      <c r="D992">
        <v>1.5566399943508225E-3</v>
      </c>
      <c r="E992">
        <f>VLOOKUP(B992,Sheet4!$G$2:$H$12,2,FALSE)</f>
        <v>0.86956521739130443</v>
      </c>
      <c r="F992">
        <f>VLOOKUP(A992&amp;"_"&amp;B992,Sheet3!$I$3:$K$2332,3,FALSE)</f>
        <v>0.11111229683685822</v>
      </c>
    </row>
    <row r="993" spans="1:6" x14ac:dyDescent="0.2">
      <c r="A993" t="s">
        <v>186</v>
      </c>
      <c r="B993">
        <v>2017</v>
      </c>
      <c r="C993">
        <v>455.09084668351119</v>
      </c>
      <c r="D993">
        <v>4.0529010389854756</v>
      </c>
      <c r="E993">
        <f>VLOOKUP(B993,Sheet4!$G$2:$H$12,2,FALSE)</f>
        <v>1</v>
      </c>
      <c r="F993">
        <f>VLOOKUP(A993&amp;"_"&amp;B993,Sheet3!$I$3:$K$2332,3,FALSE)</f>
        <v>0.13178627881074287</v>
      </c>
    </row>
    <row r="994" spans="1:6" x14ac:dyDescent="0.2">
      <c r="A994" t="s">
        <v>187</v>
      </c>
      <c r="B994">
        <v>2012</v>
      </c>
      <c r="C994">
        <v>240.8285831</v>
      </c>
      <c r="D994">
        <v>2.9348846839600953E-2</v>
      </c>
      <c r="E994">
        <f>VLOOKUP(B994,Sheet4!$G$2:$H$12,2,FALSE)</f>
        <v>0.43478260869565222</v>
      </c>
      <c r="F994">
        <f>VLOOKUP(A994&amp;"_"&amp;B994,Sheet3!$I$3:$K$2332,3,FALSE)</f>
        <v>-0.39947603473893811</v>
      </c>
    </row>
    <row r="995" spans="1:6" x14ac:dyDescent="0.2">
      <c r="A995" t="s">
        <v>187</v>
      </c>
      <c r="B995">
        <v>2013</v>
      </c>
      <c r="C995">
        <v>247.89662430000001</v>
      </c>
      <c r="D995">
        <v>0.11140609513196009</v>
      </c>
      <c r="E995">
        <f>VLOOKUP(B995,Sheet4!$G$2:$H$12,2,FALSE)</f>
        <v>0.39130434782608697</v>
      </c>
      <c r="F995">
        <f>VLOOKUP(A995&amp;"_"&amp;B995,Sheet3!$I$3:$K$2332,3,FALSE)</f>
        <v>-7.9431054421000347E-2</v>
      </c>
    </row>
    <row r="996" spans="1:6" x14ac:dyDescent="0.2">
      <c r="A996" t="s">
        <v>187</v>
      </c>
      <c r="B996">
        <v>2014</v>
      </c>
      <c r="C996">
        <v>275.51381920965758</v>
      </c>
      <c r="D996">
        <v>0.17555796401713084</v>
      </c>
      <c r="E996">
        <f>VLOOKUP(B996,Sheet4!$G$2:$H$12,2,FALSE)</f>
        <v>0.2608695652173913</v>
      </c>
      <c r="F996">
        <f>VLOOKUP(A996&amp;"_"&amp;B996,Sheet3!$I$3:$K$2332,3,FALSE)</f>
        <v>-0.34964168954094249</v>
      </c>
    </row>
    <row r="997" spans="1:6" x14ac:dyDescent="0.2">
      <c r="A997" t="s">
        <v>187</v>
      </c>
      <c r="B997">
        <v>2015</v>
      </c>
      <c r="C997">
        <v>323.88246436868894</v>
      </c>
      <c r="D997">
        <v>0.18144524726233466</v>
      </c>
      <c r="E997">
        <f>VLOOKUP(B997,Sheet4!$G$2:$H$12,2,FALSE)</f>
        <v>1.0434782608695652</v>
      </c>
      <c r="F997">
        <f>VLOOKUP(A997&amp;"_"&amp;B997,Sheet3!$I$3:$K$2332,3,FALSE)</f>
        <v>0.78733502927775922</v>
      </c>
    </row>
    <row r="998" spans="1:6" x14ac:dyDescent="0.2">
      <c r="A998" t="s">
        <v>187</v>
      </c>
      <c r="B998">
        <v>2016</v>
      </c>
      <c r="C998">
        <v>382.64939820000001</v>
      </c>
      <c r="D998">
        <v>0.10754588872715141</v>
      </c>
      <c r="E998">
        <f>VLOOKUP(B998,Sheet4!$G$2:$H$12,2,FALSE)</f>
        <v>0.86956521739130443</v>
      </c>
      <c r="F998">
        <f>VLOOKUP(A998&amp;"_"&amp;B998,Sheet3!$I$3:$K$2332,3,FALSE)</f>
        <v>-1.5705131304781579E-2</v>
      </c>
    </row>
    <row r="999" spans="1:6" x14ac:dyDescent="0.2">
      <c r="A999" t="s">
        <v>187</v>
      </c>
      <c r="B999">
        <v>2017</v>
      </c>
      <c r="C999">
        <v>423.80176780032866</v>
      </c>
      <c r="D999">
        <v>3.9674611127410406</v>
      </c>
      <c r="E999">
        <f>VLOOKUP(B999,Sheet4!$G$2:$H$12,2,FALSE)</f>
        <v>1</v>
      </c>
      <c r="F999">
        <f>VLOOKUP(A999&amp;"_"&amp;B999,Sheet3!$I$3:$K$2332,3,FALSE)</f>
        <v>0.21487206422602184</v>
      </c>
    </row>
    <row r="1000" spans="1:6" x14ac:dyDescent="0.2">
      <c r="A1000" t="s">
        <v>188</v>
      </c>
      <c r="B1000">
        <v>2012</v>
      </c>
      <c r="C1000">
        <v>216.8858836</v>
      </c>
      <c r="D1000">
        <v>0.13921495119380831</v>
      </c>
      <c r="E1000">
        <f>VLOOKUP(B1000,Sheet4!$G$2:$H$12,2,FALSE)</f>
        <v>0.43478260869565222</v>
      </c>
      <c r="F1000">
        <f>VLOOKUP(A1000&amp;"_"&amp;B1000,Sheet3!$I$3:$K$2332,3,FALSE)</f>
        <v>-0.42801389485960806</v>
      </c>
    </row>
    <row r="1001" spans="1:6" x14ac:dyDescent="0.2">
      <c r="A1001" t="s">
        <v>188</v>
      </c>
      <c r="B1001">
        <v>2013</v>
      </c>
      <c r="C1001">
        <v>247.07964129999999</v>
      </c>
      <c r="D1001">
        <v>0.25486015152668928</v>
      </c>
      <c r="E1001">
        <f>VLOOKUP(B1001,Sheet4!$G$2:$H$12,2,FALSE)</f>
        <v>0.39130434782608697</v>
      </c>
      <c r="F1001">
        <f>VLOOKUP(A1001&amp;"_"&amp;B1001,Sheet3!$I$3:$K$2332,3,FALSE)</f>
        <v>2.466947967391615E-2</v>
      </c>
    </row>
    <row r="1002" spans="1:6" x14ac:dyDescent="0.2">
      <c r="A1002" t="s">
        <v>188</v>
      </c>
      <c r="B1002">
        <v>2014</v>
      </c>
      <c r="C1002">
        <v>310.05039612087802</v>
      </c>
      <c r="D1002">
        <v>-0.11538015240625543</v>
      </c>
      <c r="E1002">
        <f>VLOOKUP(B1002,Sheet4!$G$2:$H$12,2,FALSE)</f>
        <v>0.2608695652173913</v>
      </c>
      <c r="F1002">
        <f>VLOOKUP(A1002&amp;"_"&amp;B1002,Sheet3!$I$3:$K$2332,3,FALSE)</f>
        <v>-0.19535232525717597</v>
      </c>
    </row>
    <row r="1003" spans="1:6" x14ac:dyDescent="0.2">
      <c r="A1003" t="s">
        <v>188</v>
      </c>
      <c r="B1003">
        <v>2015</v>
      </c>
      <c r="C1003">
        <v>274.27673416283125</v>
      </c>
      <c r="D1003">
        <v>0.4494474014116876</v>
      </c>
      <c r="E1003">
        <f>VLOOKUP(B1003,Sheet4!$G$2:$H$12,2,FALSE)</f>
        <v>1.0434782608695652</v>
      </c>
      <c r="F1003">
        <f>VLOOKUP(A1003&amp;"_"&amp;B1003,Sheet3!$I$3:$K$2332,3,FALSE)</f>
        <v>0.717392730131451</v>
      </c>
    </row>
    <row r="1004" spans="1:6" x14ac:dyDescent="0.2">
      <c r="A1004" t="s">
        <v>188</v>
      </c>
      <c r="B1004">
        <v>2016</v>
      </c>
      <c r="C1004">
        <v>397.5496996</v>
      </c>
      <c r="D1004">
        <v>0.14264731928449076</v>
      </c>
      <c r="E1004">
        <f>VLOOKUP(B1004,Sheet4!$G$2:$H$12,2,FALSE)</f>
        <v>0.86956521739130443</v>
      </c>
      <c r="F1004">
        <f>VLOOKUP(A1004&amp;"_"&amp;B1004,Sheet3!$I$3:$K$2332,3,FALSE)</f>
        <v>0.17209827770827604</v>
      </c>
    </row>
    <row r="1005" spans="1:6" x14ac:dyDescent="0.2">
      <c r="A1005" t="s">
        <v>188</v>
      </c>
      <c r="B1005">
        <v>2017</v>
      </c>
      <c r="C1005">
        <v>454.25909853029458</v>
      </c>
      <c r="D1005">
        <v>3.6089863575659153</v>
      </c>
      <c r="E1005">
        <f>VLOOKUP(B1005,Sheet4!$G$2:$H$12,2,FALSE)</f>
        <v>1</v>
      </c>
      <c r="F1005">
        <f>VLOOKUP(A1005&amp;"_"&amp;B1005,Sheet3!$I$3:$K$2332,3,FALSE)</f>
        <v>0.23899071680681527</v>
      </c>
    </row>
    <row r="1006" spans="1:6" x14ac:dyDescent="0.2">
      <c r="A1006" t="s">
        <v>189</v>
      </c>
      <c r="B1006">
        <v>2012</v>
      </c>
      <c r="C1006">
        <v>289.9608313</v>
      </c>
      <c r="D1006">
        <v>-8.1038883061030853E-2</v>
      </c>
      <c r="E1006">
        <f>VLOOKUP(B1006,Sheet4!$G$2:$H$12,2,FALSE)</f>
        <v>0.43478260869565222</v>
      </c>
      <c r="F1006">
        <f>VLOOKUP(A1006&amp;"_"&amp;B1006,Sheet3!$I$3:$K$2332,3,FALSE)</f>
        <v>-0.32134835840500992</v>
      </c>
    </row>
    <row r="1007" spans="1:6" x14ac:dyDescent="0.2">
      <c r="A1007" t="s">
        <v>189</v>
      </c>
      <c r="B1007">
        <v>2013</v>
      </c>
      <c r="C1007">
        <v>266.4627294</v>
      </c>
      <c r="D1007">
        <v>0.1849207113490744</v>
      </c>
      <c r="E1007">
        <f>VLOOKUP(B1007,Sheet4!$G$2:$H$12,2,FALSE)</f>
        <v>0.39130434782608697</v>
      </c>
      <c r="F1007">
        <f>VLOOKUP(A1007&amp;"_"&amp;B1007,Sheet3!$I$3:$K$2332,3,FALSE)</f>
        <v>-0.20909480350179308</v>
      </c>
    </row>
    <row r="1008" spans="1:6" x14ac:dyDescent="0.2">
      <c r="A1008" t="s">
        <v>189</v>
      </c>
      <c r="B1008">
        <v>2014</v>
      </c>
      <c r="C1008">
        <v>315.73720686866392</v>
      </c>
      <c r="D1008">
        <v>0.21384039457191248</v>
      </c>
      <c r="E1008">
        <f>VLOOKUP(B1008,Sheet4!$G$2:$H$12,2,FALSE)</f>
        <v>0.2608695652173913</v>
      </c>
      <c r="F1008">
        <f>VLOOKUP(A1008&amp;"_"&amp;B1008,Sheet3!$I$3:$K$2332,3,FALSE)</f>
        <v>-0.2659074870015537</v>
      </c>
    </row>
    <row r="1009" spans="1:6" x14ac:dyDescent="0.2">
      <c r="A1009" t="s">
        <v>189</v>
      </c>
      <c r="B1009">
        <v>2015</v>
      </c>
      <c r="C1009">
        <v>383.25457576649256</v>
      </c>
      <c r="D1009">
        <v>0.13068277875962753</v>
      </c>
      <c r="E1009">
        <f>VLOOKUP(B1009,Sheet4!$G$2:$H$12,2,FALSE)</f>
        <v>1.0434782608695652</v>
      </c>
      <c r="F1009">
        <f>VLOOKUP(A1009&amp;"_"&amp;B1009,Sheet3!$I$3:$K$2332,3,FALSE)</f>
        <v>0.79404211532425728</v>
      </c>
    </row>
    <row r="1010" spans="1:6" x14ac:dyDescent="0.2">
      <c r="A1010" t="s">
        <v>189</v>
      </c>
      <c r="B1010">
        <v>2016</v>
      </c>
      <c r="C1010">
        <v>433.33934870000002</v>
      </c>
      <c r="D1010">
        <v>0.22278049855894652</v>
      </c>
      <c r="E1010">
        <f>VLOOKUP(B1010,Sheet4!$G$2:$H$12,2,FALSE)</f>
        <v>0.86956521739130443</v>
      </c>
      <c r="F1010">
        <f>VLOOKUP(A1010&amp;"_"&amp;B1010,Sheet3!$I$3:$K$2332,3,FALSE)</f>
        <v>-6.1305631024480764E-2</v>
      </c>
    </row>
    <row r="1011" spans="1:6" x14ac:dyDescent="0.2">
      <c r="A1011" t="s">
        <v>189</v>
      </c>
      <c r="B1011">
        <v>2017</v>
      </c>
      <c r="C1011">
        <v>529.8789048485952</v>
      </c>
      <c r="D1011">
        <v>3.6389762211068191</v>
      </c>
      <c r="E1011">
        <f>VLOOKUP(B1011,Sheet4!$G$2:$H$12,2,FALSE)</f>
        <v>1</v>
      </c>
      <c r="F1011">
        <f>VLOOKUP(A1011&amp;"_"&amp;B1011,Sheet3!$I$3:$K$2332,3,FALSE)</f>
        <v>0.28886237684024912</v>
      </c>
    </row>
    <row r="1012" spans="1:6" x14ac:dyDescent="0.2">
      <c r="A1012" t="s">
        <v>190</v>
      </c>
      <c r="B1012">
        <v>2012</v>
      </c>
      <c r="C1012">
        <v>363.50067259999997</v>
      </c>
      <c r="D1012">
        <v>-8.3031863418895915E-2</v>
      </c>
      <c r="E1012">
        <f>VLOOKUP(B1012,Sheet4!$G$2:$H$12,2,FALSE)</f>
        <v>0.43478260869565222</v>
      </c>
      <c r="F1012">
        <f>VLOOKUP(A1012&amp;"_"&amp;B1012,Sheet3!$I$3:$K$2332,3,FALSE)</f>
        <v>-0.41289765665730827</v>
      </c>
    </row>
    <row r="1013" spans="1:6" x14ac:dyDescent="0.2">
      <c r="A1013" t="s">
        <v>190</v>
      </c>
      <c r="B1013">
        <v>2013</v>
      </c>
      <c r="C1013">
        <v>333.31853439999998</v>
      </c>
      <c r="D1013">
        <v>0.13824508182183529</v>
      </c>
      <c r="E1013">
        <f>VLOOKUP(B1013,Sheet4!$G$2:$H$12,2,FALSE)</f>
        <v>0.39130434782608697</v>
      </c>
      <c r="F1013">
        <f>VLOOKUP(A1013&amp;"_"&amp;B1013,Sheet3!$I$3:$K$2332,3,FALSE)</f>
        <v>-0.21172270527726836</v>
      </c>
    </row>
    <row r="1014" spans="1:6" x14ac:dyDescent="0.2">
      <c r="A1014" t="s">
        <v>190</v>
      </c>
      <c r="B1014">
        <v>2014</v>
      </c>
      <c r="C1014">
        <v>379.39818246086219</v>
      </c>
      <c r="D1014">
        <v>1.4561408373473916E-2</v>
      </c>
      <c r="E1014">
        <f>VLOOKUP(B1014,Sheet4!$G$2:$H$12,2,FALSE)</f>
        <v>0.2608695652173913</v>
      </c>
      <c r="F1014">
        <f>VLOOKUP(A1014&amp;"_"&amp;B1014,Sheet3!$I$3:$K$2332,3,FALSE)</f>
        <v>-0.31781812542440563</v>
      </c>
    </row>
    <row r="1015" spans="1:6" x14ac:dyDescent="0.2">
      <c r="A1015" t="s">
        <v>190</v>
      </c>
      <c r="B1015">
        <v>2015</v>
      </c>
      <c r="C1015">
        <v>384.92275433182857</v>
      </c>
      <c r="D1015">
        <v>0.39906911461967998</v>
      </c>
      <c r="E1015">
        <f>VLOOKUP(B1015,Sheet4!$G$2:$H$12,2,FALSE)</f>
        <v>1.0434782608695652</v>
      </c>
      <c r="F1015">
        <f>VLOOKUP(A1015&amp;"_"&amp;B1015,Sheet3!$I$3:$K$2332,3,FALSE)</f>
        <v>0.75358810424221112</v>
      </c>
    </row>
    <row r="1016" spans="1:6" x14ac:dyDescent="0.2">
      <c r="A1016" t="s">
        <v>190</v>
      </c>
      <c r="B1016">
        <v>2016</v>
      </c>
      <c r="C1016">
        <v>538.53353709999999</v>
      </c>
      <c r="D1016">
        <v>-4.4722696423086343E-2</v>
      </c>
      <c r="E1016">
        <f>VLOOKUP(B1016,Sheet4!$G$2:$H$12,2,FALSE)</f>
        <v>0.86956521739130443</v>
      </c>
      <c r="F1016">
        <f>VLOOKUP(A1016&amp;"_"&amp;B1016,Sheet3!$I$3:$K$2332,3,FALSE)</f>
        <v>0.14228683382364188</v>
      </c>
    </row>
    <row r="1017" spans="1:6" x14ac:dyDescent="0.2">
      <c r="A1017" t="s">
        <v>190</v>
      </c>
      <c r="B1017">
        <v>2017</v>
      </c>
      <c r="C1017">
        <v>514.44886520662578</v>
      </c>
      <c r="D1017">
        <v>4.5109769272778761</v>
      </c>
      <c r="E1017">
        <f>VLOOKUP(B1017,Sheet4!$G$2:$H$12,2,FALSE)</f>
        <v>1</v>
      </c>
      <c r="F1017">
        <f>VLOOKUP(A1017&amp;"_"&amp;B1017,Sheet3!$I$3:$K$2332,3,FALSE)</f>
        <v>8.972482216909293E-2</v>
      </c>
    </row>
    <row r="1018" spans="1:6" x14ac:dyDescent="0.2">
      <c r="A1018" t="s">
        <v>191</v>
      </c>
      <c r="B1018">
        <v>2012</v>
      </c>
      <c r="C1018">
        <v>253.6719861</v>
      </c>
      <c r="D1018">
        <v>9.2469387970783176E-2</v>
      </c>
      <c r="E1018">
        <f>VLOOKUP(B1018,Sheet4!$G$2:$H$12,2,FALSE)</f>
        <v>0.43478260869565222</v>
      </c>
      <c r="F1018">
        <f>VLOOKUP(A1018&amp;"_"&amp;B1018,Sheet3!$I$3:$K$2332,3,FALSE)</f>
        <v>-0.38044823099844299</v>
      </c>
    </row>
    <row r="1019" spans="1:6" x14ac:dyDescent="0.2">
      <c r="A1019" t="s">
        <v>191</v>
      </c>
      <c r="B1019">
        <v>2013</v>
      </c>
      <c r="C1019">
        <v>277.12887940000002</v>
      </c>
      <c r="D1019">
        <v>-5.5419210200709584E-2</v>
      </c>
      <c r="E1019">
        <f>VLOOKUP(B1019,Sheet4!$G$2:$H$12,2,FALSE)</f>
        <v>0.39130434782608697</v>
      </c>
      <c r="F1019">
        <f>VLOOKUP(A1019&amp;"_"&amp;B1019,Sheet3!$I$3:$K$2332,3,FALSE)</f>
        <v>-1.7063840273780391E-2</v>
      </c>
    </row>
    <row r="1020" spans="1:6" x14ac:dyDescent="0.2">
      <c r="A1020" t="s">
        <v>191</v>
      </c>
      <c r="B1020">
        <v>2014</v>
      </c>
      <c r="C1020">
        <v>261.77061577984432</v>
      </c>
      <c r="D1020">
        <v>0.21118235827313503</v>
      </c>
      <c r="E1020">
        <f>VLOOKUP(B1020,Sheet4!$G$2:$H$12,2,FALSE)</f>
        <v>0.2608695652173913</v>
      </c>
      <c r="F1020">
        <f>VLOOKUP(A1020&amp;"_"&amp;B1020,Sheet3!$I$3:$K$2332,3,FALSE)</f>
        <v>-0.58800604056189631</v>
      </c>
    </row>
    <row r="1021" spans="1:6" x14ac:dyDescent="0.2">
      <c r="A1021" t="s">
        <v>191</v>
      </c>
      <c r="B1021">
        <v>2015</v>
      </c>
      <c r="C1021">
        <v>317.05195174684258</v>
      </c>
      <c r="D1021">
        <v>8.1683426676509477E-2</v>
      </c>
      <c r="E1021">
        <f>VLOOKUP(B1021,Sheet4!$G$2:$H$12,2,FALSE)</f>
        <v>1.0434782608695652</v>
      </c>
      <c r="F1021">
        <f>VLOOKUP(A1021&amp;"_"&amp;B1021,Sheet3!$I$3:$K$2332,3,FALSE)</f>
        <v>0.79359012431749587</v>
      </c>
    </row>
    <row r="1022" spans="1:6" x14ac:dyDescent="0.2">
      <c r="A1022" t="s">
        <v>191</v>
      </c>
      <c r="B1022">
        <v>2016</v>
      </c>
      <c r="C1022">
        <v>342.94984160000001</v>
      </c>
      <c r="D1022">
        <v>0.32023903558568029</v>
      </c>
      <c r="E1022">
        <f>VLOOKUP(B1022,Sheet4!$G$2:$H$12,2,FALSE)</f>
        <v>0.86956521739130443</v>
      </c>
      <c r="F1022">
        <f>VLOOKUP(A1022&amp;"_"&amp;B1022,Sheet3!$I$3:$K$2332,3,FALSE)</f>
        <v>-0.1093818860542404</v>
      </c>
    </row>
    <row r="1023" spans="1:6" x14ac:dyDescent="0.2">
      <c r="A1023" t="s">
        <v>191</v>
      </c>
      <c r="B1023">
        <v>2017</v>
      </c>
      <c r="C1023">
        <v>452.77576812824583</v>
      </c>
      <c r="D1023">
        <v>3.6915324208433953</v>
      </c>
      <c r="E1023">
        <f>VLOOKUP(B1023,Sheet4!$G$2:$H$12,2,FALSE)</f>
        <v>1</v>
      </c>
      <c r="F1023">
        <f>VLOOKUP(A1023&amp;"_"&amp;B1023,Sheet3!$I$3:$K$2332,3,FALSE)</f>
        <v>0.34135774359561283</v>
      </c>
    </row>
    <row r="1024" spans="1:6" x14ac:dyDescent="0.2">
      <c r="A1024" t="s">
        <v>192</v>
      </c>
      <c r="B1024">
        <v>2012</v>
      </c>
      <c r="C1024">
        <v>270.26482179999999</v>
      </c>
      <c r="D1024">
        <v>0.11862959184427618</v>
      </c>
      <c r="E1024">
        <f>VLOOKUP(B1024,Sheet4!$G$2:$H$12,2,FALSE)</f>
        <v>0.43478260869565222</v>
      </c>
      <c r="F1024">
        <f>VLOOKUP(A1024&amp;"_"&amp;B1024,Sheet3!$I$3:$K$2332,3,FALSE)</f>
        <v>-0.48793856867797919</v>
      </c>
    </row>
    <row r="1025" spans="1:6" x14ac:dyDescent="0.2">
      <c r="A1025" t="s">
        <v>192</v>
      </c>
      <c r="B1025">
        <v>2013</v>
      </c>
      <c r="C1025">
        <v>302.32622730000003</v>
      </c>
      <c r="D1025">
        <v>0.16411283483522202</v>
      </c>
      <c r="E1025">
        <f>VLOOKUP(B1025,Sheet4!$G$2:$H$12,2,FALSE)</f>
        <v>0.39130434782608697</v>
      </c>
      <c r="F1025">
        <f>VLOOKUP(A1025&amp;"_"&amp;B1025,Sheet3!$I$3:$K$2332,3,FALSE)</f>
        <v>6.7211530858659113E-3</v>
      </c>
    </row>
    <row r="1026" spans="1:6" x14ac:dyDescent="0.2">
      <c r="A1026" t="s">
        <v>192</v>
      </c>
      <c r="B1026">
        <v>2014</v>
      </c>
      <c r="C1026">
        <v>351.94184150724072</v>
      </c>
      <c r="D1026">
        <v>1.9121999902535287E-2</v>
      </c>
      <c r="E1026">
        <f>VLOOKUP(B1026,Sheet4!$G$2:$H$12,2,FALSE)</f>
        <v>0.2608695652173913</v>
      </c>
      <c r="F1026">
        <f>VLOOKUP(A1026&amp;"_"&amp;B1026,Sheet3!$I$3:$K$2332,3,FALSE)</f>
        <v>-0.28853488692298662</v>
      </c>
    </row>
    <row r="1027" spans="1:6" x14ac:dyDescent="0.2">
      <c r="A1027" t="s">
        <v>192</v>
      </c>
      <c r="B1027">
        <v>2015</v>
      </c>
      <c r="C1027">
        <v>358.67167336624027</v>
      </c>
      <c r="D1027">
        <v>0.11700516391465271</v>
      </c>
      <c r="E1027">
        <f>VLOOKUP(B1027,Sheet4!$G$2:$H$12,2,FALSE)</f>
        <v>1.0434782608695652</v>
      </c>
      <c r="F1027">
        <f>VLOOKUP(A1027&amp;"_"&amp;B1027,Sheet3!$I$3:$K$2332,3,FALSE)</f>
        <v>0.75469080245161124</v>
      </c>
    </row>
    <row r="1028" spans="1:6" x14ac:dyDescent="0.2">
      <c r="A1028" t="s">
        <v>192</v>
      </c>
      <c r="B1028">
        <v>2016</v>
      </c>
      <c r="C1028">
        <v>400.63811129999999</v>
      </c>
      <c r="D1028">
        <v>6.2246986465057393E-2</v>
      </c>
      <c r="E1028">
        <f>VLOOKUP(B1028,Sheet4!$G$2:$H$12,2,FALSE)</f>
        <v>0.86956521739130443</v>
      </c>
      <c r="F1028">
        <f>VLOOKUP(A1028&amp;"_"&amp;B1028,Sheet3!$I$3:$K$2332,3,FALSE)</f>
        <v>-7.4301210743273227E-2</v>
      </c>
    </row>
    <row r="1029" spans="1:6" x14ac:dyDescent="0.2">
      <c r="A1029" t="s">
        <v>192</v>
      </c>
      <c r="B1029">
        <v>2017</v>
      </c>
      <c r="C1029">
        <v>425.57662639147725</v>
      </c>
      <c r="D1029">
        <v>4.5471918870470276</v>
      </c>
      <c r="E1029">
        <f>VLOOKUP(B1029,Sheet4!$G$2:$H$12,2,FALSE)</f>
        <v>1</v>
      </c>
      <c r="F1029">
        <f>VLOOKUP(A1029&amp;"_"&amp;B1029,Sheet3!$I$3:$K$2332,3,FALSE)</f>
        <v>0.1813907420109129</v>
      </c>
    </row>
    <row r="1030" spans="1:6" x14ac:dyDescent="0.2">
      <c r="A1030" t="s">
        <v>193</v>
      </c>
      <c r="B1030">
        <v>2012</v>
      </c>
      <c r="C1030">
        <v>330.27098990000002</v>
      </c>
      <c r="D1030">
        <v>1.8842303412371263E-2</v>
      </c>
      <c r="E1030">
        <f>VLOOKUP(B1030,Sheet4!$G$2:$H$12,2,FALSE)</f>
        <v>0.43478260869565222</v>
      </c>
      <c r="F1030">
        <f>VLOOKUP(A1030&amp;"_"&amp;B1030,Sheet3!$I$3:$K$2332,3,FALSE)</f>
        <v>-0.34661312366035746</v>
      </c>
    </row>
    <row r="1031" spans="1:6" x14ac:dyDescent="0.2">
      <c r="A1031" t="s">
        <v>193</v>
      </c>
      <c r="B1031">
        <v>2013</v>
      </c>
      <c r="C1031">
        <v>336.49405610000002</v>
      </c>
      <c r="D1031">
        <v>0.19611586898705691</v>
      </c>
      <c r="E1031">
        <f>VLOOKUP(B1031,Sheet4!$G$2:$H$12,2,FALSE)</f>
        <v>0.39130434782608697</v>
      </c>
      <c r="F1031">
        <f>VLOOKUP(A1031&amp;"_"&amp;B1031,Sheet3!$I$3:$K$2332,3,FALSE)</f>
        <v>-9.0562403415825291E-2</v>
      </c>
    </row>
    <row r="1032" spans="1:6" x14ac:dyDescent="0.2">
      <c r="A1032" t="s">
        <v>193</v>
      </c>
      <c r="B1032">
        <v>2014</v>
      </c>
      <c r="C1032">
        <v>402.485880321031</v>
      </c>
      <c r="D1032">
        <v>9.3641949053981793E-2</v>
      </c>
      <c r="E1032">
        <f>VLOOKUP(B1032,Sheet4!$G$2:$H$12,2,FALSE)</f>
        <v>0.2608695652173913</v>
      </c>
      <c r="F1032">
        <f>VLOOKUP(A1032&amp;"_"&amp;B1032,Sheet3!$I$3:$K$2332,3,FALSE)</f>
        <v>-0.25405910822861233</v>
      </c>
    </row>
    <row r="1033" spans="1:6" x14ac:dyDescent="0.2">
      <c r="A1033" t="s">
        <v>193</v>
      </c>
      <c r="B1033">
        <v>2015</v>
      </c>
      <c r="C1033">
        <v>440.175442621</v>
      </c>
      <c r="D1033">
        <v>0.16818305614277845</v>
      </c>
      <c r="E1033">
        <f>VLOOKUP(B1033,Sheet4!$G$2:$H$12,2,FALSE)</f>
        <v>1.0434782608695652</v>
      </c>
      <c r="F1033">
        <f>VLOOKUP(A1033&amp;"_"&amp;B1033,Sheet3!$I$3:$K$2332,3,FALSE)</f>
        <v>0.77140598875504529</v>
      </c>
    </row>
    <row r="1034" spans="1:6" x14ac:dyDescent="0.2">
      <c r="A1034" t="s">
        <v>193</v>
      </c>
      <c r="B1034">
        <v>2016</v>
      </c>
      <c r="C1034">
        <v>514.2054938</v>
      </c>
      <c r="D1034">
        <v>5.8621335345997214E-2</v>
      </c>
      <c r="E1034">
        <f>VLOOKUP(B1034,Sheet4!$G$2:$H$12,2,FALSE)</f>
        <v>0.86956521739130443</v>
      </c>
      <c r="F1034">
        <f>VLOOKUP(A1034&amp;"_"&amp;B1034,Sheet3!$I$3:$K$2332,3,FALSE)</f>
        <v>-2.723626548931269E-2</v>
      </c>
    </row>
    <row r="1035" spans="1:6" x14ac:dyDescent="0.2">
      <c r="A1035" t="s">
        <v>193</v>
      </c>
      <c r="B1035">
        <v>2017</v>
      </c>
      <c r="C1035">
        <v>544.34890648880389</v>
      </c>
      <c r="D1035">
        <v>4.2281684892879339</v>
      </c>
      <c r="E1035">
        <f>VLOOKUP(B1035,Sheet4!$G$2:$H$12,2,FALSE)</f>
        <v>1</v>
      </c>
      <c r="F1035">
        <f>VLOOKUP(A1035&amp;"_"&amp;B1035,Sheet3!$I$3:$K$2332,3,FALSE)</f>
        <v>0.17858710347350235</v>
      </c>
    </row>
    <row r="1036" spans="1:6" x14ac:dyDescent="0.2">
      <c r="A1036" t="s">
        <v>194</v>
      </c>
      <c r="B1036">
        <v>2012</v>
      </c>
      <c r="C1036">
        <v>209.0877266</v>
      </c>
      <c r="D1036">
        <v>0.21966971063714269</v>
      </c>
      <c r="E1036">
        <f>VLOOKUP(B1036,Sheet4!$G$2:$H$12,2,FALSE)</f>
        <v>0.43478260869565222</v>
      </c>
      <c r="F1036">
        <f>VLOOKUP(A1036&amp;"_"&amp;B1036,Sheet3!$I$3:$K$2332,3,FALSE)</f>
        <v>-0.4431081685868391</v>
      </c>
    </row>
    <row r="1037" spans="1:6" x14ac:dyDescent="0.2">
      <c r="A1037" t="s">
        <v>194</v>
      </c>
      <c r="B1037">
        <v>2013</v>
      </c>
      <c r="C1037">
        <v>255.017967</v>
      </c>
      <c r="D1037">
        <v>0.16637477223663985</v>
      </c>
      <c r="E1037">
        <f>VLOOKUP(B1037,Sheet4!$G$2:$H$12,2,FALSE)</f>
        <v>0.39130434782608697</v>
      </c>
      <c r="F1037">
        <f>VLOOKUP(A1037&amp;"_"&amp;B1037,Sheet3!$I$3:$K$2332,3,FALSE)</f>
        <v>8.9006555282349076E-2</v>
      </c>
    </row>
    <row r="1038" spans="1:6" x14ac:dyDescent="0.2">
      <c r="A1038" t="s">
        <v>194</v>
      </c>
      <c r="B1038">
        <v>2014</v>
      </c>
      <c r="C1038">
        <v>297.44652317587594</v>
      </c>
      <c r="D1038">
        <v>0.17526925084587397</v>
      </c>
      <c r="E1038">
        <f>VLOOKUP(B1038,Sheet4!$G$2:$H$12,2,FALSE)</f>
        <v>0.2608695652173913</v>
      </c>
      <c r="F1038">
        <f>VLOOKUP(A1038&amp;"_"&amp;B1038,Sheet3!$I$3:$K$2332,3,FALSE)</f>
        <v>-0.28603604579306924</v>
      </c>
    </row>
    <row r="1039" spans="1:6" x14ac:dyDescent="0.2">
      <c r="A1039" t="s">
        <v>194</v>
      </c>
      <c r="B1039">
        <v>2015</v>
      </c>
      <c r="C1039">
        <v>349.5797524596216</v>
      </c>
      <c r="D1039">
        <v>1.6199531009830122E-2</v>
      </c>
      <c r="E1039">
        <f>VLOOKUP(B1039,Sheet4!$G$2:$H$12,2,FALSE)</f>
        <v>1.0434782608695652</v>
      </c>
      <c r="F1039">
        <f>VLOOKUP(A1039&amp;"_"&amp;B1039,Sheet3!$I$3:$K$2332,3,FALSE)</f>
        <v>0.78728278662947415</v>
      </c>
    </row>
    <row r="1040" spans="1:6" x14ac:dyDescent="0.2">
      <c r="A1040" t="s">
        <v>194</v>
      </c>
      <c r="B1040">
        <v>2016</v>
      </c>
      <c r="C1040">
        <v>355.24278049999998</v>
      </c>
      <c r="D1040">
        <v>8.3214264659564816E-3</v>
      </c>
      <c r="E1040">
        <f>VLOOKUP(B1040,Sheet4!$G$2:$H$12,2,FALSE)</f>
        <v>0.86956521739130443</v>
      </c>
      <c r="F1040">
        <f>VLOOKUP(A1040&amp;"_"&amp;B1040,Sheet3!$I$3:$K$2332,3,FALSE)</f>
        <v>-0.180870452486355</v>
      </c>
    </row>
    <row r="1041" spans="1:6" x14ac:dyDescent="0.2">
      <c r="A1041" t="s">
        <v>194</v>
      </c>
      <c r="B1041">
        <v>2017</v>
      </c>
      <c r="C1041">
        <v>358.19890717549265</v>
      </c>
      <c r="D1041">
        <v>4.6202259288426628</v>
      </c>
      <c r="E1041">
        <f>VLOOKUP(B1041,Sheet4!$G$2:$H$12,2,FALSE)</f>
        <v>1</v>
      </c>
      <c r="F1041">
        <f>VLOOKUP(A1041&amp;"_"&amp;B1041,Sheet3!$I$3:$K$2332,3,FALSE)</f>
        <v>0.13761108852062739</v>
      </c>
    </row>
    <row r="1042" spans="1:6" x14ac:dyDescent="0.2">
      <c r="A1042" t="s">
        <v>195</v>
      </c>
      <c r="B1042">
        <v>2012</v>
      </c>
      <c r="C1042">
        <v>277.33204979999999</v>
      </c>
      <c r="D1042">
        <v>-0.11049786139791481</v>
      </c>
      <c r="E1042">
        <f>VLOOKUP(B1042,Sheet4!$G$2:$H$12,2,FALSE)</f>
        <v>0.43478260869565222</v>
      </c>
      <c r="F1042">
        <f>VLOOKUP(A1042&amp;"_"&amp;B1042,Sheet3!$I$3:$K$2332,3,FALSE)</f>
        <v>0.12813711696114427</v>
      </c>
    </row>
    <row r="1043" spans="1:6" x14ac:dyDescent="0.2">
      <c r="A1043" t="s">
        <v>195</v>
      </c>
      <c r="B1043">
        <v>2013</v>
      </c>
      <c r="C1043">
        <v>246.68745139999999</v>
      </c>
      <c r="D1043">
        <v>-9.1698804944765677E-2</v>
      </c>
      <c r="E1043">
        <f>VLOOKUP(B1043,Sheet4!$G$2:$H$12,2,FALSE)</f>
        <v>0.39130434782608697</v>
      </c>
      <c r="F1043">
        <f>VLOOKUP(A1043&amp;"_"&amp;B1043,Sheet3!$I$3:$K$2332,3,FALSE)</f>
        <v>-0.24913821214336815</v>
      </c>
    </row>
    <row r="1044" spans="1:6" x14ac:dyDescent="0.2">
      <c r="A1044" t="s">
        <v>195</v>
      </c>
      <c r="B1044">
        <v>2014</v>
      </c>
      <c r="C1044">
        <v>224.06650691175003</v>
      </c>
      <c r="D1044">
        <v>-8.6173828224927904E-2</v>
      </c>
      <c r="E1044">
        <f>VLOOKUP(B1044,Sheet4!$G$2:$H$12,2,FALSE)</f>
        <v>0.2608695652173913</v>
      </c>
      <c r="F1044">
        <f>VLOOKUP(A1044&amp;"_"&amp;B1044,Sheet3!$I$3:$K$2332,3,FALSE)</f>
        <v>-0.65143457717104969</v>
      </c>
    </row>
    <row r="1045" spans="1:6" x14ac:dyDescent="0.2">
      <c r="A1045" t="s">
        <v>195</v>
      </c>
      <c r="B1045">
        <v>2015</v>
      </c>
      <c r="C1045">
        <v>204.75783823417726</v>
      </c>
      <c r="D1045">
        <v>0.11435555565420293</v>
      </c>
      <c r="E1045">
        <f>VLOOKUP(B1045,Sheet4!$G$2:$H$12,2,FALSE)</f>
        <v>1.0434782608695652</v>
      </c>
      <c r="F1045">
        <f>VLOOKUP(A1045&amp;"_"&amp;B1045,Sheet3!$I$3:$K$2332,3,FALSE)</f>
        <v>0.72642499446652453</v>
      </c>
    </row>
    <row r="1046" spans="1:6" x14ac:dyDescent="0.2">
      <c r="A1046" t="s">
        <v>195</v>
      </c>
      <c r="B1046">
        <v>2016</v>
      </c>
      <c r="C1046">
        <v>228.17303459999999</v>
      </c>
      <c r="D1046">
        <v>0.15098388524247433</v>
      </c>
      <c r="E1046">
        <f>VLOOKUP(B1046,Sheet4!$G$2:$H$12,2,FALSE)</f>
        <v>0.86956521739130443</v>
      </c>
      <c r="F1046">
        <f>VLOOKUP(A1046&amp;"_"&amp;B1046,Sheet3!$I$3:$K$2332,3,FALSE)</f>
        <v>-7.6855581606104034E-2</v>
      </c>
    </row>
    <row r="1047" spans="1:6" x14ac:dyDescent="0.2">
      <c r="A1047" t="s">
        <v>195</v>
      </c>
      <c r="B1047">
        <v>2017</v>
      </c>
      <c r="C1047">
        <v>262.62348587147352</v>
      </c>
      <c r="D1047">
        <v>5.0724293634154769</v>
      </c>
      <c r="E1047">
        <f>VLOOKUP(B1047,Sheet4!$G$2:$H$12,2,FALSE)</f>
        <v>1</v>
      </c>
      <c r="F1047">
        <f>VLOOKUP(A1047&amp;"_"&amp;B1047,Sheet3!$I$3:$K$2332,3,FALSE)</f>
        <v>0.24450270021972054</v>
      </c>
    </row>
    <row r="1048" spans="1:6" x14ac:dyDescent="0.2">
      <c r="A1048" t="s">
        <v>196</v>
      </c>
      <c r="B1048">
        <v>2012</v>
      </c>
      <c r="C1048">
        <v>216.40492169999999</v>
      </c>
      <c r="D1048">
        <v>9.5490507506327232E-2</v>
      </c>
      <c r="E1048">
        <f>VLOOKUP(B1048,Sheet4!$G$2:$H$12,2,FALSE)</f>
        <v>0.43478260869565222</v>
      </c>
      <c r="F1048">
        <f>VLOOKUP(A1048&amp;"_"&amp;B1048,Sheet3!$I$3:$K$2332,3,FALSE)</f>
        <v>-0.54113447419830285</v>
      </c>
    </row>
    <row r="1049" spans="1:6" x14ac:dyDescent="0.2">
      <c r="A1049" t="s">
        <v>196</v>
      </c>
      <c r="B1049">
        <v>2013</v>
      </c>
      <c r="C1049">
        <v>237.0695375</v>
      </c>
      <c r="D1049">
        <v>0.1226340048260264</v>
      </c>
      <c r="E1049">
        <f>VLOOKUP(B1049,Sheet4!$G$2:$H$12,2,FALSE)</f>
        <v>0.39130434782608697</v>
      </c>
      <c r="F1049">
        <f>VLOOKUP(A1049&amp;"_"&amp;B1049,Sheet3!$I$3:$K$2332,3,FALSE)</f>
        <v>-1.425900406963929E-2</v>
      </c>
    </row>
    <row r="1050" spans="1:6" x14ac:dyDescent="0.2">
      <c r="A1050" t="s">
        <v>196</v>
      </c>
      <c r="B1050">
        <v>2014</v>
      </c>
      <c r="C1050">
        <v>266.14232430587884</v>
      </c>
      <c r="D1050">
        <v>0.21940150550999737</v>
      </c>
      <c r="E1050">
        <f>VLOOKUP(B1050,Sheet4!$G$2:$H$12,2,FALSE)</f>
        <v>0.2608695652173913</v>
      </c>
      <c r="F1050">
        <f>VLOOKUP(A1050&amp;"_"&amp;B1050,Sheet3!$I$3:$K$2332,3,FALSE)</f>
        <v>-0.33614338560184076</v>
      </c>
    </row>
    <row r="1051" spans="1:6" x14ac:dyDescent="0.2">
      <c r="A1051" t="s">
        <v>196</v>
      </c>
      <c r="B1051">
        <v>2015</v>
      </c>
      <c r="C1051">
        <v>324.53435093851863</v>
      </c>
      <c r="D1051">
        <v>0.10658885619178909</v>
      </c>
      <c r="E1051">
        <f>VLOOKUP(B1051,Sheet4!$G$2:$H$12,2,FALSE)</f>
        <v>1.0434782608695652</v>
      </c>
      <c r="F1051">
        <f>VLOOKUP(A1051&amp;"_"&amp;B1051,Sheet3!$I$3:$K$2332,3,FALSE)</f>
        <v>0.7949813913872108</v>
      </c>
    </row>
    <row r="1052" spans="1:6" x14ac:dyDescent="0.2">
      <c r="A1052" t="s">
        <v>196</v>
      </c>
      <c r="B1052">
        <v>2016</v>
      </c>
      <c r="C1052">
        <v>359.12609620000001</v>
      </c>
      <c r="D1052">
        <v>0.13604074286650455</v>
      </c>
      <c r="E1052">
        <f>VLOOKUP(B1052,Sheet4!$G$2:$H$12,2,FALSE)</f>
        <v>0.86956521739130443</v>
      </c>
      <c r="F1052">
        <f>VLOOKUP(A1052&amp;"_"&amp;B1052,Sheet3!$I$3:$K$2332,3,FALSE)</f>
        <v>-8.441359524410498E-2</v>
      </c>
    </row>
    <row r="1053" spans="1:6" x14ac:dyDescent="0.2">
      <c r="A1053" t="s">
        <v>196</v>
      </c>
      <c r="B1053">
        <v>2017</v>
      </c>
      <c r="C1053">
        <v>407.98187710979579</v>
      </c>
      <c r="D1053">
        <v>3.9504705952218959</v>
      </c>
      <c r="E1053">
        <f>VLOOKUP(B1053,Sheet4!$G$2:$H$12,2,FALSE)</f>
        <v>1</v>
      </c>
      <c r="F1053">
        <f>VLOOKUP(A1053&amp;"_"&amp;B1053,Sheet3!$I$3:$K$2332,3,FALSE)</f>
        <v>0.23456511322192386</v>
      </c>
    </row>
    <row r="1054" spans="1:6" x14ac:dyDescent="0.2">
      <c r="A1054" t="s">
        <v>197</v>
      </c>
      <c r="B1054">
        <v>2012</v>
      </c>
      <c r="C1054">
        <v>307.2017864</v>
      </c>
      <c r="D1054">
        <v>0.1502655265809352</v>
      </c>
      <c r="E1054">
        <f>VLOOKUP(B1054,Sheet4!$G$2:$H$12,2,FALSE)</f>
        <v>0.43478260869565222</v>
      </c>
      <c r="F1054">
        <f>VLOOKUP(A1054&amp;"_"&amp;B1054,Sheet3!$I$3:$K$2332,3,FALSE)</f>
        <v>-0.45686001977598445</v>
      </c>
    </row>
    <row r="1055" spans="1:6" x14ac:dyDescent="0.2">
      <c r="A1055" t="s">
        <v>197</v>
      </c>
      <c r="B1055">
        <v>2013</v>
      </c>
      <c r="C1055">
        <v>353.36362459999998</v>
      </c>
      <c r="D1055">
        <v>0.25943227608166786</v>
      </c>
      <c r="E1055">
        <f>VLOOKUP(B1055,Sheet4!$G$2:$H$12,2,FALSE)</f>
        <v>0.39130434782608697</v>
      </c>
      <c r="F1055">
        <f>VLOOKUP(A1055&amp;"_"&amp;B1055,Sheet3!$I$3:$K$2332,3,FALSE)</f>
        <v>3.4039458338116932E-2</v>
      </c>
    </row>
    <row r="1056" spans="1:6" x14ac:dyDescent="0.2">
      <c r="A1056" t="s">
        <v>197</v>
      </c>
      <c r="B1056">
        <v>2014</v>
      </c>
      <c r="C1056">
        <v>445.03755401444602</v>
      </c>
      <c r="D1056">
        <v>0.18596080893994663</v>
      </c>
      <c r="E1056">
        <f>VLOOKUP(B1056,Sheet4!$G$2:$H$12,2,FALSE)</f>
        <v>0.2608695652173913</v>
      </c>
      <c r="F1056">
        <f>VLOOKUP(A1056&amp;"_"&amp;B1056,Sheet3!$I$3:$K$2332,3,FALSE)</f>
        <v>-0.19101283053248713</v>
      </c>
    </row>
    <row r="1057" spans="1:6" x14ac:dyDescent="0.2">
      <c r="A1057" t="s">
        <v>197</v>
      </c>
      <c r="B1057">
        <v>2015</v>
      </c>
      <c r="C1057">
        <v>527.79709756762759</v>
      </c>
      <c r="D1057">
        <v>0.34340219616146889</v>
      </c>
      <c r="E1057">
        <f>VLOOKUP(B1057,Sheet4!$G$2:$H$12,2,FALSE)</f>
        <v>1.0434782608695652</v>
      </c>
      <c r="F1057">
        <f>VLOOKUP(A1057&amp;"_"&amp;B1057,Sheet3!$I$3:$K$2332,3,FALSE)</f>
        <v>0.78920045408291462</v>
      </c>
    </row>
    <row r="1058" spans="1:6" x14ac:dyDescent="0.2">
      <c r="A1058" t="s">
        <v>197</v>
      </c>
      <c r="B1058">
        <v>2016</v>
      </c>
      <c r="C1058">
        <v>709.04377999999997</v>
      </c>
      <c r="D1058">
        <v>-3.7040439058643168E-2</v>
      </c>
      <c r="E1058">
        <f>VLOOKUP(B1058,Sheet4!$G$2:$H$12,2,FALSE)</f>
        <v>0.86956521739130443</v>
      </c>
      <c r="F1058">
        <f>VLOOKUP(A1058&amp;"_"&amp;B1058,Sheet3!$I$3:$K$2332,3,FALSE)</f>
        <v>0.10674554245274805</v>
      </c>
    </row>
    <row r="1059" spans="1:6" x14ac:dyDescent="0.2">
      <c r="A1059" t="s">
        <v>197</v>
      </c>
      <c r="B1059">
        <v>2017</v>
      </c>
      <c r="C1059">
        <v>682.78048707699998</v>
      </c>
      <c r="D1059">
        <v>3.8404181762557643</v>
      </c>
      <c r="E1059">
        <f>VLOOKUP(B1059,Sheet4!$G$2:$H$12,2,FALSE)</f>
        <v>1</v>
      </c>
      <c r="F1059">
        <f>VLOOKUP(A1059&amp;"_"&amp;B1059,Sheet3!$I$3:$K$2332,3,FALSE)</f>
        <v>9.698677632812866E-2</v>
      </c>
    </row>
    <row r="1060" spans="1:6" x14ac:dyDescent="0.2">
      <c r="A1060" t="s">
        <v>198</v>
      </c>
      <c r="B1060">
        <v>2012</v>
      </c>
      <c r="C1060">
        <v>297.08075710000003</v>
      </c>
      <c r="D1060">
        <v>0.18500182016669556</v>
      </c>
      <c r="E1060">
        <f>VLOOKUP(B1060,Sheet4!$G$2:$H$12,2,FALSE)</f>
        <v>0.43478260869565222</v>
      </c>
      <c r="F1060">
        <f>VLOOKUP(A1060&amp;"_"&amp;B1060,Sheet3!$I$3:$K$2332,3,FALSE)</f>
        <v>-0.67120477950896928</v>
      </c>
    </row>
    <row r="1061" spans="1:6" x14ac:dyDescent="0.2">
      <c r="A1061" t="s">
        <v>198</v>
      </c>
      <c r="B1061">
        <v>2013</v>
      </c>
      <c r="C1061">
        <v>352.0412379</v>
      </c>
      <c r="D1061">
        <v>0.16893653425513552</v>
      </c>
      <c r="E1061">
        <f>VLOOKUP(B1061,Sheet4!$G$2:$H$12,2,FALSE)</f>
        <v>0.39130434782608697</v>
      </c>
      <c r="F1061">
        <f>VLOOKUP(A1061&amp;"_"&amp;B1061,Sheet3!$I$3:$K$2332,3,FALSE)</f>
        <v>6.2354932961360438E-2</v>
      </c>
    </row>
    <row r="1062" spans="1:6" x14ac:dyDescent="0.2">
      <c r="A1062" t="s">
        <v>198</v>
      </c>
      <c r="B1062">
        <v>2014</v>
      </c>
      <c r="C1062">
        <v>411.51386454571366</v>
      </c>
      <c r="D1062">
        <v>9.0003914948190072E-2</v>
      </c>
      <c r="E1062">
        <f>VLOOKUP(B1062,Sheet4!$G$2:$H$12,2,FALSE)</f>
        <v>0.2608695652173913</v>
      </c>
      <c r="F1062">
        <f>VLOOKUP(A1062&amp;"_"&amp;B1062,Sheet3!$I$3:$K$2332,3,FALSE)</f>
        <v>-0.28321765642804847</v>
      </c>
    </row>
    <row r="1063" spans="1:6" x14ac:dyDescent="0.2">
      <c r="A1063" t="s">
        <v>198</v>
      </c>
      <c r="B1063">
        <v>2015</v>
      </c>
      <c r="C1063">
        <v>448.55172341028708</v>
      </c>
      <c r="D1063">
        <v>0.2617909555601094</v>
      </c>
      <c r="E1063">
        <f>VLOOKUP(B1063,Sheet4!$G$2:$H$12,2,FALSE)</f>
        <v>1.0434782608695652</v>
      </c>
      <c r="F1063">
        <f>VLOOKUP(A1063&amp;"_"&amp;B1063,Sheet3!$I$3:$K$2332,3,FALSE)</f>
        <v>0.77064302561529519</v>
      </c>
    </row>
    <row r="1064" spans="1:6" x14ac:dyDescent="0.2">
      <c r="A1064" t="s">
        <v>198</v>
      </c>
      <c r="B1064">
        <v>2016</v>
      </c>
      <c r="C1064">
        <v>565.97850770000002</v>
      </c>
      <c r="D1064">
        <v>3.5416077891801179E-2</v>
      </c>
      <c r="E1064">
        <f>VLOOKUP(B1064,Sheet4!$G$2:$H$12,2,FALSE)</f>
        <v>0.86956521739130443</v>
      </c>
      <c r="F1064">
        <f>VLOOKUP(A1064&amp;"_"&amp;B1064,Sheet3!$I$3:$K$2332,3,FALSE)</f>
        <v>4.8970834105147465E-2</v>
      </c>
    </row>
    <row r="1065" spans="1:6" x14ac:dyDescent="0.2">
      <c r="A1065" t="s">
        <v>198</v>
      </c>
      <c r="B1065">
        <v>2017</v>
      </c>
      <c r="C1065">
        <v>586.02324661378861</v>
      </c>
      <c r="D1065">
        <v>4.0706027323463045</v>
      </c>
      <c r="E1065">
        <f>VLOOKUP(B1065,Sheet4!$G$2:$H$12,2,FALSE)</f>
        <v>1</v>
      </c>
      <c r="F1065">
        <f>VLOOKUP(A1065&amp;"_"&amp;B1065,Sheet3!$I$3:$K$2332,3,FALSE)</f>
        <v>0.16017798452404156</v>
      </c>
    </row>
    <row r="1066" spans="1:6" x14ac:dyDescent="0.2">
      <c r="A1066" t="s">
        <v>199</v>
      </c>
      <c r="B1066">
        <v>2012</v>
      </c>
      <c r="C1066">
        <v>354.41012089999998</v>
      </c>
      <c r="D1066">
        <v>3.3231918631700781E-2</v>
      </c>
      <c r="E1066">
        <f>VLOOKUP(B1066,Sheet4!$G$2:$H$12,2,FALSE)</f>
        <v>0.43478260869565222</v>
      </c>
      <c r="F1066">
        <f>VLOOKUP(A1066&amp;"_"&amp;B1066,Sheet3!$I$3:$K$2332,3,FALSE)</f>
        <v>-0.39865237685908672</v>
      </c>
    </row>
    <row r="1067" spans="1:6" x14ac:dyDescent="0.2">
      <c r="A1067" t="s">
        <v>199</v>
      </c>
      <c r="B1067">
        <v>2013</v>
      </c>
      <c r="C1067">
        <v>366.18784920000002</v>
      </c>
      <c r="D1067">
        <v>0.14623020234518458</v>
      </c>
      <c r="E1067">
        <f>VLOOKUP(B1067,Sheet4!$G$2:$H$12,2,FALSE)</f>
        <v>0.39130434782608697</v>
      </c>
      <c r="F1067">
        <f>VLOOKUP(A1067&amp;"_"&amp;B1067,Sheet3!$I$3:$K$2332,3,FALSE)</f>
        <v>-7.5374357949128265E-2</v>
      </c>
    </row>
    <row r="1068" spans="1:6" x14ac:dyDescent="0.2">
      <c r="A1068" t="s">
        <v>199</v>
      </c>
      <c r="B1068">
        <v>2014</v>
      </c>
      <c r="C1068">
        <v>419.73557248486395</v>
      </c>
      <c r="D1068">
        <v>0.14440204905148765</v>
      </c>
      <c r="E1068">
        <f>VLOOKUP(B1068,Sheet4!$G$2:$H$12,2,FALSE)</f>
        <v>0.2608695652173913</v>
      </c>
      <c r="F1068">
        <f>VLOOKUP(A1068&amp;"_"&amp;B1068,Sheet3!$I$3:$K$2332,3,FALSE)</f>
        <v>-0.30863765143424354</v>
      </c>
    </row>
    <row r="1069" spans="1:6" x14ac:dyDescent="0.2">
      <c r="A1069" t="s">
        <v>199</v>
      </c>
      <c r="B1069">
        <v>2015</v>
      </c>
      <c r="C1069">
        <v>480.34624921147753</v>
      </c>
      <c r="D1069">
        <v>0.15960310591447965</v>
      </c>
      <c r="E1069">
        <f>VLOOKUP(B1069,Sheet4!$G$2:$H$12,2,FALSE)</f>
        <v>1.0434782608695652</v>
      </c>
      <c r="F1069">
        <f>VLOOKUP(A1069&amp;"_"&amp;B1069,Sheet3!$I$3:$K$2332,3,FALSE)</f>
        <v>0.78154530550936452</v>
      </c>
    </row>
    <row r="1070" spans="1:6" x14ac:dyDescent="0.2">
      <c r="A1070" t="s">
        <v>199</v>
      </c>
      <c r="B1070">
        <v>2016</v>
      </c>
      <c r="C1070">
        <v>557.01100250000002</v>
      </c>
      <c r="D1070">
        <v>0.12384970138151372</v>
      </c>
      <c r="E1070">
        <f>VLOOKUP(B1070,Sheet4!$G$2:$H$12,2,FALSE)</f>
        <v>0.86956521739130443</v>
      </c>
      <c r="F1070">
        <f>VLOOKUP(A1070&amp;"_"&amp;B1070,Sheet3!$I$3:$K$2332,3,FALSE)</f>
        <v>-3.4836828117722762E-2</v>
      </c>
    </row>
    <row r="1071" spans="1:6" x14ac:dyDescent="0.2">
      <c r="A1071" t="s">
        <v>199</v>
      </c>
      <c r="B1071">
        <v>2017</v>
      </c>
      <c r="C1071">
        <v>625.99664882584261</v>
      </c>
      <c r="D1071">
        <v>3.9736652707316624</v>
      </c>
      <c r="E1071">
        <f>VLOOKUP(B1071,Sheet4!$G$2:$H$12,2,FALSE)</f>
        <v>1</v>
      </c>
      <c r="F1071">
        <f>VLOOKUP(A1071&amp;"_"&amp;B1071,Sheet3!$I$3:$K$2332,3,FALSE)</f>
        <v>0.2262620025414655</v>
      </c>
    </row>
    <row r="1072" spans="1:6" x14ac:dyDescent="0.2">
      <c r="A1072" t="s">
        <v>200</v>
      </c>
      <c r="B1072">
        <v>2012</v>
      </c>
      <c r="E1072">
        <f>VLOOKUP(B1072,Sheet4!$G$2:$H$12,2,FALSE)</f>
        <v>0.43478260869565222</v>
      </c>
      <c r="F1072">
        <f>VLOOKUP(A1072&amp;"_"&amp;B1072,Sheet3!$I$3:$K$2332,3,FALSE)</f>
        <v>0</v>
      </c>
    </row>
    <row r="1073" spans="1:6" x14ac:dyDescent="0.2">
      <c r="A1073" t="s">
        <v>200</v>
      </c>
      <c r="B1073">
        <v>2013</v>
      </c>
      <c r="C1073">
        <v>344.98352169999998</v>
      </c>
      <c r="D1073">
        <v>-0.29501679153991595</v>
      </c>
      <c r="E1073">
        <f>VLOOKUP(B1073,Sheet4!$G$2:$H$12,2,FALSE)</f>
        <v>0.39130434782608697</v>
      </c>
      <c r="F1073">
        <f>VLOOKUP(A1073&amp;"_"&amp;B1073,Sheet3!$I$3:$K$2332,3,FALSE)</f>
        <v>-0.62066151555616222</v>
      </c>
    </row>
    <row r="1074" spans="1:6" x14ac:dyDescent="0.2">
      <c r="A1074" t="s">
        <v>200</v>
      </c>
      <c r="B1074">
        <v>2014</v>
      </c>
      <c r="C1074">
        <v>243.20758999392501</v>
      </c>
      <c r="D1074">
        <v>1.0084608303316742</v>
      </c>
      <c r="E1074">
        <f>VLOOKUP(B1074,Sheet4!$G$2:$H$12,2,FALSE)</f>
        <v>0.2608695652173913</v>
      </c>
      <c r="F1074">
        <f>VLOOKUP(A1074&amp;"_"&amp;B1074,Sheet3!$I$3:$K$2332,3,FALSE)</f>
        <v>-1.127710251817905</v>
      </c>
    </row>
    <row r="1075" spans="1:6" x14ac:dyDescent="0.2">
      <c r="A1075" t="s">
        <v>200</v>
      </c>
      <c r="B1075">
        <v>2015</v>
      </c>
      <c r="C1075">
        <v>488.47291814216402</v>
      </c>
      <c r="D1075">
        <v>-0.30603511840682401</v>
      </c>
      <c r="E1075">
        <f>VLOOKUP(B1075,Sheet4!$G$2:$H$12,2,FALSE)</f>
        <v>1.0434782608695652</v>
      </c>
      <c r="F1075">
        <f>VLOOKUP(A1075&amp;"_"&amp;B1075,Sheet3!$I$3:$K$2332,3,FALSE)</f>
        <v>0.87552657426796043</v>
      </c>
    </row>
    <row r="1076" spans="1:6" x14ac:dyDescent="0.2">
      <c r="A1076" t="s">
        <v>200</v>
      </c>
      <c r="B1076">
        <v>2016</v>
      </c>
      <c r="C1076">
        <v>338.9830508</v>
      </c>
      <c r="D1076">
        <v>0.29458760004621143</v>
      </c>
      <c r="E1076">
        <f>VLOOKUP(B1076,Sheet4!$G$2:$H$12,2,FALSE)</f>
        <v>0.86956521739130443</v>
      </c>
      <c r="F1076">
        <f>VLOOKUP(A1076&amp;"_"&amp;B1076,Sheet3!$I$3:$K$2332,3,FALSE)</f>
        <v>-0.72919413046534765</v>
      </c>
    </row>
    <row r="1077" spans="1:6" x14ac:dyDescent="0.2">
      <c r="A1077" t="s">
        <v>200</v>
      </c>
      <c r="B1077">
        <v>2017</v>
      </c>
      <c r="C1077">
        <v>438.84325419151497</v>
      </c>
      <c r="D1077">
        <v>3.9425049091928535</v>
      </c>
      <c r="E1077">
        <f>VLOOKUP(B1077,Sheet4!$G$2:$H$12,2,FALSE)</f>
        <v>1</v>
      </c>
      <c r="F1077">
        <f>VLOOKUP(A1077&amp;"_"&amp;B1077,Sheet3!$I$3:$K$2332,3,FALSE)</f>
        <v>0.3283071633311917</v>
      </c>
    </row>
    <row r="1078" spans="1:6" x14ac:dyDescent="0.2">
      <c r="A1078" t="s">
        <v>201</v>
      </c>
      <c r="B1078">
        <v>2012</v>
      </c>
      <c r="C1078">
        <v>238.21864389999999</v>
      </c>
      <c r="D1078">
        <v>-2.6507612908126324E-2</v>
      </c>
      <c r="E1078">
        <f>VLOOKUP(B1078,Sheet4!$G$2:$H$12,2,FALSE)</f>
        <v>0.43478260869565222</v>
      </c>
      <c r="F1078">
        <f>VLOOKUP(A1078&amp;"_"&amp;B1078,Sheet3!$I$3:$K$2332,3,FALSE)</f>
        <v>-0.27808872622005937</v>
      </c>
    </row>
    <row r="1079" spans="1:6" x14ac:dyDescent="0.2">
      <c r="A1079" t="s">
        <v>201</v>
      </c>
      <c r="B1079">
        <v>2013</v>
      </c>
      <c r="C1079">
        <v>231.9040363</v>
      </c>
      <c r="D1079">
        <v>3.859040705549481E-2</v>
      </c>
      <c r="E1079">
        <f>VLOOKUP(B1079,Sheet4!$G$2:$H$12,2,FALSE)</f>
        <v>0.39130434782608697</v>
      </c>
      <c r="F1079">
        <f>VLOOKUP(A1079&amp;"_"&amp;B1079,Sheet3!$I$3:$K$2332,3,FALSE)</f>
        <v>-0.14136599920452134</v>
      </c>
    </row>
    <row r="1080" spans="1:6" x14ac:dyDescent="0.2">
      <c r="A1080" t="s">
        <v>201</v>
      </c>
      <c r="B1080">
        <v>2014</v>
      </c>
      <c r="C1080">
        <v>240.85330745862925</v>
      </c>
      <c r="D1080">
        <v>1.9920685557476014E-2</v>
      </c>
      <c r="E1080">
        <f>VLOOKUP(B1080,Sheet4!$G$2:$H$12,2,FALSE)</f>
        <v>0.2608695652173913</v>
      </c>
      <c r="F1080">
        <f>VLOOKUP(A1080&amp;"_"&amp;B1080,Sheet3!$I$3:$K$2332,3,FALSE)</f>
        <v>-0.44426521736576269</v>
      </c>
    </row>
    <row r="1081" spans="1:6" x14ac:dyDescent="0.2">
      <c r="A1081" t="s">
        <v>201</v>
      </c>
      <c r="B1081">
        <v>2015</v>
      </c>
      <c r="C1081">
        <v>245.65127046199069</v>
      </c>
      <c r="D1081">
        <v>0.2187586440605207</v>
      </c>
      <c r="E1081">
        <f>VLOOKUP(B1081,Sheet4!$G$2:$H$12,2,FALSE)</f>
        <v>1.0434782608695652</v>
      </c>
      <c r="F1081">
        <f>VLOOKUP(A1081&amp;"_"&amp;B1081,Sheet3!$I$3:$K$2332,3,FALSE)</f>
        <v>0.75488290066069885</v>
      </c>
    </row>
    <row r="1082" spans="1:6" x14ac:dyDescent="0.2">
      <c r="A1082" t="s">
        <v>201</v>
      </c>
      <c r="B1082">
        <v>2016</v>
      </c>
      <c r="C1082">
        <v>299.38960930000002</v>
      </c>
      <c r="D1082">
        <v>0.14833658990036369</v>
      </c>
      <c r="E1082">
        <f>VLOOKUP(B1082,Sheet4!$G$2:$H$12,2,FALSE)</f>
        <v>0.86956521739130443</v>
      </c>
      <c r="F1082">
        <f>VLOOKUP(A1082&amp;"_"&amp;B1082,Sheet3!$I$3:$K$2332,3,FALSE)</f>
        <v>1.5391598781218038E-2</v>
      </c>
    </row>
    <row r="1083" spans="1:6" x14ac:dyDescent="0.2">
      <c r="A1083" t="s">
        <v>201</v>
      </c>
      <c r="B1083">
        <v>2017</v>
      </c>
      <c r="C1083">
        <v>343.80004299516423</v>
      </c>
      <c r="D1083">
        <v>4.2068267554171781</v>
      </c>
      <c r="E1083">
        <f>VLOOKUP(B1083,Sheet4!$G$2:$H$12,2,FALSE)</f>
        <v>1</v>
      </c>
      <c r="F1083">
        <f>VLOOKUP(A1083&amp;"_"&amp;B1083,Sheet3!$I$3:$K$2332,3,FALSE)</f>
        <v>0.24276102926690427</v>
      </c>
    </row>
    <row r="1084" spans="1:6" x14ac:dyDescent="0.2">
      <c r="A1084" t="s">
        <v>202</v>
      </c>
      <c r="B1084">
        <v>2012</v>
      </c>
      <c r="C1084">
        <v>332.46770470000001</v>
      </c>
      <c r="D1084">
        <v>7.5986932092535403E-2</v>
      </c>
      <c r="E1084">
        <f>VLOOKUP(B1084,Sheet4!$G$2:$H$12,2,FALSE)</f>
        <v>0.43478260869565222</v>
      </c>
      <c r="F1084">
        <f>VLOOKUP(A1084&amp;"_"&amp;B1084,Sheet3!$I$3:$K$2332,3,FALSE)</f>
        <v>-0.43796127362461224</v>
      </c>
    </row>
    <row r="1085" spans="1:6" x14ac:dyDescent="0.2">
      <c r="A1085" t="s">
        <v>202</v>
      </c>
      <c r="B1085">
        <v>2013</v>
      </c>
      <c r="C1085">
        <v>357.73090560000003</v>
      </c>
      <c r="D1085">
        <v>-2.8996215394569997E-2</v>
      </c>
      <c r="E1085">
        <f>VLOOKUP(B1085,Sheet4!$G$2:$H$12,2,FALSE)</f>
        <v>0.39130434782608697</v>
      </c>
      <c r="F1085">
        <f>VLOOKUP(A1085&amp;"_"&amp;B1085,Sheet3!$I$3:$K$2332,3,FALSE)</f>
        <v>-3.2643685504867299E-2</v>
      </c>
    </row>
    <row r="1086" spans="1:6" x14ac:dyDescent="0.2">
      <c r="A1086" t="s">
        <v>202</v>
      </c>
      <c r="B1086">
        <v>2014</v>
      </c>
      <c r="C1086">
        <v>347.35806320792784</v>
      </c>
      <c r="D1086">
        <v>0.20466290619507058</v>
      </c>
      <c r="E1086">
        <f>VLOOKUP(B1086,Sheet4!$G$2:$H$12,2,FALSE)</f>
        <v>0.2608695652173913</v>
      </c>
      <c r="F1086">
        <f>VLOOKUP(A1086&amp;"_"&amp;B1086,Sheet3!$I$3:$K$2332,3,FALSE)</f>
        <v>-0.54479315506430193</v>
      </c>
    </row>
    <row r="1087" spans="1:6" x14ac:dyDescent="0.2">
      <c r="A1087" t="s">
        <v>202</v>
      </c>
      <c r="B1087">
        <v>2015</v>
      </c>
      <c r="C1087">
        <v>418.44937391435337</v>
      </c>
      <c r="D1087">
        <v>0.19201257283298476</v>
      </c>
      <c r="E1087">
        <f>VLOOKUP(B1087,Sheet4!$G$2:$H$12,2,FALSE)</f>
        <v>1.0434782608695652</v>
      </c>
      <c r="F1087">
        <f>VLOOKUP(A1087&amp;"_"&amp;B1087,Sheet3!$I$3:$K$2332,3,FALSE)</f>
        <v>0.79247306552367813</v>
      </c>
    </row>
    <row r="1088" spans="1:6" x14ac:dyDescent="0.2">
      <c r="A1088" t="s">
        <v>202</v>
      </c>
      <c r="B1088">
        <v>2016</v>
      </c>
      <c r="C1088">
        <v>498.79691480000002</v>
      </c>
      <c r="D1088">
        <v>2.5292077823921302E-2</v>
      </c>
      <c r="E1088">
        <f>VLOOKUP(B1088,Sheet4!$G$2:$H$12,2,FALSE)</f>
        <v>0.86956521739130443</v>
      </c>
      <c r="F1088">
        <f>VLOOKUP(A1088&amp;"_"&amp;B1088,Sheet3!$I$3:$K$2332,3,FALSE)</f>
        <v>-6.7007910395038102E-3</v>
      </c>
    </row>
    <row r="1089" spans="1:6" x14ac:dyDescent="0.2">
      <c r="A1089" t="s">
        <v>202</v>
      </c>
      <c r="B1089">
        <v>2017</v>
      </c>
      <c r="C1089">
        <v>511.41252518745347</v>
      </c>
      <c r="D1089">
        <v>4.4066192237903445</v>
      </c>
      <c r="E1089">
        <f>VLOOKUP(B1089,Sheet4!$G$2:$H$12,2,FALSE)</f>
        <v>1</v>
      </c>
      <c r="F1089">
        <f>VLOOKUP(A1089&amp;"_"&amp;B1089,Sheet3!$I$3:$K$2332,3,FALSE)</f>
        <v>0.15188536398635924</v>
      </c>
    </row>
    <row r="1090" spans="1:6" x14ac:dyDescent="0.2">
      <c r="A1090" t="s">
        <v>203</v>
      </c>
      <c r="B1090">
        <v>2012</v>
      </c>
      <c r="C1090">
        <v>260.53143820000003</v>
      </c>
      <c r="D1090">
        <v>0.10740155005216558</v>
      </c>
      <c r="E1090">
        <f>VLOOKUP(B1090,Sheet4!$G$2:$H$12,2,FALSE)</f>
        <v>0.43478260869565222</v>
      </c>
      <c r="F1090">
        <f>VLOOKUP(A1090&amp;"_"&amp;B1090,Sheet3!$I$3:$K$2332,3,FALSE)</f>
        <v>-0.6597477960433985</v>
      </c>
    </row>
    <row r="1091" spans="1:6" x14ac:dyDescent="0.2">
      <c r="A1091" t="s">
        <v>203</v>
      </c>
      <c r="B1091">
        <v>2013</v>
      </c>
      <c r="C1091">
        <v>288.51291850000001</v>
      </c>
      <c r="D1091">
        <v>0.15256517769595832</v>
      </c>
      <c r="E1091">
        <f>VLOOKUP(B1091,Sheet4!$G$2:$H$12,2,FALSE)</f>
        <v>0.39130434782608697</v>
      </c>
      <c r="F1091">
        <f>VLOOKUP(A1091&amp;"_"&amp;B1091,Sheet3!$I$3:$K$2332,3,FALSE)</f>
        <v>-3.3497885737751422E-3</v>
      </c>
    </row>
    <row r="1092" spans="1:6" x14ac:dyDescent="0.2">
      <c r="A1092" t="s">
        <v>203</v>
      </c>
      <c r="B1092">
        <v>2014</v>
      </c>
      <c r="C1092">
        <v>332.52994317853205</v>
      </c>
      <c r="D1092">
        <v>0.1516003302220712</v>
      </c>
      <c r="E1092">
        <f>VLOOKUP(B1092,Sheet4!$G$2:$H$12,2,FALSE)</f>
        <v>0.2608695652173913</v>
      </c>
      <c r="F1092">
        <f>VLOOKUP(A1092&amp;"_"&amp;B1092,Sheet3!$I$3:$K$2332,3,FALSE)</f>
        <v>-0.30144483715756809</v>
      </c>
    </row>
    <row r="1093" spans="1:6" x14ac:dyDescent="0.2">
      <c r="A1093" t="s">
        <v>203</v>
      </c>
      <c r="B1093">
        <v>2015</v>
      </c>
      <c r="C1093">
        <v>382.94159237312408</v>
      </c>
      <c r="D1093">
        <v>8.0996052256069276E-2</v>
      </c>
      <c r="E1093">
        <f>VLOOKUP(B1093,Sheet4!$G$2:$H$12,2,FALSE)</f>
        <v>1.0434782608695652</v>
      </c>
      <c r="F1093">
        <f>VLOOKUP(A1093&amp;"_"&amp;B1093,Sheet3!$I$3:$K$2332,3,FALSE)</f>
        <v>0.78291079514384065</v>
      </c>
    </row>
    <row r="1094" spans="1:6" x14ac:dyDescent="0.2">
      <c r="A1094" t="s">
        <v>203</v>
      </c>
      <c r="B1094">
        <v>2016</v>
      </c>
      <c r="C1094">
        <v>413.95834960000002</v>
      </c>
      <c r="D1094">
        <v>0.16327855826076154</v>
      </c>
      <c r="E1094">
        <f>VLOOKUP(B1094,Sheet4!$G$2:$H$12,2,FALSE)</f>
        <v>0.86956521739130443</v>
      </c>
      <c r="F1094">
        <f>VLOOKUP(A1094&amp;"_"&amp;B1094,Sheet3!$I$3:$K$2332,3,FALSE)</f>
        <v>-0.11008731021317428</v>
      </c>
    </row>
    <row r="1095" spans="1:6" x14ac:dyDescent="0.2">
      <c r="A1095" t="s">
        <v>203</v>
      </c>
      <c r="B1095">
        <v>2017</v>
      </c>
      <c r="C1095">
        <v>481.54887210269231</v>
      </c>
      <c r="D1095">
        <v>4.0468053295665749</v>
      </c>
      <c r="E1095">
        <f>VLOOKUP(B1095,Sheet4!$G$2:$H$12,2,FALSE)</f>
        <v>1</v>
      </c>
      <c r="F1095">
        <f>VLOOKUP(A1095&amp;"_"&amp;B1095,Sheet3!$I$3:$K$2332,3,FALSE)</f>
        <v>0.2524875394493587</v>
      </c>
    </row>
    <row r="1096" spans="1:6" x14ac:dyDescent="0.2">
      <c r="A1096" t="s">
        <v>204</v>
      </c>
      <c r="B1096">
        <v>2012</v>
      </c>
      <c r="C1096">
        <v>320.20724460000002</v>
      </c>
      <c r="D1096">
        <v>-2.8201251384179442E-2</v>
      </c>
      <c r="E1096">
        <f>VLOOKUP(B1096,Sheet4!$G$2:$H$12,2,FALSE)</f>
        <v>0.43478260869565222</v>
      </c>
      <c r="F1096">
        <f>VLOOKUP(A1096&amp;"_"&amp;B1096,Sheet3!$I$3:$K$2332,3,FALSE)</f>
        <v>-0.36890964328444809</v>
      </c>
    </row>
    <row r="1097" spans="1:6" x14ac:dyDescent="0.2">
      <c r="A1097" t="s">
        <v>204</v>
      </c>
      <c r="B1097">
        <v>2013</v>
      </c>
      <c r="C1097">
        <v>311.17699959999999</v>
      </c>
      <c r="D1097">
        <v>0.13148074187618389</v>
      </c>
      <c r="E1097">
        <f>VLOOKUP(B1097,Sheet4!$G$2:$H$12,2,FALSE)</f>
        <v>0.39130434782608697</v>
      </c>
      <c r="F1097">
        <f>VLOOKUP(A1097&amp;"_"&amp;B1097,Sheet3!$I$3:$K$2332,3,FALSE)</f>
        <v>-0.14335515732420925</v>
      </c>
    </row>
    <row r="1098" spans="1:6" x14ac:dyDescent="0.2">
      <c r="A1098" t="s">
        <v>204</v>
      </c>
      <c r="B1098">
        <v>2014</v>
      </c>
      <c r="C1098">
        <v>352.09078236221296</v>
      </c>
      <c r="D1098">
        <v>0.17040288172709495</v>
      </c>
      <c r="E1098">
        <f>VLOOKUP(B1098,Sheet4!$G$2:$H$12,2,FALSE)</f>
        <v>0.2608695652173913</v>
      </c>
      <c r="F1098">
        <f>VLOOKUP(A1098&amp;"_"&amp;B1098,Sheet3!$I$3:$K$2332,3,FALSE)</f>
        <v>-0.32569644757077326</v>
      </c>
    </row>
    <row r="1099" spans="1:6" x14ac:dyDescent="0.2">
      <c r="A1099" t="s">
        <v>204</v>
      </c>
      <c r="B1099">
        <v>2015</v>
      </c>
      <c r="C1099">
        <v>412.08806630628146</v>
      </c>
      <c r="D1099">
        <v>0.25726617333034513</v>
      </c>
      <c r="E1099">
        <f>VLOOKUP(B1099,Sheet4!$G$2:$H$12,2,FALSE)</f>
        <v>1.0434782608695652</v>
      </c>
      <c r="F1099">
        <f>VLOOKUP(A1099&amp;"_"&amp;B1099,Sheet3!$I$3:$K$2332,3,FALSE)</f>
        <v>0.78639833863781194</v>
      </c>
    </row>
    <row r="1100" spans="1:6" x14ac:dyDescent="0.2">
      <c r="A1100" t="s">
        <v>204</v>
      </c>
      <c r="B1100">
        <v>2016</v>
      </c>
      <c r="C1100">
        <v>518.10438620000002</v>
      </c>
      <c r="D1100">
        <v>0.12338265803102517</v>
      </c>
      <c r="E1100">
        <f>VLOOKUP(B1100,Sheet4!$G$2:$H$12,2,FALSE)</f>
        <v>0.86956521739130443</v>
      </c>
      <c r="F1100">
        <f>VLOOKUP(A1100&amp;"_"&amp;B1100,Sheet3!$I$3:$K$2332,3,FALSE)</f>
        <v>4.5548169946109412E-2</v>
      </c>
    </row>
    <row r="1101" spans="1:6" x14ac:dyDescent="0.2">
      <c r="A1101" t="s">
        <v>204</v>
      </c>
      <c r="B1101">
        <v>2017</v>
      </c>
      <c r="C1101">
        <v>582.02948250688883</v>
      </c>
      <c r="D1101">
        <v>3.7586183955151329</v>
      </c>
      <c r="E1101">
        <f>VLOOKUP(B1101,Sheet4!$G$2:$H$12,2,FALSE)</f>
        <v>1</v>
      </c>
      <c r="F1101">
        <f>VLOOKUP(A1101&amp;"_"&amp;B1101,Sheet3!$I$3:$K$2332,3,FALSE)</f>
        <v>0.22594032302812259</v>
      </c>
    </row>
    <row r="1102" spans="1:6" x14ac:dyDescent="0.2">
      <c r="A1102" t="s">
        <v>205</v>
      </c>
      <c r="B1102">
        <v>2012</v>
      </c>
      <c r="C1102">
        <v>298.85667979999999</v>
      </c>
      <c r="D1102">
        <v>0.13490078497485877</v>
      </c>
      <c r="E1102">
        <f>VLOOKUP(B1102,Sheet4!$G$2:$H$12,2,FALSE)</f>
        <v>0.43478260869565222</v>
      </c>
      <c r="F1102">
        <f>VLOOKUP(A1102&amp;"_"&amp;B1102,Sheet3!$I$3:$K$2332,3,FALSE)</f>
        <v>-0.4193950650056914</v>
      </c>
    </row>
    <row r="1103" spans="1:6" x14ac:dyDescent="0.2">
      <c r="A1103" t="s">
        <v>205</v>
      </c>
      <c r="B1103">
        <v>2013</v>
      </c>
      <c r="C1103">
        <v>339.17268050000001</v>
      </c>
      <c r="D1103">
        <v>7.7060480828458802E-2</v>
      </c>
      <c r="E1103">
        <f>VLOOKUP(B1103,Sheet4!$G$2:$H$12,2,FALSE)</f>
        <v>0.39130434782608697</v>
      </c>
      <c r="F1103">
        <f>VLOOKUP(A1103&amp;"_"&amp;B1103,Sheet3!$I$3:$K$2332,3,FALSE)</f>
        <v>2.0961897443990764E-2</v>
      </c>
    </row>
    <row r="1104" spans="1:6" x14ac:dyDescent="0.2">
      <c r="A1104" t="s">
        <v>205</v>
      </c>
      <c r="B1104">
        <v>2014</v>
      </c>
      <c r="C1104">
        <v>365.30949034320724</v>
      </c>
      <c r="D1104">
        <v>0.14253737494498811</v>
      </c>
      <c r="E1104">
        <f>VLOOKUP(B1104,Sheet4!$G$2:$H$12,2,FALSE)</f>
        <v>0.2608695652173913</v>
      </c>
      <c r="F1104">
        <f>VLOOKUP(A1104&amp;"_"&amp;B1104,Sheet3!$I$3:$K$2332,3,FALSE)</f>
        <v>-0.39267945180406455</v>
      </c>
    </row>
    <row r="1105" spans="1:6" x14ac:dyDescent="0.2">
      <c r="A1105" t="s">
        <v>205</v>
      </c>
      <c r="B1105">
        <v>2015</v>
      </c>
      <c r="C1105">
        <v>417.37974613921949</v>
      </c>
      <c r="D1105">
        <v>-1.3561035942869011E-2</v>
      </c>
      <c r="E1105">
        <f>VLOOKUP(B1105,Sheet4!$G$2:$H$12,2,FALSE)</f>
        <v>1.0434782608695652</v>
      </c>
      <c r="F1105">
        <f>VLOOKUP(A1105&amp;"_"&amp;B1105,Sheet3!$I$3:$K$2332,3,FALSE)</f>
        <v>0.78118877729313918</v>
      </c>
    </row>
    <row r="1106" spans="1:6" x14ac:dyDescent="0.2">
      <c r="A1106" t="s">
        <v>205</v>
      </c>
      <c r="B1106">
        <v>2016</v>
      </c>
      <c r="C1106">
        <v>411.71964439999999</v>
      </c>
      <c r="D1106">
        <v>0.26160385631068045</v>
      </c>
      <c r="E1106">
        <f>VLOOKUP(B1106,Sheet4!$G$2:$H$12,2,FALSE)</f>
        <v>0.86956521739130443</v>
      </c>
      <c r="F1106">
        <f>VLOOKUP(A1106&amp;"_"&amp;B1106,Sheet3!$I$3:$K$2332,3,FALSE)</f>
        <v>-0.21649695898518881</v>
      </c>
    </row>
    <row r="1107" spans="1:6" x14ac:dyDescent="0.2">
      <c r="A1107" t="s">
        <v>205</v>
      </c>
      <c r="B1107">
        <v>2017</v>
      </c>
      <c r="C1107">
        <v>519.42709109390205</v>
      </c>
      <c r="D1107">
        <v>4.0382193909978339</v>
      </c>
      <c r="E1107">
        <f>VLOOKUP(B1107,Sheet4!$G$2:$H$12,2,FALSE)</f>
        <v>1</v>
      </c>
      <c r="F1107">
        <f>VLOOKUP(A1107&amp;"_"&amp;B1107,Sheet3!$I$3:$K$2332,3,FALSE)</f>
        <v>0.31074622747731456</v>
      </c>
    </row>
    <row r="1108" spans="1:6" x14ac:dyDescent="0.2">
      <c r="A1108" t="s">
        <v>206</v>
      </c>
      <c r="B1108">
        <v>2012</v>
      </c>
      <c r="C1108">
        <v>204.9334374</v>
      </c>
      <c r="D1108">
        <v>8.6643612312726478E-2</v>
      </c>
      <c r="E1108">
        <f>VLOOKUP(B1108,Sheet4!$G$2:$H$12,2,FALSE)</f>
        <v>0.43478260869565222</v>
      </c>
      <c r="F1108">
        <f>VLOOKUP(A1108&amp;"_"&amp;B1108,Sheet3!$I$3:$K$2332,3,FALSE)</f>
        <v>-0.53982818661485832</v>
      </c>
    </row>
    <row r="1109" spans="1:6" x14ac:dyDescent="0.2">
      <c r="A1109" t="s">
        <v>206</v>
      </c>
      <c r="B1109">
        <v>2013</v>
      </c>
      <c r="C1109">
        <v>222.6896107</v>
      </c>
      <c r="D1109">
        <v>5.4523023788271972E-2</v>
      </c>
      <c r="E1109">
        <f>VLOOKUP(B1109,Sheet4!$G$2:$H$12,2,FALSE)</f>
        <v>0.39130434782608697</v>
      </c>
      <c r="F1109">
        <f>VLOOKUP(A1109&amp;"_"&amp;B1109,Sheet3!$I$3:$K$2332,3,FALSE)</f>
        <v>-2.2516580892892827E-2</v>
      </c>
    </row>
    <row r="1110" spans="1:6" x14ac:dyDescent="0.2">
      <c r="A1110" t="s">
        <v>206</v>
      </c>
      <c r="B1110">
        <v>2014</v>
      </c>
      <c r="C1110">
        <v>234.83132164159713</v>
      </c>
      <c r="D1110">
        <v>0.12055460053942685</v>
      </c>
      <c r="E1110">
        <f>VLOOKUP(B1110,Sheet4!$G$2:$H$12,2,FALSE)</f>
        <v>0.2608695652173913</v>
      </c>
      <c r="F1110">
        <f>VLOOKUP(A1110&amp;"_"&amp;B1110,Sheet3!$I$3:$K$2332,3,FALSE)</f>
        <v>-0.4224440492644676</v>
      </c>
    </row>
    <row r="1111" spans="1:6" x14ac:dyDescent="0.2">
      <c r="A1111" t="s">
        <v>206</v>
      </c>
      <c r="B1111">
        <v>2015</v>
      </c>
      <c r="C1111">
        <v>263.14131781624553</v>
      </c>
      <c r="D1111">
        <v>0.20425635711563722</v>
      </c>
      <c r="E1111">
        <f>VLOOKUP(B1111,Sheet4!$G$2:$H$12,2,FALSE)</f>
        <v>1.0434782608695652</v>
      </c>
      <c r="F1111">
        <f>VLOOKUP(A1111&amp;"_"&amp;B1111,Sheet3!$I$3:$K$2332,3,FALSE)</f>
        <v>0.77689619061877768</v>
      </c>
    </row>
    <row r="1112" spans="1:6" x14ac:dyDescent="0.2">
      <c r="A1112" t="s">
        <v>206</v>
      </c>
      <c r="B1112">
        <v>2016</v>
      </c>
      <c r="C1112">
        <v>316.88960479999997</v>
      </c>
      <c r="D1112">
        <v>0.23121748772594639</v>
      </c>
      <c r="E1112">
        <f>VLOOKUP(B1112,Sheet4!$G$2:$H$12,2,FALSE)</f>
        <v>0.86956521739130443</v>
      </c>
      <c r="F1112">
        <f>VLOOKUP(A1112&amp;"_"&amp;B1112,Sheet3!$I$3:$K$2332,3,FALSE)</f>
        <v>3.5344277740265904E-3</v>
      </c>
    </row>
    <row r="1113" spans="1:6" x14ac:dyDescent="0.2">
      <c r="A1113" t="s">
        <v>206</v>
      </c>
      <c r="B1113">
        <v>2017</v>
      </c>
      <c r="C1113">
        <v>390.16002310832397</v>
      </c>
      <c r="D1113">
        <v>3.690054424190369</v>
      </c>
      <c r="E1113">
        <f>VLOOKUP(B1113,Sheet4!$G$2:$H$12,2,FALSE)</f>
        <v>1</v>
      </c>
      <c r="F1113">
        <f>VLOOKUP(A1113&amp;"_"&amp;B1113,Sheet3!$I$3:$K$2332,3,FALSE)</f>
        <v>0.29373548860373333</v>
      </c>
    </row>
    <row r="1114" spans="1:6" x14ac:dyDescent="0.2">
      <c r="A1114" t="s">
        <v>207</v>
      </c>
      <c r="B1114">
        <v>2012</v>
      </c>
      <c r="C1114">
        <v>262.29588180000002</v>
      </c>
      <c r="D1114">
        <v>0.1220814523668971</v>
      </c>
      <c r="E1114">
        <f>VLOOKUP(B1114,Sheet4!$G$2:$H$12,2,FALSE)</f>
        <v>0.43478260869565222</v>
      </c>
      <c r="F1114">
        <f>VLOOKUP(A1114&amp;"_"&amp;B1114,Sheet3!$I$3:$K$2332,3,FALSE)</f>
        <v>-0.43626277856658513</v>
      </c>
    </row>
    <row r="1115" spans="1:6" x14ac:dyDescent="0.2">
      <c r="A1115" t="s">
        <v>207</v>
      </c>
      <c r="B1115">
        <v>2013</v>
      </c>
      <c r="C1115">
        <v>294.31734399999999</v>
      </c>
      <c r="D1115">
        <v>0.12249907950188749</v>
      </c>
      <c r="E1115">
        <f>VLOOKUP(B1115,Sheet4!$G$2:$H$12,2,FALSE)</f>
        <v>0.39130434782608697</v>
      </c>
      <c r="F1115">
        <f>VLOOKUP(A1115&amp;"_"&amp;B1115,Sheet3!$I$3:$K$2332,3,FALSE)</f>
        <v>9.7767779982863498E-3</v>
      </c>
    </row>
    <row r="1116" spans="1:6" x14ac:dyDescent="0.2">
      <c r="A1116" t="s">
        <v>207</v>
      </c>
      <c r="B1116">
        <v>2014</v>
      </c>
      <c r="C1116">
        <v>330.37094772144036</v>
      </c>
      <c r="D1116">
        <v>9.648755854917776E-2</v>
      </c>
      <c r="E1116">
        <f>VLOOKUP(B1116,Sheet4!$G$2:$H$12,2,FALSE)</f>
        <v>0.2608695652173913</v>
      </c>
      <c r="F1116">
        <f>VLOOKUP(A1116&amp;"_"&amp;B1116,Sheet3!$I$3:$K$2332,3,FALSE)</f>
        <v>-0.33630399114948922</v>
      </c>
    </row>
    <row r="1117" spans="1:6" x14ac:dyDescent="0.2">
      <c r="A1117" t="s">
        <v>207</v>
      </c>
      <c r="B1117">
        <v>2015</v>
      </c>
      <c r="C1117">
        <v>362.24763388266018</v>
      </c>
      <c r="D1117">
        <v>9.9714734724921178E-2</v>
      </c>
      <c r="E1117">
        <f>VLOOKUP(B1117,Sheet4!$G$2:$H$12,2,FALSE)</f>
        <v>1.0434782608695652</v>
      </c>
      <c r="F1117">
        <f>VLOOKUP(A1117&amp;"_"&amp;B1117,Sheet3!$I$3:$K$2332,3,FALSE)</f>
        <v>0.7719992369719284</v>
      </c>
    </row>
    <row r="1118" spans="1:6" x14ac:dyDescent="0.2">
      <c r="A1118" t="s">
        <v>207</v>
      </c>
      <c r="B1118">
        <v>2016</v>
      </c>
      <c r="C1118">
        <v>398.36906060000001</v>
      </c>
      <c r="D1118">
        <v>0.32594703684065196</v>
      </c>
      <c r="E1118">
        <f>VLOOKUP(B1118,Sheet4!$G$2:$H$12,2,FALSE)</f>
        <v>0.86956521739130443</v>
      </c>
      <c r="F1118">
        <f>VLOOKUP(A1118&amp;"_"&amp;B1118,Sheet3!$I$3:$K$2332,3,FALSE)</f>
        <v>-9.1192072005985919E-2</v>
      </c>
    </row>
    <row r="1119" spans="1:6" x14ac:dyDescent="0.2">
      <c r="A1119" t="s">
        <v>207</v>
      </c>
      <c r="B1119">
        <v>2017</v>
      </c>
      <c r="C1119">
        <v>528.21627547156413</v>
      </c>
      <c r="D1119">
        <v>3.5649308587157931</v>
      </c>
      <c r="E1119">
        <f>VLOOKUP(B1119,Sheet4!$G$2:$H$12,2,FALSE)</f>
        <v>1</v>
      </c>
      <c r="F1119">
        <f>VLOOKUP(A1119&amp;"_"&amp;B1119,Sheet3!$I$3:$K$2332,3,FALSE)</f>
        <v>0.34419309879584126</v>
      </c>
    </row>
    <row r="1120" spans="1:6" x14ac:dyDescent="0.2">
      <c r="A1120" t="s">
        <v>208</v>
      </c>
      <c r="B1120">
        <v>2012</v>
      </c>
      <c r="C1120">
        <v>244.1481885</v>
      </c>
      <c r="D1120">
        <v>3.3341546582886003E-2</v>
      </c>
      <c r="E1120">
        <f>VLOOKUP(B1120,Sheet4!$G$2:$H$12,2,FALSE)</f>
        <v>0.43478260869565222</v>
      </c>
      <c r="F1120">
        <f>VLOOKUP(A1120&amp;"_"&amp;B1120,Sheet3!$I$3:$K$2332,3,FALSE)</f>
        <v>-0.20986468700299027</v>
      </c>
    </row>
    <row r="1121" spans="1:6" x14ac:dyDescent="0.2">
      <c r="A1121" t="s">
        <v>208</v>
      </c>
      <c r="B1121">
        <v>2013</v>
      </c>
      <c r="C1121">
        <v>252.28846669999999</v>
      </c>
      <c r="D1121">
        <v>1.669931319252637E-2</v>
      </c>
      <c r="E1121">
        <f>VLOOKUP(B1121,Sheet4!$G$2:$H$12,2,FALSE)</f>
        <v>0.39130434782608697</v>
      </c>
      <c r="F1121">
        <f>VLOOKUP(A1121&amp;"_"&amp;B1121,Sheet3!$I$3:$K$2332,3,FALSE)</f>
        <v>-7.5260270706619739E-2</v>
      </c>
    </row>
    <row r="1122" spans="1:6" x14ac:dyDescent="0.2">
      <c r="A1122" t="s">
        <v>208</v>
      </c>
      <c r="B1122">
        <v>2014</v>
      </c>
      <c r="C1122">
        <v>256.50151082028555</v>
      </c>
      <c r="D1122">
        <v>1.6764304097348297E-2</v>
      </c>
      <c r="E1122">
        <f>VLOOKUP(B1122,Sheet4!$G$2:$H$12,2,FALSE)</f>
        <v>0.2608695652173913</v>
      </c>
      <c r="F1122">
        <f>VLOOKUP(A1122&amp;"_"&amp;B1122,Sheet3!$I$3:$K$2332,3,FALSE)</f>
        <v>-0.47536246020454831</v>
      </c>
    </row>
    <row r="1123" spans="1:6" x14ac:dyDescent="0.2">
      <c r="A1123" t="s">
        <v>208</v>
      </c>
      <c r="B1123">
        <v>2015</v>
      </c>
      <c r="C1123">
        <v>260.80158014910609</v>
      </c>
      <c r="D1123">
        <v>0.41515540775861759</v>
      </c>
      <c r="E1123">
        <f>VLOOKUP(B1123,Sheet4!$G$2:$H$12,2,FALSE)</f>
        <v>1.0434782608695652</v>
      </c>
      <c r="F1123">
        <f>VLOOKUP(A1123&amp;"_"&amp;B1123,Sheet3!$I$3:$K$2332,3,FALSE)</f>
        <v>0.75412197399874081</v>
      </c>
    </row>
    <row r="1124" spans="1:6" x14ac:dyDescent="0.2">
      <c r="A1124" t="s">
        <v>208</v>
      </c>
      <c r="B1124">
        <v>2016</v>
      </c>
      <c r="C1124">
        <v>369.07476650000001</v>
      </c>
      <c r="D1124">
        <v>0.13761160698110958</v>
      </c>
      <c r="E1124">
        <f>VLOOKUP(B1124,Sheet4!$G$2:$H$12,2,FALSE)</f>
        <v>0.86956521739130443</v>
      </c>
      <c r="F1124">
        <f>VLOOKUP(A1124&amp;"_"&amp;B1124,Sheet3!$I$3:$K$2332,3,FALSE)</f>
        <v>0.15203659370484948</v>
      </c>
    </row>
    <row r="1125" spans="1:6" x14ac:dyDescent="0.2">
      <c r="A1125" t="s">
        <v>208</v>
      </c>
      <c r="B1125">
        <v>2017</v>
      </c>
      <c r="C1125">
        <v>419.8637382142428</v>
      </c>
      <c r="D1125">
        <v>3.7331895798495216</v>
      </c>
      <c r="E1125">
        <f>VLOOKUP(B1125,Sheet4!$G$2:$H$12,2,FALSE)</f>
        <v>1</v>
      </c>
      <c r="F1125">
        <f>VLOOKUP(A1125&amp;"_"&amp;B1125,Sheet3!$I$3:$K$2332,3,FALSE)</f>
        <v>0.23562205936094693</v>
      </c>
    </row>
    <row r="1126" spans="1:6" x14ac:dyDescent="0.2">
      <c r="A1126" t="s">
        <v>209</v>
      </c>
      <c r="B1126">
        <v>2012</v>
      </c>
      <c r="C1126">
        <v>271.98797089999999</v>
      </c>
      <c r="D1126">
        <v>-2.5200502350598699E-2</v>
      </c>
      <c r="E1126">
        <f>VLOOKUP(B1126,Sheet4!$G$2:$H$12,2,FALSE)</f>
        <v>0.43478260869565222</v>
      </c>
      <c r="F1126">
        <f>VLOOKUP(A1126&amp;"_"&amp;B1126,Sheet3!$I$3:$K$2332,3,FALSE)</f>
        <v>-0.35474356187146167</v>
      </c>
    </row>
    <row r="1127" spans="1:6" x14ac:dyDescent="0.2">
      <c r="A1127" t="s">
        <v>209</v>
      </c>
      <c r="B1127">
        <v>2013</v>
      </c>
      <c r="C1127">
        <v>265.13373739999997</v>
      </c>
      <c r="D1127">
        <v>5.0069876295933666E-2</v>
      </c>
      <c r="E1127">
        <f>VLOOKUP(B1127,Sheet4!$G$2:$H$12,2,FALSE)</f>
        <v>0.39130434782608697</v>
      </c>
      <c r="F1127">
        <f>VLOOKUP(A1127&amp;"_"&amp;B1127,Sheet3!$I$3:$K$2332,3,FALSE)</f>
        <v>-0.13983553929849898</v>
      </c>
    </row>
    <row r="1128" spans="1:6" x14ac:dyDescent="0.2">
      <c r="A1128" t="s">
        <v>209</v>
      </c>
      <c r="B1128">
        <v>2014</v>
      </c>
      <c r="C1128">
        <v>278.40895083349653</v>
      </c>
      <c r="D1128">
        <v>0.30055033798052033</v>
      </c>
      <c r="E1128">
        <f>VLOOKUP(B1128,Sheet4!$G$2:$H$12,2,FALSE)</f>
        <v>0.2608695652173913</v>
      </c>
      <c r="F1128">
        <f>VLOOKUP(A1128&amp;"_"&amp;B1128,Sheet3!$I$3:$K$2332,3,FALSE)</f>
        <v>-0.42847636510740722</v>
      </c>
    </row>
    <row r="1129" spans="1:6" x14ac:dyDescent="0.2">
      <c r="A1129" t="s">
        <v>209</v>
      </c>
      <c r="B1129">
        <v>2015</v>
      </c>
      <c r="C1129">
        <v>362.08485510330598</v>
      </c>
      <c r="D1129">
        <v>-1.8371020244434537E-2</v>
      </c>
      <c r="E1129">
        <f>VLOOKUP(B1129,Sheet4!$G$2:$H$12,2,FALSE)</f>
        <v>1.0434782608695652</v>
      </c>
      <c r="F1129">
        <f>VLOOKUP(A1129&amp;"_"&amp;B1129,Sheet3!$I$3:$K$2332,3,FALSE)</f>
        <v>0.8077736841864982</v>
      </c>
    </row>
    <row r="1130" spans="1:6" x14ac:dyDescent="0.2">
      <c r="A1130" t="s">
        <v>209</v>
      </c>
      <c r="B1130">
        <v>2016</v>
      </c>
      <c r="C1130">
        <v>355.4329869</v>
      </c>
      <c r="D1130">
        <v>0.14179621935593056</v>
      </c>
      <c r="E1130">
        <f>VLOOKUP(B1130,Sheet4!$G$2:$H$12,2,FALSE)</f>
        <v>0.86956521739130443</v>
      </c>
      <c r="F1130">
        <f>VLOOKUP(A1130&amp;"_"&amp;B1130,Sheet3!$I$3:$K$2332,3,FALSE)</f>
        <v>-0.22245779693546808</v>
      </c>
    </row>
    <row r="1131" spans="1:6" x14ac:dyDescent="0.2">
      <c r="A1131" t="s">
        <v>209</v>
      </c>
      <c r="B1131">
        <v>2017</v>
      </c>
      <c r="C1131">
        <v>405.832040676806</v>
      </c>
      <c r="D1131">
        <v>4.3450110999075111</v>
      </c>
      <c r="E1131">
        <f>VLOOKUP(B1131,Sheet4!$G$2:$H$12,2,FALSE)</f>
        <v>1</v>
      </c>
      <c r="F1131">
        <f>VLOOKUP(A1131&amp;"_"&amp;B1131,Sheet3!$I$3:$K$2332,3,FALSE)</f>
        <v>0.23842345713684998</v>
      </c>
    </row>
    <row r="1132" spans="1:6" x14ac:dyDescent="0.2">
      <c r="A1132" t="s">
        <v>210</v>
      </c>
      <c r="B1132">
        <v>2012</v>
      </c>
      <c r="C1132">
        <v>266.877182</v>
      </c>
      <c r="D1132">
        <v>0.12949115672242059</v>
      </c>
      <c r="E1132">
        <f>VLOOKUP(B1132,Sheet4!$G$2:$H$12,2,FALSE)</f>
        <v>0.43478260869565222</v>
      </c>
      <c r="F1132">
        <f>VLOOKUP(A1132&amp;"_"&amp;B1132,Sheet3!$I$3:$K$2332,3,FALSE)</f>
        <v>-0.31709223460492469</v>
      </c>
    </row>
    <row r="1133" spans="1:6" x14ac:dyDescent="0.2">
      <c r="A1133" t="s">
        <v>210</v>
      </c>
      <c r="B1133">
        <v>2013</v>
      </c>
      <c r="C1133">
        <v>301.43541699999997</v>
      </c>
      <c r="D1133">
        <v>7.5519705307245111E-2</v>
      </c>
      <c r="E1133">
        <f>VLOOKUP(B1133,Sheet4!$G$2:$H$12,2,FALSE)</f>
        <v>0.39130434782608697</v>
      </c>
      <c r="F1133">
        <f>VLOOKUP(A1133&amp;"_"&amp;B1133,Sheet3!$I$3:$K$2332,3,FALSE)</f>
        <v>1.6272854817779219E-2</v>
      </c>
    </row>
    <row r="1134" spans="1:6" x14ac:dyDescent="0.2">
      <c r="A1134" t="s">
        <v>210</v>
      </c>
      <c r="B1134">
        <v>2014</v>
      </c>
      <c r="C1134">
        <v>324.19973086100651</v>
      </c>
      <c r="D1134">
        <v>0.26796843320464603</v>
      </c>
      <c r="E1134">
        <f>VLOOKUP(B1134,Sheet4!$G$2:$H$12,2,FALSE)</f>
        <v>0.2608695652173913</v>
      </c>
      <c r="F1134">
        <f>VLOOKUP(A1134&amp;"_"&amp;B1134,Sheet3!$I$3:$K$2332,3,FALSE)</f>
        <v>-0.39467458624711399</v>
      </c>
    </row>
    <row r="1135" spans="1:6" x14ac:dyDescent="0.2">
      <c r="A1135" t="s">
        <v>210</v>
      </c>
      <c r="B1135">
        <v>2015</v>
      </c>
      <c r="C1135">
        <v>411.07502478519837</v>
      </c>
      <c r="D1135">
        <v>-5.6045527935532018E-2</v>
      </c>
      <c r="E1135">
        <f>VLOOKUP(B1135,Sheet4!$G$2:$H$12,2,FALSE)</f>
        <v>1.0434782608695652</v>
      </c>
      <c r="F1135">
        <f>VLOOKUP(A1135&amp;"_"&amp;B1135,Sheet3!$I$3:$K$2332,3,FALSE)</f>
        <v>0.80283420828691021</v>
      </c>
    </row>
    <row r="1136" spans="1:6" x14ac:dyDescent="0.2">
      <c r="A1136" t="s">
        <v>210</v>
      </c>
      <c r="B1136">
        <v>2016</v>
      </c>
      <c r="C1136">
        <v>388.03610800000001</v>
      </c>
      <c r="D1136">
        <v>0.58182282262309026</v>
      </c>
      <c r="E1136">
        <f>VLOOKUP(B1136,Sheet4!$G$2:$H$12,2,FALSE)</f>
        <v>0.86956521739130443</v>
      </c>
      <c r="F1136">
        <f>VLOOKUP(A1136&amp;"_"&amp;B1136,Sheet3!$I$3:$K$2332,3,FALSE)</f>
        <v>-0.27124775136193752</v>
      </c>
    </row>
    <row r="1137" spans="1:6" x14ac:dyDescent="0.2">
      <c r="A1137" t="s">
        <v>210</v>
      </c>
      <c r="B1137">
        <v>2017</v>
      </c>
      <c r="C1137">
        <v>613.80437163623833</v>
      </c>
      <c r="D1137">
        <v>3.113878323405487</v>
      </c>
      <c r="E1137">
        <f>VLOOKUP(B1137,Sheet4!$G$2:$H$12,2,FALSE)</f>
        <v>1</v>
      </c>
      <c r="F1137">
        <f>VLOOKUP(A1137&amp;"_"&amp;B1137,Sheet3!$I$3:$K$2332,3,FALSE)</f>
        <v>0.45027647537078141</v>
      </c>
    </row>
    <row r="1138" spans="1:6" x14ac:dyDescent="0.2">
      <c r="A1138" t="s">
        <v>211</v>
      </c>
      <c r="B1138">
        <v>2012</v>
      </c>
      <c r="C1138">
        <v>255.4320433</v>
      </c>
      <c r="D1138">
        <v>-3.5970757941315781E-2</v>
      </c>
      <c r="E1138">
        <f>VLOOKUP(B1138,Sheet4!$G$2:$H$12,2,FALSE)</f>
        <v>0.43478260869565222</v>
      </c>
      <c r="F1138">
        <f>VLOOKUP(A1138&amp;"_"&amp;B1138,Sheet3!$I$3:$K$2332,3,FALSE)</f>
        <v>-0.26648514294718323</v>
      </c>
    </row>
    <row r="1139" spans="1:6" x14ac:dyDescent="0.2">
      <c r="A1139" t="s">
        <v>211</v>
      </c>
      <c r="B1139">
        <v>2013</v>
      </c>
      <c r="C1139">
        <v>246.24395910000001</v>
      </c>
      <c r="D1139">
        <v>8.4257992632551085E-2</v>
      </c>
      <c r="E1139">
        <f>VLOOKUP(B1139,Sheet4!$G$2:$H$12,2,FALSE)</f>
        <v>0.39130434782608697</v>
      </c>
      <c r="F1139">
        <f>VLOOKUP(A1139&amp;"_"&amp;B1139,Sheet3!$I$3:$K$2332,3,FALSE)</f>
        <v>-0.15256992488976132</v>
      </c>
    </row>
    <row r="1140" spans="1:6" x14ac:dyDescent="0.2">
      <c r="A1140" t="s">
        <v>211</v>
      </c>
      <c r="B1140">
        <v>2014</v>
      </c>
      <c r="C1140">
        <v>266.99198079165802</v>
      </c>
      <c r="D1140">
        <v>2.9303899054069656E-2</v>
      </c>
      <c r="E1140">
        <f>VLOOKUP(B1140,Sheet4!$G$2:$H$12,2,FALSE)</f>
        <v>0.2608695652173913</v>
      </c>
      <c r="F1140">
        <f>VLOOKUP(A1140&amp;"_"&amp;B1140,Sheet3!$I$3:$K$2332,3,FALSE)</f>
        <v>-0.38343457940119752</v>
      </c>
    </row>
    <row r="1141" spans="1:6" x14ac:dyDescent="0.2">
      <c r="A1141" t="s">
        <v>211</v>
      </c>
      <c r="B1141">
        <v>2015</v>
      </c>
      <c r="C1141">
        <v>274.81588684502287</v>
      </c>
      <c r="D1141">
        <v>0.12932572990228783</v>
      </c>
      <c r="E1141">
        <f>VLOOKUP(B1141,Sheet4!$G$2:$H$12,2,FALSE)</f>
        <v>1.0434782608695652</v>
      </c>
      <c r="F1141">
        <f>VLOOKUP(A1141&amp;"_"&amp;B1141,Sheet3!$I$3:$K$2332,3,FALSE)</f>
        <v>0.75711740698762542</v>
      </c>
    </row>
    <row r="1142" spans="1:6" x14ac:dyDescent="0.2">
      <c r="A1142" t="s">
        <v>211</v>
      </c>
      <c r="B1142">
        <v>2016</v>
      </c>
      <c r="C1142">
        <v>310.356652</v>
      </c>
      <c r="D1142">
        <v>0.20942736684673108</v>
      </c>
      <c r="E1142">
        <f>VLOOKUP(B1142,Sheet4!$G$2:$H$12,2,FALSE)</f>
        <v>0.86956521739130443</v>
      </c>
      <c r="F1142">
        <f>VLOOKUP(A1142&amp;"_"&amp;B1142,Sheet3!$I$3:$K$2332,3,FALSE)</f>
        <v>-6.258094385561111E-2</v>
      </c>
    </row>
    <row r="1143" spans="1:6" x14ac:dyDescent="0.2">
      <c r="A1143" t="s">
        <v>211</v>
      </c>
      <c r="B1143">
        <v>2017</v>
      </c>
      <c r="C1143">
        <v>375.35382841172725</v>
      </c>
      <c r="D1143">
        <v>4.1454980852091472</v>
      </c>
      <c r="E1143">
        <f>VLOOKUP(B1143,Sheet4!$G$2:$H$12,2,FALSE)</f>
        <v>1</v>
      </c>
      <c r="F1143">
        <f>VLOOKUP(A1143&amp;"_"&amp;B1143,Sheet3!$I$3:$K$2332,3,FALSE)</f>
        <v>0.28101079797915385</v>
      </c>
    </row>
    <row r="1144" spans="1:6" x14ac:dyDescent="0.2">
      <c r="A1144" t="s">
        <v>212</v>
      </c>
      <c r="B1144">
        <v>2012</v>
      </c>
      <c r="C1144">
        <v>253.3370396</v>
      </c>
      <c r="D1144">
        <v>-8.1542264536669781E-2</v>
      </c>
      <c r="E1144">
        <f>VLOOKUP(B1144,Sheet4!$G$2:$H$12,2,FALSE)</f>
        <v>0.43478260869565222</v>
      </c>
      <c r="F1144">
        <f>VLOOKUP(A1144&amp;"_"&amp;B1144,Sheet3!$I$3:$K$2332,3,FALSE)</f>
        <v>-0.22384132474325522</v>
      </c>
    </row>
    <row r="1145" spans="1:6" x14ac:dyDescent="0.2">
      <c r="A1145" t="s">
        <v>212</v>
      </c>
      <c r="B1145">
        <v>2013</v>
      </c>
      <c r="C1145">
        <v>232.67936370000001</v>
      </c>
      <c r="D1145">
        <v>0.52538374222914375</v>
      </c>
      <c r="E1145">
        <f>VLOOKUP(B1145,Sheet4!$G$2:$H$12,2,FALSE)</f>
        <v>0.39130434782608697</v>
      </c>
      <c r="F1145">
        <f>VLOOKUP(A1145&amp;"_"&amp;B1145,Sheet3!$I$3:$K$2332,3,FALSE)</f>
        <v>-0.20975747517722634</v>
      </c>
    </row>
    <row r="1146" spans="1:6" x14ac:dyDescent="0.2">
      <c r="A1146" t="s">
        <v>212</v>
      </c>
      <c r="B1146">
        <v>2014</v>
      </c>
      <c r="C1146">
        <v>354.925318540202</v>
      </c>
      <c r="D1146">
        <v>2.4675964777792547E-2</v>
      </c>
      <c r="E1146">
        <f>VLOOKUP(B1146,Sheet4!$G$2:$H$12,2,FALSE)</f>
        <v>0.2608695652173913</v>
      </c>
      <c r="F1146">
        <f>VLOOKUP(A1146&amp;"_"&amp;B1146,Sheet3!$I$3:$K$2332,3,FALSE)</f>
        <v>1.6640889453855563E-2</v>
      </c>
    </row>
    <row r="1147" spans="1:6" x14ac:dyDescent="0.2">
      <c r="A1147" t="s">
        <v>212</v>
      </c>
      <c r="B1147">
        <v>2015</v>
      </c>
      <c r="C1147">
        <v>363.68344319924682</v>
      </c>
      <c r="D1147">
        <v>0.57607219745214677</v>
      </c>
      <c r="E1147">
        <f>VLOOKUP(B1147,Sheet4!$G$2:$H$12,2,FALSE)</f>
        <v>1.0434782608695652</v>
      </c>
      <c r="F1147">
        <f>VLOOKUP(A1147&amp;"_"&amp;B1147,Sheet3!$I$3:$K$2332,3,FALSE)</f>
        <v>0.75602043124509699</v>
      </c>
    </row>
    <row r="1148" spans="1:6" x14ac:dyDescent="0.2">
      <c r="A1148" t="s">
        <v>212</v>
      </c>
      <c r="B1148">
        <v>2016</v>
      </c>
      <c r="C1148">
        <v>573.19136349999997</v>
      </c>
      <c r="D1148">
        <v>0.14472919796949277</v>
      </c>
      <c r="E1148">
        <f>VLOOKUP(B1148,Sheet4!$G$2:$H$12,2,FALSE)</f>
        <v>0.86956521739130443</v>
      </c>
      <c r="F1148">
        <f>VLOOKUP(A1148&amp;"_"&amp;B1148,Sheet3!$I$3:$K$2332,3,FALSE)</f>
        <v>0.23861355974688164</v>
      </c>
    </row>
    <row r="1149" spans="1:6" x14ac:dyDescent="0.2">
      <c r="A1149" t="s">
        <v>212</v>
      </c>
      <c r="B1149">
        <v>2017</v>
      </c>
      <c r="C1149">
        <v>656.14888982239495</v>
      </c>
      <c r="D1149">
        <v>3.0047970368695429</v>
      </c>
      <c r="E1149">
        <f>VLOOKUP(B1149,Sheet4!$G$2:$H$12,2,FALSE)</f>
        <v>1</v>
      </c>
      <c r="F1149">
        <f>VLOOKUP(A1149&amp;"_"&amp;B1149,Sheet3!$I$3:$K$2332,3,FALSE)</f>
        <v>0.24037473759407116</v>
      </c>
    </row>
    <row r="1150" spans="1:6" x14ac:dyDescent="0.2">
      <c r="A1150" t="s">
        <v>213</v>
      </c>
      <c r="B1150">
        <v>2012</v>
      </c>
      <c r="C1150">
        <v>228.8081675</v>
      </c>
      <c r="D1150">
        <v>0.11330108353758828</v>
      </c>
      <c r="E1150">
        <f>VLOOKUP(B1150,Sheet4!$G$2:$H$12,2,FALSE)</f>
        <v>0.43478260869565222</v>
      </c>
      <c r="F1150">
        <f>VLOOKUP(A1150&amp;"_"&amp;B1150,Sheet3!$I$3:$K$2332,3,FALSE)</f>
        <v>-0.37035763928457666</v>
      </c>
    </row>
    <row r="1151" spans="1:6" x14ac:dyDescent="0.2">
      <c r="A1151" t="s">
        <v>213</v>
      </c>
      <c r="B1151">
        <v>2013</v>
      </c>
      <c r="C1151">
        <v>254.73238079999999</v>
      </c>
      <c r="D1151">
        <v>2.8612228034565708E-2</v>
      </c>
      <c r="E1151">
        <f>VLOOKUP(B1151,Sheet4!$G$2:$H$12,2,FALSE)</f>
        <v>0.39130434782608697</v>
      </c>
      <c r="F1151">
        <f>VLOOKUP(A1151&amp;"_"&amp;B1151,Sheet3!$I$3:$K$2332,3,FALSE)</f>
        <v>1.9670980823248874E-3</v>
      </c>
    </row>
    <row r="1152" spans="1:6" x14ac:dyDescent="0.2">
      <c r="A1152" t="s">
        <v>213</v>
      </c>
      <c r="B1152">
        <v>2014</v>
      </c>
      <c r="C1152">
        <v>262.02084176723741</v>
      </c>
      <c r="D1152">
        <v>0.1562796956097835</v>
      </c>
      <c r="E1152">
        <f>VLOOKUP(B1152,Sheet4!$G$2:$H$12,2,FALSE)</f>
        <v>0.2608695652173913</v>
      </c>
      <c r="F1152">
        <f>VLOOKUP(A1152&amp;"_"&amp;B1152,Sheet3!$I$3:$K$2332,3,FALSE)</f>
        <v>-0.45827548916674343</v>
      </c>
    </row>
    <row r="1153" spans="1:6" x14ac:dyDescent="0.2">
      <c r="A1153" t="s">
        <v>213</v>
      </c>
      <c r="B1153">
        <v>2015</v>
      </c>
      <c r="C1153">
        <v>302.96937916204052</v>
      </c>
      <c r="D1153">
        <v>0.18132978451454898</v>
      </c>
      <c r="E1153">
        <f>VLOOKUP(B1153,Sheet4!$G$2:$H$12,2,FALSE)</f>
        <v>1.0434782608695652</v>
      </c>
      <c r="F1153">
        <f>VLOOKUP(A1153&amp;"_"&amp;B1153,Sheet3!$I$3:$K$2332,3,FALSE)</f>
        <v>0.78378933665512629</v>
      </c>
    </row>
    <row r="1154" spans="1:6" x14ac:dyDescent="0.2">
      <c r="A1154" t="s">
        <v>213</v>
      </c>
      <c r="B1154">
        <v>2016</v>
      </c>
      <c r="C1154">
        <v>357.90675140000002</v>
      </c>
      <c r="D1154">
        <v>0.20743258291998223</v>
      </c>
      <c r="E1154">
        <f>VLOOKUP(B1154,Sheet4!$G$2:$H$12,2,FALSE)</f>
        <v>0.86956521739130443</v>
      </c>
      <c r="F1154">
        <f>VLOOKUP(A1154&amp;"_"&amp;B1154,Sheet3!$I$3:$K$2332,3,FALSE)</f>
        <v>-1.5804405958597809E-2</v>
      </c>
    </row>
    <row r="1155" spans="1:6" x14ac:dyDescent="0.2">
      <c r="A1155" t="s">
        <v>213</v>
      </c>
      <c r="B1155">
        <v>2017</v>
      </c>
      <c r="C1155">
        <v>432.14827328740199</v>
      </c>
      <c r="D1155">
        <v>3.7079996782233993</v>
      </c>
      <c r="E1155">
        <f>VLOOKUP(B1155,Sheet4!$G$2:$H$12,2,FALSE)</f>
        <v>1</v>
      </c>
      <c r="F1155">
        <f>VLOOKUP(A1155&amp;"_"&amp;B1155,Sheet3!$I$3:$K$2332,3,FALSE)</f>
        <v>0.27982296511462335</v>
      </c>
    </row>
    <row r="1156" spans="1:6" x14ac:dyDescent="0.2">
      <c r="A1156" t="s">
        <v>214</v>
      </c>
      <c r="B1156">
        <v>2012</v>
      </c>
      <c r="E1156">
        <f>VLOOKUP(B1156,Sheet4!$G$2:$H$12,2,FALSE)</f>
        <v>0.43478260869565222</v>
      </c>
      <c r="F1156">
        <f>VLOOKUP(A1156&amp;"_"&amp;B1156,Sheet3!$I$3:$K$2332,3,FALSE)</f>
        <v>0</v>
      </c>
    </row>
    <row r="1157" spans="1:6" x14ac:dyDescent="0.2">
      <c r="A1157" t="s">
        <v>214</v>
      </c>
      <c r="B1157">
        <v>2013</v>
      </c>
      <c r="E1157">
        <f>VLOOKUP(B1157,Sheet4!$G$2:$H$12,2,FALSE)</f>
        <v>0.39130434782608697</v>
      </c>
      <c r="F1157">
        <f>VLOOKUP(A1157&amp;"_"&amp;B1157,Sheet3!$I$3:$K$2332,3,FALSE)</f>
        <v>0</v>
      </c>
    </row>
    <row r="1158" spans="1:6" x14ac:dyDescent="0.2">
      <c r="A1158" t="s">
        <v>214</v>
      </c>
      <c r="B1158">
        <v>2014</v>
      </c>
      <c r="C1158">
        <v>340.33450019447599</v>
      </c>
      <c r="D1158">
        <v>0.66948051948052323</v>
      </c>
      <c r="E1158">
        <f>VLOOKUP(B1158,Sheet4!$G$2:$H$12,2,FALSE)</f>
        <v>0.2608695652173913</v>
      </c>
      <c r="F1158">
        <f>VLOOKUP(A1158&amp;"_"&amp;B1158,Sheet3!$I$3:$K$2332,3,FALSE)</f>
        <v>-1.662524271844664</v>
      </c>
    </row>
    <row r="1159" spans="1:6" x14ac:dyDescent="0.2">
      <c r="A1159" t="s">
        <v>214</v>
      </c>
      <c r="B1159">
        <v>2015</v>
      </c>
      <c r="C1159">
        <v>568.18181818181802</v>
      </c>
      <c r="D1159">
        <v>0.21575676675200045</v>
      </c>
      <c r="E1159">
        <f>VLOOKUP(B1159,Sheet4!$G$2:$H$12,2,FALSE)</f>
        <v>1.0434782608695652</v>
      </c>
      <c r="F1159">
        <f>VLOOKUP(A1159&amp;"_"&amp;B1159,Sheet3!$I$3:$K$2332,3,FALSE)</f>
        <v>0.85025281991443047</v>
      </c>
    </row>
    <row r="1160" spans="1:6" x14ac:dyDescent="0.2">
      <c r="A1160" t="s">
        <v>214</v>
      </c>
      <c r="B1160">
        <v>2016</v>
      </c>
      <c r="C1160">
        <v>690.77089020000005</v>
      </c>
      <c r="D1160">
        <v>8.049465621065785E-2</v>
      </c>
      <c r="E1160">
        <f>VLOOKUP(B1160,Sheet4!$G$2:$H$12,2,FALSE)</f>
        <v>0.86956521739130443</v>
      </c>
      <c r="F1160">
        <f>VLOOKUP(A1160&amp;"_"&amp;B1160,Sheet3!$I$3:$K$2332,3,FALSE)</f>
        <v>1.2960459841071782E-2</v>
      </c>
    </row>
    <row r="1161" spans="1:6" x14ac:dyDescent="0.2">
      <c r="A1161" t="s">
        <v>214</v>
      </c>
      <c r="B1161">
        <v>2017</v>
      </c>
      <c r="C1161">
        <v>746.37425552697914</v>
      </c>
      <c r="D1161">
        <v>2.5980170396551405</v>
      </c>
      <c r="E1161">
        <f>VLOOKUP(B1161,Sheet4!$G$2:$H$12,2,FALSE)</f>
        <v>1</v>
      </c>
      <c r="F1161">
        <f>VLOOKUP(A1161&amp;"_"&amp;B1161,Sheet3!$I$3:$K$2332,3,FALSE)</f>
        <v>0.19521562425777481</v>
      </c>
    </row>
    <row r="1162" spans="1:6" x14ac:dyDescent="0.2">
      <c r="A1162" t="s">
        <v>216</v>
      </c>
      <c r="B1162">
        <v>2012</v>
      </c>
      <c r="C1162">
        <v>339.52135950000002</v>
      </c>
      <c r="D1162">
        <v>-0.32376587959556641</v>
      </c>
      <c r="E1162">
        <f>VLOOKUP(B1162,Sheet4!$G$2:$H$12,2,FALSE)</f>
        <v>0.43478260869565222</v>
      </c>
      <c r="F1162">
        <f>VLOOKUP(A1162&amp;"_"&amp;B1162,Sheet3!$I$3:$K$2332,3,FALSE)</f>
        <v>1.0510062321268483E-2</v>
      </c>
    </row>
    <row r="1163" spans="1:6" x14ac:dyDescent="0.2">
      <c r="A1163" t="s">
        <v>216</v>
      </c>
      <c r="B1163">
        <v>2013</v>
      </c>
      <c r="C1163">
        <v>229.59592789999999</v>
      </c>
      <c r="D1163">
        <v>0.26201101867382032</v>
      </c>
      <c r="E1163">
        <f>VLOOKUP(B1163,Sheet4!$G$2:$H$12,2,FALSE)</f>
        <v>0.39130434782608697</v>
      </c>
      <c r="F1163">
        <f>VLOOKUP(A1163&amp;"_"&amp;B1163,Sheet3!$I$3:$K$2332,3,FALSE)</f>
        <v>-0.64308643646462538</v>
      </c>
    </row>
    <row r="1164" spans="1:6" x14ac:dyDescent="0.2">
      <c r="A1164" t="s">
        <v>216</v>
      </c>
      <c r="B1164">
        <v>2014</v>
      </c>
      <c r="C1164">
        <v>289.75259085243999</v>
      </c>
      <c r="D1164">
        <v>0.15676138671340265</v>
      </c>
      <c r="E1164">
        <f>VLOOKUP(B1164,Sheet4!$G$2:$H$12,2,FALSE)</f>
        <v>0.2608695652173913</v>
      </c>
      <c r="F1164">
        <f>VLOOKUP(A1164&amp;"_"&amp;B1164,Sheet3!$I$3:$K$2332,3,FALSE)</f>
        <v>-0.18857916278438636</v>
      </c>
    </row>
    <row r="1165" spans="1:6" x14ac:dyDescent="0.2">
      <c r="A1165" t="s">
        <v>216</v>
      </c>
      <c r="B1165">
        <v>2015</v>
      </c>
      <c r="C1165">
        <v>335.17460879826967</v>
      </c>
      <c r="D1165">
        <v>0.18151611668874246</v>
      </c>
      <c r="E1165">
        <f>VLOOKUP(B1165,Sheet4!$G$2:$H$12,2,FALSE)</f>
        <v>1.0434782608695652</v>
      </c>
      <c r="F1165">
        <f>VLOOKUP(A1165&amp;"_"&amp;B1165,Sheet3!$I$3:$K$2332,3,FALSE)</f>
        <v>0.7838793697027685</v>
      </c>
    </row>
    <row r="1166" spans="1:6" x14ac:dyDescent="0.2">
      <c r="A1166" t="s">
        <v>216</v>
      </c>
      <c r="B1166">
        <v>2016</v>
      </c>
      <c r="C1166">
        <v>396.0142022</v>
      </c>
      <c r="D1166">
        <v>0.16613867296173651</v>
      </c>
      <c r="E1166">
        <f>VLOOKUP(B1166,Sheet4!$G$2:$H$12,2,FALSE)</f>
        <v>0.86956521739130443</v>
      </c>
      <c r="F1166">
        <f>VLOOKUP(A1166&amp;"_"&amp;B1166,Sheet3!$I$3:$K$2332,3,FALSE)</f>
        <v>-1.5644207514544355E-2</v>
      </c>
    </row>
    <row r="1167" spans="1:6" x14ac:dyDescent="0.2">
      <c r="A1167" t="s">
        <v>216</v>
      </c>
      <c r="B1167">
        <v>2017</v>
      </c>
      <c r="C1167">
        <v>461.8074762275088</v>
      </c>
      <c r="D1167">
        <v>3.8977915851162752</v>
      </c>
      <c r="E1167">
        <f>VLOOKUP(B1167,Sheet4!$G$2:$H$12,2,FALSE)</f>
        <v>1</v>
      </c>
      <c r="F1167">
        <f>VLOOKUP(A1167&amp;"_"&amp;B1167,Sheet3!$I$3:$K$2332,3,FALSE)</f>
        <v>0.25432091606841278</v>
      </c>
    </row>
    <row r="1168" spans="1:6" x14ac:dyDescent="0.2">
      <c r="A1168" t="s">
        <v>217</v>
      </c>
      <c r="B1168">
        <v>2012</v>
      </c>
      <c r="C1168">
        <v>180.7272007</v>
      </c>
      <c r="D1168">
        <v>0.12283499281799037</v>
      </c>
      <c r="E1168">
        <f>VLOOKUP(B1168,Sheet4!$G$2:$H$12,2,FALSE)</f>
        <v>0.43478260869565222</v>
      </c>
      <c r="F1168">
        <f>VLOOKUP(A1168&amp;"_"&amp;B1168,Sheet3!$I$3:$K$2332,3,FALSE)</f>
        <v>-0.50090905738246816</v>
      </c>
    </row>
    <row r="1169" spans="1:6" x14ac:dyDescent="0.2">
      <c r="A1169" t="s">
        <v>217</v>
      </c>
      <c r="B1169">
        <v>2013</v>
      </c>
      <c r="C1169">
        <v>202.9268251</v>
      </c>
      <c r="D1169">
        <v>-4.9466247440061992E-2</v>
      </c>
      <c r="E1169">
        <f>VLOOKUP(B1169,Sheet4!$G$2:$H$12,2,FALSE)</f>
        <v>0.39130434782608697</v>
      </c>
      <c r="F1169">
        <f>VLOOKUP(A1169&amp;"_"&amp;B1169,Sheet3!$I$3:$K$2332,3,FALSE)</f>
        <v>1.0441321994655499E-2</v>
      </c>
    </row>
    <row r="1170" spans="1:6" x14ac:dyDescent="0.2">
      <c r="A1170" t="s">
        <v>217</v>
      </c>
      <c r="B1170">
        <v>2014</v>
      </c>
      <c r="C1170">
        <v>192.88879655737722</v>
      </c>
      <c r="D1170">
        <v>0.14166513938874026</v>
      </c>
      <c r="E1170">
        <f>VLOOKUP(B1170,Sheet4!$G$2:$H$12,2,FALSE)</f>
        <v>0.2608695652173913</v>
      </c>
      <c r="F1170">
        <f>VLOOKUP(A1170&amp;"_"&amp;B1170,Sheet3!$I$3:$K$2332,3,FALSE)</f>
        <v>-0.57806074319850564</v>
      </c>
    </row>
    <row r="1171" spans="1:6" x14ac:dyDescent="0.2">
      <c r="A1171" t="s">
        <v>217</v>
      </c>
      <c r="B1171">
        <v>2015</v>
      </c>
      <c r="C1171">
        <v>220.21441480820442</v>
      </c>
      <c r="D1171">
        <v>0.14665821590255107</v>
      </c>
      <c r="E1171">
        <f>VLOOKUP(B1171,Sheet4!$G$2:$H$12,2,FALSE)</f>
        <v>1.0434782608695652</v>
      </c>
      <c r="F1171">
        <f>VLOOKUP(A1171&amp;"_"&amp;B1171,Sheet3!$I$3:$K$2332,3,FALSE)</f>
        <v>0.7810216048693116</v>
      </c>
    </row>
    <row r="1172" spans="1:6" x14ac:dyDescent="0.2">
      <c r="A1172" t="s">
        <v>217</v>
      </c>
      <c r="B1172">
        <v>2016</v>
      </c>
      <c r="C1172">
        <v>252.51066800000001</v>
      </c>
      <c r="D1172">
        <v>0.13180605539111817</v>
      </c>
      <c r="E1172">
        <f>VLOOKUP(B1172,Sheet4!$G$2:$H$12,2,FALSE)</f>
        <v>0.86956521739130443</v>
      </c>
      <c r="F1172">
        <f>VLOOKUP(A1172&amp;"_"&amp;B1172,Sheet3!$I$3:$K$2332,3,FALSE)</f>
        <v>-4.6519340600078118E-2</v>
      </c>
    </row>
    <row r="1173" spans="1:6" x14ac:dyDescent="0.2">
      <c r="A1173" t="s">
        <v>217</v>
      </c>
      <c r="B1173">
        <v>2017</v>
      </c>
      <c r="C1173">
        <v>285.79310309325626</v>
      </c>
      <c r="D1173">
        <v>4.2646317379696645</v>
      </c>
      <c r="E1173">
        <f>VLOOKUP(B1173,Sheet4!$G$2:$H$12,2,FALSE)</f>
        <v>1</v>
      </c>
      <c r="F1173">
        <f>VLOOKUP(A1173&amp;"_"&amp;B1173,Sheet3!$I$3:$K$2332,3,FALSE)</f>
        <v>0.2317012148421411</v>
      </c>
    </row>
    <row r="1174" spans="1:6" x14ac:dyDescent="0.2">
      <c r="A1174" t="s">
        <v>218</v>
      </c>
      <c r="B1174">
        <v>2012</v>
      </c>
      <c r="C1174">
        <v>178.80654580000001</v>
      </c>
      <c r="D1174">
        <v>0.10831668501478316</v>
      </c>
      <c r="E1174">
        <f>VLOOKUP(B1174,Sheet4!$G$2:$H$12,2,FALSE)</f>
        <v>0.43478260869565222</v>
      </c>
      <c r="F1174">
        <f>VLOOKUP(A1174&amp;"_"&amp;B1174,Sheet3!$I$3:$K$2332,3,FALSE)</f>
        <v>-0.65327956857687186</v>
      </c>
    </row>
    <row r="1175" spans="1:6" x14ac:dyDescent="0.2">
      <c r="A1175" t="s">
        <v>218</v>
      </c>
      <c r="B1175">
        <v>2013</v>
      </c>
      <c r="C1175">
        <v>198.17427810000001</v>
      </c>
      <c r="D1175">
        <v>0.13241079527793595</v>
      </c>
      <c r="E1175">
        <f>VLOOKUP(B1175,Sheet4!$G$2:$H$12,2,FALSE)</f>
        <v>0.39130434782608697</v>
      </c>
      <c r="F1175">
        <f>VLOOKUP(A1175&amp;"_"&amp;B1175,Sheet3!$I$3:$K$2332,3,FALSE)</f>
        <v>-2.5213245763693456E-3</v>
      </c>
    </row>
    <row r="1176" spans="1:6" x14ac:dyDescent="0.2">
      <c r="A1176" t="s">
        <v>218</v>
      </c>
      <c r="B1176">
        <v>2014</v>
      </c>
      <c r="C1176">
        <v>224.41469186685185</v>
      </c>
      <c r="D1176">
        <v>3.3149911889564405E-2</v>
      </c>
      <c r="E1176">
        <f>VLOOKUP(B1176,Sheet4!$G$2:$H$12,2,FALSE)</f>
        <v>0.2608695652173913</v>
      </c>
      <c r="F1176">
        <f>VLOOKUP(A1176&amp;"_"&amp;B1176,Sheet3!$I$3:$K$2332,3,FALSE)</f>
        <v>-0.32460764790911767</v>
      </c>
    </row>
    <row r="1177" spans="1:6" x14ac:dyDescent="0.2">
      <c r="A1177" t="s">
        <v>218</v>
      </c>
      <c r="B1177">
        <v>2015</v>
      </c>
      <c r="C1177">
        <v>231.85401912896174</v>
      </c>
      <c r="D1177">
        <v>9.2768847190328962E-2</v>
      </c>
      <c r="E1177">
        <f>VLOOKUP(B1177,Sheet4!$G$2:$H$12,2,FALSE)</f>
        <v>1.0434782608695652</v>
      </c>
      <c r="F1177">
        <f>VLOOKUP(A1177&amp;"_"&amp;B1177,Sheet3!$I$3:$K$2332,3,FALSE)</f>
        <v>0.75802156383794661</v>
      </c>
    </row>
    <row r="1178" spans="1:6" x14ac:dyDescent="0.2">
      <c r="A1178" t="s">
        <v>218</v>
      </c>
      <c r="B1178">
        <v>2016</v>
      </c>
      <c r="C1178">
        <v>253.3628492</v>
      </c>
      <c r="D1178">
        <v>6.9393480294457535E-2</v>
      </c>
      <c r="E1178">
        <f>VLOOKUP(B1178,Sheet4!$G$2:$H$12,2,FALSE)</f>
        <v>0.86956521739130443</v>
      </c>
      <c r="F1178">
        <f>VLOOKUP(A1178&amp;"_"&amp;B1178,Sheet3!$I$3:$K$2332,3,FALSE)</f>
        <v>-9.8127937198592516E-2</v>
      </c>
    </row>
    <row r="1179" spans="1:6" x14ac:dyDescent="0.2">
      <c r="A1179" t="s">
        <v>218</v>
      </c>
      <c r="B1179">
        <v>2017</v>
      </c>
      <c r="C1179">
        <v>270.94457908330781</v>
      </c>
      <c r="D1179">
        <v>4.6923734143680456</v>
      </c>
      <c r="E1179">
        <f>VLOOKUP(B1179,Sheet4!$G$2:$H$12,2,FALSE)</f>
        <v>1</v>
      </c>
      <c r="F1179">
        <f>VLOOKUP(A1179&amp;"_"&amp;B1179,Sheet3!$I$3:$K$2332,3,FALSE)</f>
        <v>0.18686130651192154</v>
      </c>
    </row>
    <row r="1180" spans="1:6" x14ac:dyDescent="0.2">
      <c r="A1180" t="s">
        <v>219</v>
      </c>
      <c r="B1180">
        <v>2012</v>
      </c>
      <c r="C1180">
        <v>332.90884210000002</v>
      </c>
      <c r="D1180">
        <v>8.4029425062843652E-2</v>
      </c>
      <c r="E1180">
        <f>VLOOKUP(B1180,Sheet4!$G$2:$H$12,2,FALSE)</f>
        <v>0.43478260869565222</v>
      </c>
      <c r="F1180">
        <f>VLOOKUP(A1180&amp;"_"&amp;B1180,Sheet3!$I$3:$K$2332,3,FALSE)</f>
        <v>-0.48857919141019995</v>
      </c>
    </row>
    <row r="1181" spans="1:6" x14ac:dyDescent="0.2">
      <c r="A1181" t="s">
        <v>219</v>
      </c>
      <c r="B1181">
        <v>2013</v>
      </c>
      <c r="C1181">
        <v>360.88298070000002</v>
      </c>
      <c r="D1181">
        <v>-5.0801373656594248E-2</v>
      </c>
      <c r="E1181">
        <f>VLOOKUP(B1181,Sheet4!$G$2:$H$12,2,FALSE)</f>
        <v>0.39130434782608697</v>
      </c>
      <c r="F1181">
        <f>VLOOKUP(A1181&amp;"_"&amp;B1181,Sheet3!$I$3:$K$2332,3,FALSE)</f>
        <v>-2.49824270652961E-2</v>
      </c>
    </row>
    <row r="1182" spans="1:6" x14ac:dyDescent="0.2">
      <c r="A1182" t="s">
        <v>219</v>
      </c>
      <c r="B1182">
        <v>2014</v>
      </c>
      <c r="C1182">
        <v>342.54962955115383</v>
      </c>
      <c r="D1182">
        <v>0.89882862104280625</v>
      </c>
      <c r="E1182">
        <f>VLOOKUP(B1182,Sheet4!$G$2:$H$12,2,FALSE)</f>
        <v>0.2608695652173913</v>
      </c>
      <c r="F1182">
        <f>VLOOKUP(A1182&amp;"_"&amp;B1182,Sheet3!$I$3:$K$2332,3,FALSE)</f>
        <v>-0.58028041588981694</v>
      </c>
    </row>
    <row r="1183" spans="1:6" x14ac:dyDescent="0.2">
      <c r="A1183" t="s">
        <v>219</v>
      </c>
      <c r="B1183">
        <v>2015</v>
      </c>
      <c r="C1183">
        <v>650.44304071934152</v>
      </c>
      <c r="D1183">
        <v>-0.1964827214970328</v>
      </c>
      <c r="E1183">
        <f>VLOOKUP(B1183,Sheet4!$G$2:$H$12,2,FALSE)</f>
        <v>1.0434782608695652</v>
      </c>
      <c r="F1183">
        <f>VLOOKUP(A1183&amp;"_"&amp;B1183,Sheet3!$I$3:$K$2332,3,FALSE)</f>
        <v>0.86833988216234903</v>
      </c>
    </row>
    <row r="1184" spans="1:6" x14ac:dyDescent="0.2">
      <c r="A1184" t="s">
        <v>219</v>
      </c>
      <c r="B1184">
        <v>2016</v>
      </c>
      <c r="C1184">
        <v>522.64222189999998</v>
      </c>
      <c r="D1184">
        <v>6.9176856882162699E-2</v>
      </c>
      <c r="E1184">
        <f>VLOOKUP(B1184,Sheet4!$G$2:$H$12,2,FALSE)</f>
        <v>0.86956521739130443</v>
      </c>
      <c r="F1184">
        <f>VLOOKUP(A1184&amp;"_"&amp;B1184,Sheet3!$I$3:$K$2332,3,FALSE)</f>
        <v>-0.49343397099776048</v>
      </c>
    </row>
    <row r="1185" spans="1:6" x14ac:dyDescent="0.2">
      <c r="A1185" t="s">
        <v>219</v>
      </c>
      <c r="B1185">
        <v>2017</v>
      </c>
      <c r="C1185">
        <v>558.7969680849518</v>
      </c>
      <c r="D1185">
        <v>4.5081712915702425</v>
      </c>
      <c r="E1185">
        <f>VLOOKUP(B1185,Sheet4!$G$2:$H$12,2,FALSE)</f>
        <v>1</v>
      </c>
      <c r="F1185">
        <f>VLOOKUP(A1185&amp;"_"&amp;B1185,Sheet3!$I$3:$K$2332,3,FALSE)</f>
        <v>0.18669655839067428</v>
      </c>
    </row>
    <row r="1186" spans="1:6" x14ac:dyDescent="0.2">
      <c r="A1186" t="s">
        <v>220</v>
      </c>
      <c r="B1186">
        <v>2012</v>
      </c>
      <c r="C1186">
        <v>319.35239680000001</v>
      </c>
      <c r="D1186">
        <v>0.13910302770585004</v>
      </c>
      <c r="E1186">
        <f>VLOOKUP(B1186,Sheet4!$G$2:$H$12,2,FALSE)</f>
        <v>0.43478260869565222</v>
      </c>
      <c r="F1186">
        <f>VLOOKUP(A1186&amp;"_"&amp;B1186,Sheet3!$I$3:$K$2332,3,FALSE)</f>
        <v>-0.30524420179905493</v>
      </c>
    </row>
    <row r="1187" spans="1:6" x14ac:dyDescent="0.2">
      <c r="A1187" t="s">
        <v>220</v>
      </c>
      <c r="B1187">
        <v>2013</v>
      </c>
      <c r="C1187">
        <v>363.77528210000003</v>
      </c>
      <c r="D1187">
        <v>-0.12344689787238469</v>
      </c>
      <c r="E1187">
        <f>VLOOKUP(B1187,Sheet4!$G$2:$H$12,2,FALSE)</f>
        <v>0.39130434782608697</v>
      </c>
      <c r="F1187">
        <f>VLOOKUP(A1187&amp;"_"&amp;B1187,Sheet3!$I$3:$K$2332,3,FALSE)</f>
        <v>2.4573647785937857E-2</v>
      </c>
    </row>
    <row r="1188" spans="1:6" x14ac:dyDescent="0.2">
      <c r="A1188" t="s">
        <v>220</v>
      </c>
      <c r="B1188">
        <v>2014</v>
      </c>
      <c r="C1188">
        <v>318.86835200210339</v>
      </c>
      <c r="D1188">
        <v>0.18196775847903485</v>
      </c>
      <c r="E1188">
        <f>VLOOKUP(B1188,Sheet4!$G$2:$H$12,2,FALSE)</f>
        <v>0.2608695652173913</v>
      </c>
      <c r="F1188">
        <f>VLOOKUP(A1188&amp;"_"&amp;B1188,Sheet3!$I$3:$K$2332,3,FALSE)</f>
        <v>-0.71124829329691719</v>
      </c>
    </row>
    <row r="1189" spans="1:6" x14ac:dyDescent="0.2">
      <c r="A1189" t="s">
        <v>220</v>
      </c>
      <c r="B1189">
        <v>2015</v>
      </c>
      <c r="C1189">
        <v>376.89211126583001</v>
      </c>
      <c r="D1189">
        <v>0.13327931981770863</v>
      </c>
      <c r="E1189">
        <f>VLOOKUP(B1189,Sheet4!$G$2:$H$12,2,FALSE)</f>
        <v>1.0434782608695652</v>
      </c>
      <c r="F1189">
        <f>VLOOKUP(A1189&amp;"_"&amp;B1189,Sheet3!$I$3:$K$2332,3,FALSE)</f>
        <v>0.78848830841062723</v>
      </c>
    </row>
    <row r="1190" spans="1:6" x14ac:dyDescent="0.2">
      <c r="A1190" t="s">
        <v>220</v>
      </c>
      <c r="B1190">
        <v>2016</v>
      </c>
      <c r="C1190">
        <v>427.12403549999999</v>
      </c>
      <c r="D1190">
        <v>0.14290941775771637</v>
      </c>
      <c r="E1190">
        <f>VLOOKUP(B1190,Sheet4!$G$2:$H$12,2,FALSE)</f>
        <v>0.86956521739130443</v>
      </c>
      <c r="F1190">
        <f>VLOOKUP(A1190&amp;"_"&amp;B1190,Sheet3!$I$3:$K$2332,3,FALSE)</f>
        <v>-5.8873994270912326E-2</v>
      </c>
    </row>
    <row r="1191" spans="1:6" x14ac:dyDescent="0.2">
      <c r="A1191" t="s">
        <v>220</v>
      </c>
      <c r="B1191">
        <v>2017</v>
      </c>
      <c r="C1191">
        <v>488.16408272363117</v>
      </c>
      <c r="D1191">
        <v>4.2332748167310852</v>
      </c>
      <c r="E1191">
        <f>VLOOKUP(B1191,Sheet4!$G$2:$H$12,2,FALSE)</f>
        <v>1</v>
      </c>
      <c r="F1191">
        <f>VLOOKUP(A1191&amp;"_"&amp;B1191,Sheet3!$I$3:$K$2332,3,FALSE)</f>
        <v>0.23916523577405477</v>
      </c>
    </row>
    <row r="1192" spans="1:6" x14ac:dyDescent="0.2">
      <c r="A1192" t="s">
        <v>221</v>
      </c>
      <c r="B1192">
        <v>2012</v>
      </c>
      <c r="C1192">
        <v>165.57700270000001</v>
      </c>
      <c r="D1192">
        <v>0.30857420394650004</v>
      </c>
      <c r="E1192">
        <f>VLOOKUP(B1192,Sheet4!$G$2:$H$12,2,FALSE)</f>
        <v>0.43478260869565222</v>
      </c>
      <c r="F1192">
        <f>VLOOKUP(A1192&amp;"_"&amp;B1192,Sheet3!$I$3:$K$2332,3,FALSE)</f>
        <v>-0.54526759983920836</v>
      </c>
    </row>
    <row r="1193" spans="1:6" x14ac:dyDescent="0.2">
      <c r="A1193" t="s">
        <v>221</v>
      </c>
      <c r="B1193">
        <v>2013</v>
      </c>
      <c r="C1193">
        <v>216.66979449999999</v>
      </c>
      <c r="D1193">
        <v>-9.4338299355315819E-2</v>
      </c>
      <c r="E1193">
        <f>VLOOKUP(B1193,Sheet4!$G$2:$H$12,2,FALSE)</f>
        <v>0.39130434782608697</v>
      </c>
      <c r="F1193">
        <f>VLOOKUP(A1193&amp;"_"&amp;B1193,Sheet3!$I$3:$K$2332,3,FALSE)</f>
        <v>0.15089942338758036</v>
      </c>
    </row>
    <row r="1194" spans="1:6" x14ac:dyDescent="0.2">
      <c r="A1194" t="s">
        <v>221</v>
      </c>
      <c r="B1194">
        <v>2014</v>
      </c>
      <c r="C1194">
        <v>196.22953456520423</v>
      </c>
      <c r="D1194">
        <v>8.8806670494552292E-2</v>
      </c>
      <c r="E1194">
        <f>VLOOKUP(B1194,Sheet4!$G$2:$H$12,2,FALSE)</f>
        <v>0.2608695652173913</v>
      </c>
      <c r="F1194">
        <f>VLOOKUP(A1194&amp;"_"&amp;B1194,Sheet3!$I$3:$K$2332,3,FALSE)</f>
        <v>-0.65624758000944894</v>
      </c>
    </row>
    <row r="1195" spans="1:6" x14ac:dyDescent="0.2">
      <c r="A1195" t="s">
        <v>221</v>
      </c>
      <c r="B1195">
        <v>2015</v>
      </c>
      <c r="C1195">
        <v>213.65602618263569</v>
      </c>
      <c r="D1195">
        <v>0.20255724722863716</v>
      </c>
      <c r="E1195">
        <f>VLOOKUP(B1195,Sheet4!$G$2:$H$12,2,FALSE)</f>
        <v>1.0434782608695652</v>
      </c>
      <c r="F1195">
        <f>VLOOKUP(A1195&amp;"_"&amp;B1195,Sheet3!$I$3:$K$2332,3,FALSE)</f>
        <v>0.77039082623690547</v>
      </c>
    </row>
    <row r="1196" spans="1:6" x14ac:dyDescent="0.2">
      <c r="A1196" t="s">
        <v>221</v>
      </c>
      <c r="B1196">
        <v>2016</v>
      </c>
      <c r="C1196">
        <v>256.93360269999999</v>
      </c>
      <c r="D1196">
        <v>7.0053297067740897E-2</v>
      </c>
      <c r="E1196">
        <f>VLOOKUP(B1196,Sheet4!$G$2:$H$12,2,FALSE)</f>
        <v>0.86956521739130443</v>
      </c>
      <c r="F1196">
        <f>VLOOKUP(A1196&amp;"_"&amp;B1196,Sheet3!$I$3:$K$2332,3,FALSE)</f>
        <v>2.1265076856262811E-3</v>
      </c>
    </row>
    <row r="1197" spans="1:6" x14ac:dyDescent="0.2">
      <c r="A1197" t="s">
        <v>221</v>
      </c>
      <c r="B1197">
        <v>2017</v>
      </c>
      <c r="C1197">
        <v>274.93264869662801</v>
      </c>
      <c r="D1197">
        <v>4.3973640538818897</v>
      </c>
      <c r="E1197">
        <f>VLOOKUP(B1197,Sheet4!$G$2:$H$12,2,FALSE)</f>
        <v>1</v>
      </c>
      <c r="F1197">
        <f>VLOOKUP(A1197&amp;"_"&amp;B1197,Sheet3!$I$3:$K$2332,3,FALSE)</f>
        <v>0.18736270448007822</v>
      </c>
    </row>
    <row r="1198" spans="1:6" x14ac:dyDescent="0.2">
      <c r="A1198" t="s">
        <v>222</v>
      </c>
      <c r="B1198">
        <v>2012</v>
      </c>
      <c r="C1198">
        <v>187.73760730000001</v>
      </c>
      <c r="D1198">
        <v>1.4579310663239633E-2</v>
      </c>
      <c r="E1198">
        <f>VLOOKUP(B1198,Sheet4!$G$2:$H$12,2,FALSE)</f>
        <v>0.43478260869565222</v>
      </c>
      <c r="F1198">
        <f>VLOOKUP(A1198&amp;"_"&amp;B1198,Sheet3!$I$3:$K$2332,3,FALSE)</f>
        <v>-0.19434449718795074</v>
      </c>
    </row>
    <row r="1199" spans="1:6" x14ac:dyDescent="0.2">
      <c r="A1199" t="s">
        <v>222</v>
      </c>
      <c r="B1199">
        <v>2013</v>
      </c>
      <c r="C1199">
        <v>190.47469219999999</v>
      </c>
      <c r="D1199">
        <v>-7.6894803051097804E-2</v>
      </c>
      <c r="E1199">
        <f>VLOOKUP(B1199,Sheet4!$G$2:$H$12,2,FALSE)</f>
        <v>0.39130434782608697</v>
      </c>
      <c r="F1199">
        <f>VLOOKUP(A1199&amp;"_"&amp;B1199,Sheet3!$I$3:$K$2332,3,FALSE)</f>
        <v>-9.5144656936447677E-2</v>
      </c>
    </row>
    <row r="1200" spans="1:6" x14ac:dyDescent="0.2">
      <c r="A1200" t="s">
        <v>222</v>
      </c>
      <c r="B1200">
        <v>2014</v>
      </c>
      <c r="C1200">
        <v>175.82817825706252</v>
      </c>
      <c r="D1200">
        <v>-4.6125808039132722E-2</v>
      </c>
      <c r="E1200">
        <f>VLOOKUP(B1200,Sheet4!$G$2:$H$12,2,FALSE)</f>
        <v>0.2608695652173913</v>
      </c>
      <c r="F1200">
        <f>VLOOKUP(A1200&amp;"_"&amp;B1200,Sheet3!$I$3:$K$2332,3,FALSE)</f>
        <v>-0.62495022772906283</v>
      </c>
    </row>
    <row r="1201" spans="1:6" x14ac:dyDescent="0.2">
      <c r="A1201" t="s">
        <v>222</v>
      </c>
      <c r="B1201">
        <v>2015</v>
      </c>
      <c r="C1201">
        <v>167.71796145890684</v>
      </c>
      <c r="D1201">
        <v>0.52592516253964294</v>
      </c>
      <c r="E1201">
        <f>VLOOKUP(B1201,Sheet4!$G$2:$H$12,2,FALSE)</f>
        <v>1.0434782608695652</v>
      </c>
      <c r="F1201">
        <f>VLOOKUP(A1201&amp;"_"&amp;B1201,Sheet3!$I$3:$K$2332,3,FALSE)</f>
        <v>0.73791092986164331</v>
      </c>
    </row>
    <row r="1202" spans="1:6" x14ac:dyDescent="0.2">
      <c r="A1202" t="s">
        <v>222</v>
      </c>
      <c r="B1202">
        <v>2016</v>
      </c>
      <c r="C1202">
        <v>255.9250576</v>
      </c>
      <c r="D1202">
        <v>0.16946665879634171</v>
      </c>
      <c r="E1202">
        <f>VLOOKUP(B1202,Sheet4!$G$2:$H$12,2,FALSE)</f>
        <v>0.86956521739130443</v>
      </c>
      <c r="F1202">
        <f>VLOOKUP(A1202&amp;"_"&amp;B1202,Sheet3!$I$3:$K$2332,3,FALSE)</f>
        <v>0.21359183958746455</v>
      </c>
    </row>
    <row r="1203" spans="1:6" x14ac:dyDescent="0.2">
      <c r="A1203" t="s">
        <v>222</v>
      </c>
      <c r="B1203">
        <v>2017</v>
      </c>
      <c r="C1203">
        <v>299.2958220137333</v>
      </c>
      <c r="D1203">
        <v>3.7348436762873343</v>
      </c>
      <c r="E1203">
        <f>VLOOKUP(B1203,Sheet4!$G$2:$H$12,2,FALSE)</f>
        <v>1</v>
      </c>
      <c r="F1203">
        <f>VLOOKUP(A1203&amp;"_"&amp;B1203,Sheet3!$I$3:$K$2332,3,FALSE)</f>
        <v>0.25644291707615413</v>
      </c>
    </row>
    <row r="1204" spans="1:6" x14ac:dyDescent="0.2">
      <c r="A1204" t="s">
        <v>224</v>
      </c>
      <c r="B1204">
        <v>2012</v>
      </c>
      <c r="C1204">
        <v>175.51828380000001</v>
      </c>
      <c r="D1204">
        <v>2.8569433288863987E-2</v>
      </c>
      <c r="E1204">
        <f>VLOOKUP(B1204,Sheet4!$G$2:$H$12,2,FALSE)</f>
        <v>0.43478260869565222</v>
      </c>
      <c r="F1204">
        <f>VLOOKUP(A1204&amp;"_"&amp;B1204,Sheet3!$I$3:$K$2332,3,FALSE)</f>
        <v>-0.45914524855319289</v>
      </c>
    </row>
    <row r="1205" spans="1:6" x14ac:dyDescent="0.2">
      <c r="A1205" t="s">
        <v>224</v>
      </c>
      <c r="B1205">
        <v>2013</v>
      </c>
      <c r="C1205">
        <v>180.5327417</v>
      </c>
      <c r="D1205">
        <v>3.4262515875493699E-2</v>
      </c>
      <c r="E1205">
        <f>VLOOKUP(B1205,Sheet4!$G$2:$H$12,2,FALSE)</f>
        <v>0.39130434782608697</v>
      </c>
      <c r="F1205">
        <f>VLOOKUP(A1205&amp;"_"&amp;B1205,Sheet3!$I$3:$K$2332,3,FALSE)</f>
        <v>-8.0249009109982034E-2</v>
      </c>
    </row>
    <row r="1206" spans="1:6" x14ac:dyDescent="0.2">
      <c r="A1206" t="s">
        <v>224</v>
      </c>
      <c r="B1206">
        <v>2014</v>
      </c>
      <c r="C1206">
        <v>186.71824762854266</v>
      </c>
      <c r="D1206">
        <v>0.11317588629340011</v>
      </c>
      <c r="E1206">
        <f>VLOOKUP(B1206,Sheet4!$G$2:$H$12,2,FALSE)</f>
        <v>0.2608695652173913</v>
      </c>
      <c r="F1206">
        <f>VLOOKUP(A1206&amp;"_"&amp;B1206,Sheet3!$I$3:$K$2332,3,FALSE)</f>
        <v>-0.45030877265262209</v>
      </c>
    </row>
    <row r="1207" spans="1:6" x14ac:dyDescent="0.2">
      <c r="A1207" t="s">
        <v>224</v>
      </c>
      <c r="B1207">
        <v>2015</v>
      </c>
      <c r="C1207">
        <v>207.85025079105353</v>
      </c>
      <c r="D1207">
        <v>0.25271017287224445</v>
      </c>
      <c r="E1207">
        <f>VLOOKUP(B1207,Sheet4!$G$2:$H$12,2,FALSE)</f>
        <v>1.0434782608695652</v>
      </c>
      <c r="F1207">
        <f>VLOOKUP(A1207&amp;"_"&amp;B1207,Sheet3!$I$3:$K$2332,3,FALSE)</f>
        <v>0.77541734142980945</v>
      </c>
    </row>
    <row r="1208" spans="1:6" x14ac:dyDescent="0.2">
      <c r="A1208" t="s">
        <v>224</v>
      </c>
      <c r="B1208">
        <v>2016</v>
      </c>
      <c r="C1208">
        <v>260.37612360000003</v>
      </c>
      <c r="D1208">
        <v>0.17736476925210565</v>
      </c>
      <c r="E1208">
        <f>VLOOKUP(B1208,Sheet4!$G$2:$H$12,2,FALSE)</f>
        <v>0.86956521739130443</v>
      </c>
      <c r="F1208">
        <f>VLOOKUP(A1208&amp;"_"&amp;B1208,Sheet3!$I$3:$K$2332,3,FALSE)</f>
        <v>4.2076909738339129E-2</v>
      </c>
    </row>
    <row r="1209" spans="1:6" x14ac:dyDescent="0.2">
      <c r="A1209" t="s">
        <v>224</v>
      </c>
      <c r="B1209">
        <v>2017</v>
      </c>
      <c r="C1209">
        <v>306.55767468107177</v>
      </c>
      <c r="D1209">
        <v>3.8200391407213261</v>
      </c>
      <c r="E1209">
        <f>VLOOKUP(B1209,Sheet4!$G$2:$H$12,2,FALSE)</f>
        <v>1</v>
      </c>
      <c r="F1209">
        <f>VLOOKUP(A1209&amp;"_"&amp;B1209,Sheet3!$I$3:$K$2332,3,FALSE)</f>
        <v>0.26143091750258834</v>
      </c>
    </row>
    <row r="1210" spans="1:6" x14ac:dyDescent="0.2">
      <c r="A1210" t="s">
        <v>225</v>
      </c>
      <c r="B1210">
        <v>2012</v>
      </c>
      <c r="C1210">
        <v>177.54402730000001</v>
      </c>
      <c r="D1210">
        <v>0.21933813821964593</v>
      </c>
      <c r="E1210">
        <f>VLOOKUP(B1210,Sheet4!$G$2:$H$12,2,FALSE)</f>
        <v>0.43478260869565222</v>
      </c>
      <c r="F1210">
        <f>VLOOKUP(A1210&amp;"_"&amp;B1210,Sheet3!$I$3:$K$2332,3,FALSE)</f>
        <v>-0.49365625327079227</v>
      </c>
    </row>
    <row r="1211" spans="1:6" x14ac:dyDescent="0.2">
      <c r="A1211" t="s">
        <v>225</v>
      </c>
      <c r="B1211">
        <v>2013</v>
      </c>
      <c r="C1211">
        <v>216.4862037</v>
      </c>
      <c r="D1211">
        <v>-8.8491519692467935E-2</v>
      </c>
      <c r="E1211">
        <f>VLOOKUP(B1211,Sheet4!$G$2:$H$12,2,FALSE)</f>
        <v>0.39130434782608697</v>
      </c>
      <c r="F1211">
        <f>VLOOKUP(A1211&amp;"_"&amp;B1211,Sheet3!$I$3:$K$2332,3,FALSE)</f>
        <v>8.875883048040864E-2</v>
      </c>
    </row>
    <row r="1212" spans="1:6" x14ac:dyDescent="0.2">
      <c r="A1212" t="s">
        <v>225</v>
      </c>
      <c r="B1212">
        <v>2014</v>
      </c>
      <c r="C1212">
        <v>197.32901054213383</v>
      </c>
      <c r="D1212">
        <v>2.9876726130439023E-2</v>
      </c>
      <c r="E1212">
        <f>VLOOKUP(B1212,Sheet4!$G$2:$H$12,2,FALSE)</f>
        <v>0.2608695652173913</v>
      </c>
      <c r="F1212">
        <f>VLOOKUP(A1212&amp;"_"&amp;B1212,Sheet3!$I$3:$K$2332,3,FALSE)</f>
        <v>-0.64562374613774076</v>
      </c>
    </row>
    <row r="1213" spans="1:6" x14ac:dyDescent="0.2">
      <c r="A1213" t="s">
        <v>225</v>
      </c>
      <c r="B1213">
        <v>2015</v>
      </c>
      <c r="C1213">
        <v>203.22455534769168</v>
      </c>
      <c r="D1213">
        <v>0.39510199845158794</v>
      </c>
      <c r="E1213">
        <f>VLOOKUP(B1213,Sheet4!$G$2:$H$12,2,FALSE)</f>
        <v>1.0434782608695652</v>
      </c>
      <c r="F1213">
        <f>VLOOKUP(A1213&amp;"_"&amp;B1213,Sheet3!$I$3:$K$2332,3,FALSE)</f>
        <v>0.75725250055962878</v>
      </c>
    </row>
    <row r="1214" spans="1:6" x14ac:dyDescent="0.2">
      <c r="A1214" t="s">
        <v>225</v>
      </c>
      <c r="B1214">
        <v>2016</v>
      </c>
      <c r="C1214">
        <v>283.5189833</v>
      </c>
      <c r="D1214">
        <v>0.19339188340285635</v>
      </c>
      <c r="E1214">
        <f>VLOOKUP(B1214,Sheet4!$G$2:$H$12,2,FALSE)</f>
        <v>0.86956521739130443</v>
      </c>
      <c r="F1214">
        <f>VLOOKUP(A1214&amp;"_"&amp;B1214,Sheet3!$I$3:$K$2332,3,FALSE)</f>
        <v>0.13984783812805812</v>
      </c>
    </row>
    <row r="1215" spans="1:6" x14ac:dyDescent="0.2">
      <c r="A1215" t="s">
        <v>225</v>
      </c>
      <c r="B1215">
        <v>2017</v>
      </c>
      <c r="C1215">
        <v>338.34925346084998</v>
      </c>
      <c r="D1215">
        <v>3.6762202342599606</v>
      </c>
      <c r="E1215">
        <f>VLOOKUP(B1215,Sheet4!$G$2:$H$12,2,FALSE)</f>
        <v>1</v>
      </c>
      <c r="F1215">
        <f>VLOOKUP(A1215&amp;"_"&amp;B1215,Sheet3!$I$3:$K$2332,3,FALSE)</f>
        <v>0.27134981435284061</v>
      </c>
    </row>
    <row r="1216" spans="1:6" x14ac:dyDescent="0.2">
      <c r="A1216" t="s">
        <v>226</v>
      </c>
      <c r="B1216">
        <v>2012</v>
      </c>
      <c r="C1216">
        <v>205.43938700000001</v>
      </c>
      <c r="D1216">
        <v>-7.4290211448109503E-2</v>
      </c>
      <c r="E1216">
        <f>VLOOKUP(B1216,Sheet4!$G$2:$H$12,2,FALSE)</f>
        <v>0.43478260869565222</v>
      </c>
      <c r="F1216">
        <f>VLOOKUP(A1216&amp;"_"&amp;B1216,Sheet3!$I$3:$K$2332,3,FALSE)</f>
        <v>-0.39258681252916378</v>
      </c>
    </row>
    <row r="1217" spans="1:6" x14ac:dyDescent="0.2">
      <c r="A1217" t="s">
        <v>226</v>
      </c>
      <c r="B1217">
        <v>2013</v>
      </c>
      <c r="C1217">
        <v>190.17725150000001</v>
      </c>
      <c r="D1217">
        <v>0.17694385803564072</v>
      </c>
      <c r="E1217">
        <f>VLOOKUP(B1217,Sheet4!$G$2:$H$12,2,FALSE)</f>
        <v>0.39130434782608697</v>
      </c>
      <c r="F1217">
        <f>VLOOKUP(A1217&amp;"_"&amp;B1217,Sheet3!$I$3:$K$2332,3,FALSE)</f>
        <v>-0.20028017943857793</v>
      </c>
    </row>
    <row r="1218" spans="1:6" x14ac:dyDescent="0.2">
      <c r="A1218" t="s">
        <v>226</v>
      </c>
      <c r="B1218">
        <v>2014</v>
      </c>
      <c r="C1218">
        <v>223.82794809102435</v>
      </c>
      <c r="D1218">
        <v>0.1179816834021041</v>
      </c>
      <c r="E1218">
        <f>VLOOKUP(B1218,Sheet4!$G$2:$H$12,2,FALSE)</f>
        <v>0.2608695652173913</v>
      </c>
      <c r="F1218">
        <f>VLOOKUP(A1218&amp;"_"&amp;B1218,Sheet3!$I$3:$K$2332,3,FALSE)</f>
        <v>-0.27448730010244604</v>
      </c>
    </row>
    <row r="1219" spans="1:6" x14ac:dyDescent="0.2">
      <c r="A1219" t="s">
        <v>226</v>
      </c>
      <c r="B1219">
        <v>2015</v>
      </c>
      <c r="C1219">
        <v>250.23554619924218</v>
      </c>
      <c r="D1219">
        <v>0.27677750884205743</v>
      </c>
      <c r="E1219">
        <f>VLOOKUP(B1219,Sheet4!$G$2:$H$12,2,FALSE)</f>
        <v>1.0434782608695652</v>
      </c>
      <c r="F1219">
        <f>VLOOKUP(A1219&amp;"_"&amp;B1219,Sheet3!$I$3:$K$2332,3,FALSE)</f>
        <v>0.7763827406910363</v>
      </c>
    </row>
    <row r="1220" spans="1:6" x14ac:dyDescent="0.2">
      <c r="A1220" t="s">
        <v>226</v>
      </c>
      <c r="B1220">
        <v>2016</v>
      </c>
      <c r="C1220">
        <v>319.4951173</v>
      </c>
      <c r="D1220">
        <v>-3.049195256625277E-2</v>
      </c>
      <c r="E1220">
        <f>VLOOKUP(B1220,Sheet4!$G$2:$H$12,2,FALSE)</f>
        <v>0.86956521739130443</v>
      </c>
      <c r="F1220">
        <f>VLOOKUP(A1220&amp;"_"&amp;B1220,Sheet3!$I$3:$K$2332,3,FALSE)</f>
        <v>6.0133819957158385E-2</v>
      </c>
    </row>
    <row r="1221" spans="1:6" x14ac:dyDescent="0.2">
      <c r="A1221" t="s">
        <v>226</v>
      </c>
      <c r="B1221">
        <v>2017</v>
      </c>
      <c r="C1221">
        <v>309.75308733813904</v>
      </c>
      <c r="D1221">
        <v>4.4163655479270272</v>
      </c>
      <c r="E1221">
        <f>VLOOKUP(B1221,Sheet4!$G$2:$H$12,2,FALSE)</f>
        <v>1</v>
      </c>
      <c r="F1221">
        <f>VLOOKUP(A1221&amp;"_"&amp;B1221,Sheet3!$I$3:$K$2332,3,FALSE)</f>
        <v>0.10308612734776976</v>
      </c>
    </row>
    <row r="1222" spans="1:6" x14ac:dyDescent="0.2">
      <c r="A1222" t="s">
        <v>227</v>
      </c>
      <c r="B1222">
        <v>2012</v>
      </c>
      <c r="C1222">
        <v>292.01975149999998</v>
      </c>
      <c r="D1222">
        <v>0.11276320327941933</v>
      </c>
      <c r="E1222">
        <f>VLOOKUP(B1222,Sheet4!$G$2:$H$12,2,FALSE)</f>
        <v>0.43478260869565222</v>
      </c>
      <c r="F1222">
        <f>VLOOKUP(A1222&amp;"_"&amp;B1222,Sheet3!$I$3:$K$2332,3,FALSE)</f>
        <v>-0.18232886119118044</v>
      </c>
    </row>
    <row r="1223" spans="1:6" x14ac:dyDescent="0.2">
      <c r="A1223" t="s">
        <v>227</v>
      </c>
      <c r="B1223">
        <v>2013</v>
      </c>
      <c r="C1223">
        <v>324.9488341</v>
      </c>
      <c r="D1223">
        <v>-0.20745549037203331</v>
      </c>
      <c r="E1223">
        <f>VLOOKUP(B1223,Sheet4!$G$2:$H$12,2,FALSE)</f>
        <v>0.39130434782608697</v>
      </c>
      <c r="F1223">
        <f>VLOOKUP(A1223&amp;"_"&amp;B1223,Sheet3!$I$3:$K$2332,3,FALSE)</f>
        <v>1.4846754129174643E-3</v>
      </c>
    </row>
    <row r="1224" spans="1:6" x14ac:dyDescent="0.2">
      <c r="A1224" t="s">
        <v>227</v>
      </c>
      <c r="B1224">
        <v>2014</v>
      </c>
      <c r="C1224">
        <v>257.536414375964</v>
      </c>
      <c r="D1224">
        <v>-0.38324722030149949</v>
      </c>
      <c r="E1224">
        <f>VLOOKUP(B1224,Sheet4!$G$2:$H$12,2,FALSE)</f>
        <v>0.2608695652173913</v>
      </c>
      <c r="F1224">
        <f>VLOOKUP(A1224&amp;"_"&amp;B1224,Sheet3!$I$3:$K$2332,3,FALSE)</f>
        <v>-0.89263818218124358</v>
      </c>
    </row>
    <row r="1225" spans="1:6" x14ac:dyDescent="0.2">
      <c r="A1225" t="s">
        <v>227</v>
      </c>
      <c r="B1225">
        <v>2015</v>
      </c>
      <c r="C1225">
        <v>158.83629943996067</v>
      </c>
      <c r="D1225">
        <v>0.39713258545086488</v>
      </c>
      <c r="E1225">
        <f>VLOOKUP(B1225,Sheet4!$G$2:$H$12,2,FALSE)</f>
        <v>1.0434782608695652</v>
      </c>
      <c r="F1225">
        <f>VLOOKUP(A1225&amp;"_"&amp;B1225,Sheet3!$I$3:$K$2332,3,FALSE)</f>
        <v>0.59465119861768201</v>
      </c>
    </row>
    <row r="1226" spans="1:6" x14ac:dyDescent="0.2">
      <c r="A1226" t="s">
        <v>227</v>
      </c>
      <c r="B1226">
        <v>2016</v>
      </c>
      <c r="C1226">
        <v>221.91536970000001</v>
      </c>
      <c r="D1226">
        <v>0.10622429985869514</v>
      </c>
      <c r="E1226">
        <f>VLOOKUP(B1226,Sheet4!$G$2:$H$12,2,FALSE)</f>
        <v>0.86956521739130443</v>
      </c>
      <c r="F1226">
        <f>VLOOKUP(A1226&amp;"_"&amp;B1226,Sheet3!$I$3:$K$2332,3,FALSE)</f>
        <v>0.14109797989376135</v>
      </c>
    </row>
    <row r="1227" spans="1:6" x14ac:dyDescent="0.2">
      <c r="A1227" t="s">
        <v>227</v>
      </c>
      <c r="B1227">
        <v>2017</v>
      </c>
      <c r="C1227">
        <v>245.488174474266</v>
      </c>
      <c r="D1227">
        <v>5.9923305263644586</v>
      </c>
      <c r="E1227">
        <f>VLOOKUP(B1227,Sheet4!$G$2:$H$12,2,FALSE)</f>
        <v>1</v>
      </c>
      <c r="F1227">
        <f>VLOOKUP(A1227&amp;"_"&amp;B1227,Sheet3!$I$3:$K$2332,3,FALSE)</f>
        <v>0.21393408416143148</v>
      </c>
    </row>
    <row r="1228" spans="1:6" x14ac:dyDescent="0.2">
      <c r="A1228" t="s">
        <v>228</v>
      </c>
      <c r="B1228">
        <v>2012</v>
      </c>
      <c r="C1228">
        <v>288.46277529999998</v>
      </c>
      <c r="D1228">
        <v>-0.17850147578469891</v>
      </c>
      <c r="E1228">
        <f>VLOOKUP(B1228,Sheet4!$G$2:$H$12,2,FALSE)</f>
        <v>0.43478260869565222</v>
      </c>
      <c r="F1228">
        <f>VLOOKUP(A1228&amp;"_"&amp;B1228,Sheet3!$I$3:$K$2332,3,FALSE)</f>
        <v>-0.23573418842966384</v>
      </c>
    </row>
    <row r="1229" spans="1:6" x14ac:dyDescent="0.2">
      <c r="A1229" t="s">
        <v>228</v>
      </c>
      <c r="B1229">
        <v>2013</v>
      </c>
      <c r="C1229">
        <v>236.97174419999999</v>
      </c>
      <c r="D1229">
        <v>8.7919727148697585E-2</v>
      </c>
      <c r="E1229">
        <f>VLOOKUP(B1229,Sheet4!$G$2:$H$12,2,FALSE)</f>
        <v>0.39130434782608697</v>
      </c>
      <c r="F1229">
        <f>VLOOKUP(A1229&amp;"_"&amp;B1229,Sheet3!$I$3:$K$2332,3,FALSE)</f>
        <v>-0.35254182248525545</v>
      </c>
    </row>
    <row r="1230" spans="1:6" x14ac:dyDescent="0.2">
      <c r="A1230" t="s">
        <v>228</v>
      </c>
      <c r="B1230">
        <v>2014</v>
      </c>
      <c r="C1230">
        <v>257.80623529201495</v>
      </c>
      <c r="D1230">
        <v>0.12497124588656024</v>
      </c>
      <c r="E1230">
        <f>VLOOKUP(B1230,Sheet4!$G$2:$H$12,2,FALSE)</f>
        <v>0.2608695652173913</v>
      </c>
      <c r="F1230">
        <f>VLOOKUP(A1230&amp;"_"&amp;B1230,Sheet3!$I$3:$K$2332,3,FALSE)</f>
        <v>-0.37877819711139332</v>
      </c>
    </row>
    <row r="1231" spans="1:6" x14ac:dyDescent="0.2">
      <c r="A1231" t="s">
        <v>228</v>
      </c>
      <c r="B1231">
        <v>2015</v>
      </c>
      <c r="C1231">
        <v>290.02460171378175</v>
      </c>
      <c r="D1231">
        <v>5.5051489163030779E-5</v>
      </c>
      <c r="E1231">
        <f>VLOOKUP(B1231,Sheet4!$G$2:$H$12,2,FALSE)</f>
        <v>1.0434782608695652</v>
      </c>
      <c r="F1231">
        <f>VLOOKUP(A1231&amp;"_"&amp;B1231,Sheet3!$I$3:$K$2332,3,FALSE)</f>
        <v>0.77777209780772527</v>
      </c>
    </row>
    <row r="1232" spans="1:6" x14ac:dyDescent="0.2">
      <c r="A1232" t="s">
        <v>228</v>
      </c>
      <c r="B1232">
        <v>2016</v>
      </c>
      <c r="C1232">
        <v>290.04056800000001</v>
      </c>
      <c r="D1232">
        <v>0.11265868307484617</v>
      </c>
      <c r="E1232">
        <f>VLOOKUP(B1232,Sheet4!$G$2:$H$12,2,FALSE)</f>
        <v>0.86956521739130443</v>
      </c>
      <c r="F1232">
        <f>VLOOKUP(A1232&amp;"_"&amp;B1232,Sheet3!$I$3:$K$2332,3,FALSE)</f>
        <v>-0.19993394184960378</v>
      </c>
    </row>
    <row r="1233" spans="1:6" x14ac:dyDescent="0.2">
      <c r="A1233" t="s">
        <v>228</v>
      </c>
      <c r="B1233">
        <v>2017</v>
      </c>
      <c r="C1233">
        <v>322.71615642916038</v>
      </c>
      <c r="D1233">
        <v>4.9148313893254283</v>
      </c>
      <c r="E1233">
        <f>VLOOKUP(B1233,Sheet4!$G$2:$H$12,2,FALSE)</f>
        <v>1</v>
      </c>
      <c r="F1233">
        <f>VLOOKUP(A1233&amp;"_"&amp;B1233,Sheet3!$I$3:$K$2332,3,FALSE)</f>
        <v>0.21847981719942175</v>
      </c>
    </row>
    <row r="1234" spans="1:6" x14ac:dyDescent="0.2">
      <c r="A1234" t="s">
        <v>229</v>
      </c>
      <c r="B1234">
        <v>2012</v>
      </c>
      <c r="C1234">
        <v>226.38551509999999</v>
      </c>
      <c r="D1234">
        <v>3.380890335063675E-2</v>
      </c>
      <c r="E1234">
        <f>VLOOKUP(B1234,Sheet4!$G$2:$H$12,2,FALSE)</f>
        <v>0.43478260869565222</v>
      </c>
      <c r="F1234">
        <f>VLOOKUP(A1234&amp;"_"&amp;B1234,Sheet3!$I$3:$K$2332,3,FALSE)</f>
        <v>-0.34601794626993432</v>
      </c>
    </row>
    <row r="1235" spans="1:6" x14ac:dyDescent="0.2">
      <c r="A1235" t="s">
        <v>229</v>
      </c>
      <c r="B1235">
        <v>2013</v>
      </c>
      <c r="C1235">
        <v>234.03936110000001</v>
      </c>
      <c r="D1235">
        <v>0.14531220814847967</v>
      </c>
      <c r="E1235">
        <f>VLOOKUP(B1235,Sheet4!$G$2:$H$12,2,FALSE)</f>
        <v>0.39130434782608697</v>
      </c>
      <c r="F1235">
        <f>VLOOKUP(A1235&amp;"_"&amp;B1235,Sheet3!$I$3:$K$2332,3,FALSE)</f>
        <v>-7.4774174907889832E-2</v>
      </c>
    </row>
    <row r="1236" spans="1:6" x14ac:dyDescent="0.2">
      <c r="A1236" t="s">
        <v>229</v>
      </c>
      <c r="B1236">
        <v>2014</v>
      </c>
      <c r="C1236">
        <v>268.0481374551004</v>
      </c>
      <c r="D1236">
        <v>0.18113685752065986</v>
      </c>
      <c r="E1236">
        <f>VLOOKUP(B1236,Sheet4!$G$2:$H$12,2,FALSE)</f>
        <v>0.2608695652173913</v>
      </c>
      <c r="F1236">
        <f>VLOOKUP(A1236&amp;"_"&amp;B1236,Sheet3!$I$3:$K$2332,3,FALSE)</f>
        <v>-0.30968655474729601</v>
      </c>
    </row>
    <row r="1237" spans="1:6" x14ac:dyDescent="0.2">
      <c r="A1237" t="s">
        <v>229</v>
      </c>
      <c r="B1237">
        <v>2015</v>
      </c>
      <c r="C1237">
        <v>316.60153473798317</v>
      </c>
      <c r="D1237">
        <v>5.1282692218955206E-2</v>
      </c>
      <c r="E1237">
        <f>VLOOKUP(B1237,Sheet4!$G$2:$H$12,2,FALSE)</f>
        <v>1.0434782608695652</v>
      </c>
      <c r="F1237">
        <f>VLOOKUP(A1237&amp;"_"&amp;B1237,Sheet3!$I$3:$K$2332,3,FALSE)</f>
        <v>0.78833951509668554</v>
      </c>
    </row>
    <row r="1238" spans="1:6" x14ac:dyDescent="0.2">
      <c r="A1238" t="s">
        <v>229</v>
      </c>
      <c r="B1238">
        <v>2016</v>
      </c>
      <c r="C1238">
        <v>332.83771380000002</v>
      </c>
      <c r="D1238">
        <v>0.16072475880011206</v>
      </c>
      <c r="E1238">
        <f>VLOOKUP(B1238,Sheet4!$G$2:$H$12,2,FALSE)</f>
        <v>0.86956521739130443</v>
      </c>
      <c r="F1238">
        <f>VLOOKUP(A1238&amp;"_"&amp;B1238,Sheet3!$I$3:$K$2332,3,FALSE)</f>
        <v>-0.14146271871664245</v>
      </c>
    </row>
    <row r="1239" spans="1:6" x14ac:dyDescent="0.2">
      <c r="A1239" t="s">
        <v>229</v>
      </c>
      <c r="B1239">
        <v>2017</v>
      </c>
      <c r="C1239">
        <v>386.33297507008575</v>
      </c>
      <c r="D1239">
        <v>4.0596110537061056</v>
      </c>
      <c r="E1239">
        <f>VLOOKUP(B1239,Sheet4!$G$2:$H$12,2,FALSE)</f>
        <v>1</v>
      </c>
      <c r="F1239">
        <f>VLOOKUP(A1239&amp;"_"&amp;B1239,Sheet3!$I$3:$K$2332,3,FALSE)</f>
        <v>0.25084288002074751</v>
      </c>
    </row>
    <row r="1240" spans="1:6" x14ac:dyDescent="0.2">
      <c r="A1240" t="s">
        <v>230</v>
      </c>
      <c r="B1240">
        <v>2012</v>
      </c>
      <c r="C1240">
        <v>161.220508</v>
      </c>
      <c r="D1240">
        <v>0.51191247704045195</v>
      </c>
      <c r="E1240">
        <f>VLOOKUP(B1240,Sheet4!$G$2:$H$12,2,FALSE)</f>
        <v>0.43478260869565222</v>
      </c>
      <c r="F1240">
        <f>VLOOKUP(A1240&amp;"_"&amp;B1240,Sheet3!$I$3:$K$2332,3,FALSE)</f>
        <v>-0.49363034434278591</v>
      </c>
    </row>
    <row r="1241" spans="1:6" x14ac:dyDescent="0.2">
      <c r="A1241" t="s">
        <v>230</v>
      </c>
      <c r="B1241">
        <v>2013</v>
      </c>
      <c r="C1241">
        <v>243.75129759999999</v>
      </c>
      <c r="D1241">
        <v>-0.15296087382921073</v>
      </c>
      <c r="E1241">
        <f>VLOOKUP(B1241,Sheet4!$G$2:$H$12,2,FALSE)</f>
        <v>0.39130434782608697</v>
      </c>
      <c r="F1241">
        <f>VLOOKUP(A1241&amp;"_"&amp;B1241,Sheet3!$I$3:$K$2332,3,FALSE)</f>
        <v>0.26509561367858009</v>
      </c>
    </row>
    <row r="1242" spans="1:6" x14ac:dyDescent="0.2">
      <c r="A1242" t="s">
        <v>230</v>
      </c>
      <c r="B1242">
        <v>2014</v>
      </c>
      <c r="C1242">
        <v>206.46688612209999</v>
      </c>
      <c r="D1242">
        <v>-0.14953086831508797</v>
      </c>
      <c r="E1242">
        <f>VLOOKUP(B1242,Sheet4!$G$2:$H$12,2,FALSE)</f>
        <v>0.2608695652173913</v>
      </c>
      <c r="F1242">
        <f>VLOOKUP(A1242&amp;"_"&amp;B1242,Sheet3!$I$3:$K$2332,3,FALSE)</f>
        <v>-0.77087451294139353</v>
      </c>
    </row>
    <row r="1243" spans="1:6" x14ac:dyDescent="0.2">
      <c r="A1243" t="s">
        <v>230</v>
      </c>
      <c r="B1243">
        <v>2015</v>
      </c>
      <c r="C1243">
        <v>175.59371336194999</v>
      </c>
      <c r="D1243">
        <v>0.4667607926777308</v>
      </c>
      <c r="E1243">
        <f>VLOOKUP(B1243,Sheet4!$G$2:$H$12,2,FALSE)</f>
        <v>1.0434782608695652</v>
      </c>
      <c r="F1243">
        <f>VLOOKUP(A1243&amp;"_"&amp;B1243,Sheet3!$I$3:$K$2332,3,FALSE)</f>
        <v>0.70604459270060627</v>
      </c>
    </row>
    <row r="1244" spans="1:6" x14ac:dyDescent="0.2">
      <c r="A1244" t="s">
        <v>230</v>
      </c>
      <c r="B1244">
        <v>2016</v>
      </c>
      <c r="C1244">
        <v>257.55397420000003</v>
      </c>
      <c r="D1244">
        <v>-1.3998781284695996E-2</v>
      </c>
      <c r="E1244">
        <f>VLOOKUP(B1244,Sheet4!$G$2:$H$12,2,FALSE)</f>
        <v>0.86956521739130443</v>
      </c>
      <c r="F1244">
        <f>VLOOKUP(A1244&amp;"_"&amp;B1244,Sheet3!$I$3:$K$2332,3,FALSE)</f>
        <v>0.18187068676053866</v>
      </c>
    </row>
    <row r="1245" spans="1:6" x14ac:dyDescent="0.2">
      <c r="A1245" t="s">
        <v>230</v>
      </c>
      <c r="B1245">
        <v>2017</v>
      </c>
      <c r="C1245">
        <v>253.94853244616999</v>
      </c>
      <c r="D1245">
        <v>4.7060275149920381</v>
      </c>
      <c r="E1245">
        <f>VLOOKUP(B1245,Sheet4!$G$2:$H$12,2,FALSE)</f>
        <v>1</v>
      </c>
      <c r="F1245">
        <f>VLOOKUP(A1245&amp;"_"&amp;B1245,Sheet3!$I$3:$K$2332,3,FALSE)</f>
        <v>0.11808910487525381</v>
      </c>
    </row>
    <row r="1246" spans="1:6" x14ac:dyDescent="0.2">
      <c r="A1246" t="s">
        <v>231</v>
      </c>
      <c r="B1246">
        <v>2012</v>
      </c>
      <c r="C1246">
        <v>174.52552030000001</v>
      </c>
      <c r="D1246">
        <v>0.10787357211505756</v>
      </c>
      <c r="E1246">
        <f>VLOOKUP(B1246,Sheet4!$G$2:$H$12,2,FALSE)</f>
        <v>0.43478260869565222</v>
      </c>
      <c r="F1246">
        <f>VLOOKUP(A1246&amp;"_"&amp;B1246,Sheet3!$I$3:$K$2332,3,FALSE)</f>
        <v>-0.51961002001301537</v>
      </c>
    </row>
    <row r="1247" spans="1:6" x14ac:dyDescent="0.2">
      <c r="A1247" t="s">
        <v>231</v>
      </c>
      <c r="B1247">
        <v>2013</v>
      </c>
      <c r="C1247">
        <v>193.3522116</v>
      </c>
      <c r="D1247">
        <v>5.0982897737087474E-2</v>
      </c>
      <c r="E1247">
        <f>VLOOKUP(B1247,Sheet4!$G$2:$H$12,2,FALSE)</f>
        <v>0.39130434782608697</v>
      </c>
      <c r="F1247">
        <f>VLOOKUP(A1247&amp;"_"&amp;B1247,Sheet3!$I$3:$K$2332,3,FALSE)</f>
        <v>-2.9223000507837319E-3</v>
      </c>
    </row>
    <row r="1248" spans="1:6" x14ac:dyDescent="0.2">
      <c r="A1248" t="s">
        <v>231</v>
      </c>
      <c r="B1248">
        <v>2014</v>
      </c>
      <c r="C1248">
        <v>203.2098676312425</v>
      </c>
      <c r="D1248">
        <v>9.1858248412759358E-2</v>
      </c>
      <c r="E1248">
        <f>VLOOKUP(B1248,Sheet4!$G$2:$H$12,2,FALSE)</f>
        <v>0.2608695652173913</v>
      </c>
      <c r="F1248">
        <f>VLOOKUP(A1248&amp;"_"&amp;B1248,Sheet3!$I$3:$K$2332,3,FALSE)</f>
        <v>-0.42723540338259441</v>
      </c>
    </row>
    <row r="1249" spans="1:6" x14ac:dyDescent="0.2">
      <c r="A1249" t="s">
        <v>231</v>
      </c>
      <c r="B1249">
        <v>2015</v>
      </c>
      <c r="C1249">
        <v>221.87637013203712</v>
      </c>
      <c r="D1249">
        <v>7.7289904092796055E-2</v>
      </c>
      <c r="E1249">
        <f>VLOOKUP(B1249,Sheet4!$G$2:$H$12,2,FALSE)</f>
        <v>1.0434782608695652</v>
      </c>
      <c r="F1249">
        <f>VLOOKUP(A1249&amp;"_"&amp;B1249,Sheet3!$I$3:$K$2332,3,FALSE)</f>
        <v>0.77103254899303419</v>
      </c>
    </row>
    <row r="1250" spans="1:6" x14ac:dyDescent="0.2">
      <c r="A1250" t="s">
        <v>231</v>
      </c>
      <c r="B1250">
        <v>2016</v>
      </c>
      <c r="C1250">
        <v>239.02517349999999</v>
      </c>
      <c r="D1250">
        <v>0.11104799472771347</v>
      </c>
      <c r="E1250">
        <f>VLOOKUP(B1250,Sheet4!$G$2:$H$12,2,FALSE)</f>
        <v>0.86956521739130443</v>
      </c>
      <c r="F1250">
        <f>VLOOKUP(A1250&amp;"_"&amp;B1250,Sheet3!$I$3:$K$2332,3,FALSE)</f>
        <v>-0.11390628970067258</v>
      </c>
    </row>
    <row r="1251" spans="1:6" x14ac:dyDescent="0.2">
      <c r="A1251" t="s">
        <v>231</v>
      </c>
      <c r="B1251">
        <v>2017</v>
      </c>
      <c r="C1251">
        <v>265.56843970661879</v>
      </c>
      <c r="D1251">
        <v>4.5101211964753043</v>
      </c>
      <c r="E1251">
        <f>VLOOKUP(B1251,Sheet4!$G$2:$H$12,2,FALSE)</f>
        <v>1</v>
      </c>
      <c r="F1251">
        <f>VLOOKUP(A1251&amp;"_"&amp;B1251,Sheet3!$I$3:$K$2332,3,FALSE)</f>
        <v>0.21734684593494058</v>
      </c>
    </row>
    <row r="1252" spans="1:6" x14ac:dyDescent="0.2">
      <c r="A1252" t="s">
        <v>232</v>
      </c>
      <c r="B1252">
        <v>2012</v>
      </c>
      <c r="C1252">
        <v>181.16840819999999</v>
      </c>
      <c r="D1252">
        <v>0.35872072038219754</v>
      </c>
      <c r="E1252">
        <f>VLOOKUP(B1252,Sheet4!$G$2:$H$12,2,FALSE)</f>
        <v>0.43478260869565222</v>
      </c>
      <c r="F1252">
        <f>VLOOKUP(A1252&amp;"_"&amp;B1252,Sheet3!$I$3:$K$2332,3,FALSE)</f>
        <v>-0.49126249905116909</v>
      </c>
    </row>
    <row r="1253" spans="1:6" x14ac:dyDescent="0.2">
      <c r="A1253" t="s">
        <v>232</v>
      </c>
      <c r="B1253">
        <v>2013</v>
      </c>
      <c r="C1253">
        <v>246.15727010000001</v>
      </c>
      <c r="D1253">
        <v>-2.3510580179008082E-2</v>
      </c>
      <c r="E1253">
        <f>VLOOKUP(B1253,Sheet4!$G$2:$H$12,2,FALSE)</f>
        <v>0.39130434782608697</v>
      </c>
      <c r="F1253">
        <f>VLOOKUP(A1253&amp;"_"&amp;B1253,Sheet3!$I$3:$K$2332,3,FALSE)</f>
        <v>0.18223731010846422</v>
      </c>
    </row>
    <row r="1254" spans="1:6" x14ac:dyDescent="0.2">
      <c r="A1254" t="s">
        <v>232</v>
      </c>
      <c r="B1254">
        <v>2014</v>
      </c>
      <c r="C1254">
        <v>240.36996986466821</v>
      </c>
      <c r="D1254">
        <v>4.4255439981849762E-2</v>
      </c>
      <c r="E1254">
        <f>VLOOKUP(B1254,Sheet4!$G$2:$H$12,2,FALSE)</f>
        <v>0.2608695652173913</v>
      </c>
      <c r="F1254">
        <f>VLOOKUP(A1254&amp;"_"&amp;B1254,Sheet3!$I$3:$K$2332,3,FALSE)</f>
        <v>-0.53611495378513896</v>
      </c>
    </row>
    <row r="1255" spans="1:6" x14ac:dyDescent="0.2">
      <c r="A1255" t="s">
        <v>232</v>
      </c>
      <c r="B1255">
        <v>2015</v>
      </c>
      <c r="C1255">
        <v>251.00764863945307</v>
      </c>
      <c r="D1255">
        <v>0.22649266254913281</v>
      </c>
      <c r="E1255">
        <f>VLOOKUP(B1255,Sheet4!$G$2:$H$12,2,FALSE)</f>
        <v>1.0434782608695652</v>
      </c>
      <c r="F1255">
        <f>VLOOKUP(A1255&amp;"_"&amp;B1255,Sheet3!$I$3:$K$2332,3,FALSE)</f>
        <v>0.76059497472730886</v>
      </c>
    </row>
    <row r="1256" spans="1:6" x14ac:dyDescent="0.2">
      <c r="A1256" t="s">
        <v>232</v>
      </c>
      <c r="B1256">
        <v>2016</v>
      </c>
      <c r="C1256">
        <v>307.85903930000001</v>
      </c>
      <c r="D1256">
        <v>0.17463321319508784</v>
      </c>
      <c r="E1256">
        <f>VLOOKUP(B1256,Sheet4!$G$2:$H$12,2,FALSE)</f>
        <v>0.86956521739130443</v>
      </c>
      <c r="F1256">
        <f>VLOOKUP(A1256&amp;"_"&amp;B1256,Sheet3!$I$3:$K$2332,3,FALSE)</f>
        <v>2.1600343286253897E-2</v>
      </c>
    </row>
    <row r="1257" spans="1:6" x14ac:dyDescent="0.2">
      <c r="A1257" t="s">
        <v>232</v>
      </c>
      <c r="B1257">
        <v>2017</v>
      </c>
      <c r="C1257">
        <v>361.62145254411183</v>
      </c>
      <c r="D1257">
        <v>3.8587820482243438</v>
      </c>
      <c r="E1257">
        <f>VLOOKUP(B1257,Sheet4!$G$2:$H$12,2,FALSE)</f>
        <v>1</v>
      </c>
      <c r="F1257">
        <f>VLOOKUP(A1257&amp;"_"&amp;B1257,Sheet3!$I$3:$K$2332,3,FALSE)</f>
        <v>0.2597134087277988</v>
      </c>
    </row>
    <row r="1258" spans="1:6" x14ac:dyDescent="0.2">
      <c r="A1258" t="s">
        <v>233</v>
      </c>
      <c r="B1258">
        <v>2012</v>
      </c>
      <c r="C1258">
        <v>184.99884119999999</v>
      </c>
      <c r="D1258">
        <v>0.34255157918254042</v>
      </c>
      <c r="E1258">
        <f>VLOOKUP(B1258,Sheet4!$G$2:$H$12,2,FALSE)</f>
        <v>0.43478260869565222</v>
      </c>
      <c r="F1258">
        <f>VLOOKUP(A1258&amp;"_"&amp;B1258,Sheet3!$I$3:$K$2332,3,FALSE)</f>
        <v>-0.53239045083514325</v>
      </c>
    </row>
    <row r="1259" spans="1:6" x14ac:dyDescent="0.2">
      <c r="A1259" t="s">
        <v>233</v>
      </c>
      <c r="B1259">
        <v>2013</v>
      </c>
      <c r="C1259">
        <v>248.3704864</v>
      </c>
      <c r="D1259">
        <v>-0.14694889398250532</v>
      </c>
      <c r="E1259">
        <f>VLOOKUP(B1259,Sheet4!$G$2:$H$12,2,FALSE)</f>
        <v>0.39130434782608697</v>
      </c>
      <c r="F1259">
        <f>VLOOKUP(A1259&amp;"_"&amp;B1259,Sheet3!$I$3:$K$2332,3,FALSE)</f>
        <v>0.17238851129455288</v>
      </c>
    </row>
    <row r="1260" spans="1:6" x14ac:dyDescent="0.2">
      <c r="A1260" t="s">
        <v>233</v>
      </c>
      <c r="B1260">
        <v>2014</v>
      </c>
      <c r="C1260">
        <v>211.87271812562312</v>
      </c>
      <c r="D1260">
        <v>8.7192107558583157E-2</v>
      </c>
      <c r="E1260">
        <f>VLOOKUP(B1260,Sheet4!$G$2:$H$12,2,FALSE)</f>
        <v>0.2608695652173913</v>
      </c>
      <c r="F1260">
        <f>VLOOKUP(A1260&amp;"_"&amp;B1260,Sheet3!$I$3:$K$2332,3,FALSE)</f>
        <v>-0.75839406269902609</v>
      </c>
    </row>
    <row r="1261" spans="1:6" x14ac:dyDescent="0.2">
      <c r="A1261" t="s">
        <v>233</v>
      </c>
      <c r="B1261">
        <v>2015</v>
      </c>
      <c r="C1261">
        <v>230.34634695316183</v>
      </c>
      <c r="D1261">
        <v>0.5431430799824144</v>
      </c>
      <c r="E1261">
        <f>VLOOKUP(B1261,Sheet4!$G$2:$H$12,2,FALSE)</f>
        <v>1.0434782608695652</v>
      </c>
      <c r="F1261">
        <f>VLOOKUP(A1261&amp;"_"&amp;B1261,Sheet3!$I$3:$K$2332,3,FALSE)</f>
        <v>0.77004983915730929</v>
      </c>
    </row>
    <row r="1262" spans="1:6" x14ac:dyDescent="0.2">
      <c r="A1262" t="s">
        <v>233</v>
      </c>
      <c r="B1262">
        <v>2016</v>
      </c>
      <c r="C1262">
        <v>355.45737129999998</v>
      </c>
      <c r="D1262">
        <v>8.5753956405621196E-2</v>
      </c>
      <c r="E1262">
        <f>VLOOKUP(B1262,Sheet4!$G$2:$H$12,2,FALSE)</f>
        <v>0.86956521739130443</v>
      </c>
      <c r="F1262">
        <f>VLOOKUP(A1262&amp;"_"&amp;B1262,Sheet3!$I$3:$K$2332,3,FALSE)</f>
        <v>0.22236634077141115</v>
      </c>
    </row>
    <row r="1263" spans="1:6" x14ac:dyDescent="0.2">
      <c r="A1263" t="s">
        <v>233</v>
      </c>
      <c r="B1263">
        <v>2017</v>
      </c>
      <c r="C1263">
        <v>385.93924722251688</v>
      </c>
      <c r="D1263">
        <v>3.6488315457870177</v>
      </c>
      <c r="E1263">
        <f>VLOOKUP(B1263,Sheet4!$G$2:$H$12,2,FALSE)</f>
        <v>1</v>
      </c>
      <c r="F1263">
        <f>VLOOKUP(A1263&amp;"_"&amp;B1263,Sheet3!$I$3:$K$2332,3,FALSE)</f>
        <v>0.19911393160381172</v>
      </c>
    </row>
    <row r="1264" spans="1:6" x14ac:dyDescent="0.2">
      <c r="A1264" t="s">
        <v>234</v>
      </c>
      <c r="B1264">
        <v>2012</v>
      </c>
      <c r="C1264">
        <v>256.17580249999997</v>
      </c>
      <c r="D1264">
        <v>-2.5915759159181258E-2</v>
      </c>
      <c r="E1264">
        <f>VLOOKUP(B1264,Sheet4!$G$2:$H$12,2,FALSE)</f>
        <v>0.43478260869565222</v>
      </c>
      <c r="F1264">
        <f>VLOOKUP(A1264&amp;"_"&amp;B1264,Sheet3!$I$3:$K$2332,3,FALSE)</f>
        <v>-0.39751047796435807</v>
      </c>
    </row>
    <row r="1265" spans="1:6" x14ac:dyDescent="0.2">
      <c r="A1265" t="s">
        <v>234</v>
      </c>
      <c r="B1265">
        <v>2013</v>
      </c>
      <c r="C1265">
        <v>249.53681209999999</v>
      </c>
      <c r="D1265">
        <v>0.35049036472990075</v>
      </c>
      <c r="E1265">
        <f>VLOOKUP(B1265,Sheet4!$G$2:$H$12,2,FALSE)</f>
        <v>0.39130434782608697</v>
      </c>
      <c r="F1265">
        <f>VLOOKUP(A1265&amp;"_"&amp;B1265,Sheet3!$I$3:$K$2332,3,FALSE)</f>
        <v>-0.14067250503099438</v>
      </c>
    </row>
    <row r="1266" spans="1:6" x14ac:dyDescent="0.2">
      <c r="A1266" t="s">
        <v>234</v>
      </c>
      <c r="B1266">
        <v>2014</v>
      </c>
      <c r="C1266">
        <v>336.99706038646571</v>
      </c>
      <c r="D1266">
        <v>-4.4983061608820712E-3</v>
      </c>
      <c r="E1266">
        <f>VLOOKUP(B1266,Sheet4!$G$2:$H$12,2,FALSE)</f>
        <v>0.2608695652173913</v>
      </c>
      <c r="F1266">
        <f>VLOOKUP(A1266&amp;"_"&amp;B1266,Sheet3!$I$3:$K$2332,3,FALSE)</f>
        <v>-0.11070766528571381</v>
      </c>
    </row>
    <row r="1267" spans="1:6" x14ac:dyDescent="0.2">
      <c r="A1267" t="s">
        <v>234</v>
      </c>
      <c r="B1267">
        <v>2015</v>
      </c>
      <c r="C1267">
        <v>335.48114443353012</v>
      </c>
      <c r="D1267">
        <v>0.34853714018385645</v>
      </c>
      <c r="E1267">
        <f>VLOOKUP(B1267,Sheet4!$G$2:$H$12,2,FALSE)</f>
        <v>1.0434782608695652</v>
      </c>
      <c r="F1267">
        <f>VLOOKUP(A1267&amp;"_"&amp;B1267,Sheet3!$I$3:$K$2332,3,FALSE)</f>
        <v>0.74887034191184187</v>
      </c>
    </row>
    <row r="1268" spans="1:6" x14ac:dyDescent="0.2">
      <c r="A1268" t="s">
        <v>234</v>
      </c>
      <c r="B1268">
        <v>2016</v>
      </c>
      <c r="C1268">
        <v>452.40878309999999</v>
      </c>
      <c r="D1268">
        <v>0.11774510354764481</v>
      </c>
      <c r="E1268">
        <f>VLOOKUP(B1268,Sheet4!$G$2:$H$12,2,FALSE)</f>
        <v>0.86956521739130443</v>
      </c>
      <c r="F1268">
        <f>VLOOKUP(A1268&amp;"_"&amp;B1268,Sheet3!$I$3:$K$2332,3,FALSE)</f>
        <v>0.11014686637670597</v>
      </c>
    </row>
    <row r="1269" spans="1:6" x14ac:dyDescent="0.2">
      <c r="A1269" t="s">
        <v>234</v>
      </c>
      <c r="B1269">
        <v>2017</v>
      </c>
      <c r="C1269">
        <v>505.67770211197347</v>
      </c>
      <c r="D1269">
        <v>3.6670686187999144</v>
      </c>
      <c r="E1269">
        <f>VLOOKUP(B1269,Sheet4!$G$2:$H$12,2,FALSE)</f>
        <v>1</v>
      </c>
      <c r="F1269">
        <f>VLOOKUP(A1269&amp;"_"&amp;B1269,Sheet3!$I$3:$K$2332,3,FALSE)</f>
        <v>0.22203620965874493</v>
      </c>
    </row>
    <row r="1270" spans="1:6" x14ac:dyDescent="0.2">
      <c r="A1270" t="s">
        <v>235</v>
      </c>
      <c r="B1270">
        <v>2012</v>
      </c>
      <c r="C1270">
        <v>252.74049350000001</v>
      </c>
      <c r="D1270">
        <v>-7.3447086546897175E-2</v>
      </c>
      <c r="E1270">
        <f>VLOOKUP(B1270,Sheet4!$G$2:$H$12,2,FALSE)</f>
        <v>0.43478260869565222</v>
      </c>
      <c r="F1270">
        <f>VLOOKUP(A1270&amp;"_"&amp;B1270,Sheet3!$I$3:$K$2332,3,FALSE)</f>
        <v>-0.23572958642305136</v>
      </c>
    </row>
    <row r="1271" spans="1:6" x14ac:dyDescent="0.2">
      <c r="A1271" t="s">
        <v>235</v>
      </c>
      <c r="B1271">
        <v>2013</v>
      </c>
      <c r="C1271">
        <v>234.17744060000001</v>
      </c>
      <c r="D1271">
        <v>7.504616718873891E-2</v>
      </c>
      <c r="E1271">
        <f>VLOOKUP(B1271,Sheet4!$G$2:$H$12,2,FALSE)</f>
        <v>0.39130434782608697</v>
      </c>
      <c r="F1271">
        <f>VLOOKUP(A1271&amp;"_"&amp;B1271,Sheet3!$I$3:$K$2332,3,FALSE)</f>
        <v>-0.19918797402534921</v>
      </c>
    </row>
    <row r="1272" spans="1:6" x14ac:dyDescent="0.2">
      <c r="A1272" t="s">
        <v>235</v>
      </c>
      <c r="B1272">
        <v>2014</v>
      </c>
      <c r="C1272">
        <v>251.75155995909859</v>
      </c>
      <c r="D1272">
        <v>0.16098550813282314</v>
      </c>
      <c r="E1272">
        <f>VLOOKUP(B1272,Sheet4!$G$2:$H$12,2,FALSE)</f>
        <v>0.2608695652173913</v>
      </c>
      <c r="F1272">
        <f>VLOOKUP(A1272&amp;"_"&amp;B1272,Sheet3!$I$3:$K$2332,3,FALSE)</f>
        <v>-0.3952889148216972</v>
      </c>
    </row>
    <row r="1273" spans="1:6" x14ac:dyDescent="0.2">
      <c r="A1273" t="s">
        <v>235</v>
      </c>
      <c r="B1273">
        <v>2015</v>
      </c>
      <c r="C1273">
        <v>292.27991276234496</v>
      </c>
      <c r="D1273">
        <v>0.51544922438838325</v>
      </c>
      <c r="E1273">
        <f>VLOOKUP(B1273,Sheet4!$G$2:$H$12,2,FALSE)</f>
        <v>1.0434782608695652</v>
      </c>
      <c r="F1273">
        <f>VLOOKUP(A1273&amp;"_"&amp;B1273,Sheet3!$I$3:$K$2332,3,FALSE)</f>
        <v>0.78466570146765469</v>
      </c>
    </row>
    <row r="1274" spans="1:6" x14ac:dyDescent="0.2">
      <c r="A1274" t="s">
        <v>235</v>
      </c>
      <c r="B1274">
        <v>2016</v>
      </c>
      <c r="C1274">
        <v>442.93536710000001</v>
      </c>
      <c r="D1274">
        <v>-4.3509777821502095E-2</v>
      </c>
      <c r="E1274">
        <f>VLOOKUP(B1274,Sheet4!$G$2:$H$12,2,FALSE)</f>
        <v>0.86956521739130443</v>
      </c>
      <c r="F1274">
        <f>VLOOKUP(A1274&amp;"_"&amp;B1274,Sheet3!$I$3:$K$2332,3,FALSE)</f>
        <v>0.20815558800110567</v>
      </c>
    </row>
    <row r="1275" spans="1:6" x14ac:dyDescent="0.2">
      <c r="A1275" t="s">
        <v>235</v>
      </c>
      <c r="B1275">
        <v>2017</v>
      </c>
      <c r="C1275">
        <v>423.66334768819354</v>
      </c>
      <c r="D1275">
        <v>3.9396471254118177</v>
      </c>
      <c r="E1275">
        <f>VLOOKUP(B1275,Sheet4!$G$2:$H$12,2,FALSE)</f>
        <v>1</v>
      </c>
      <c r="F1275">
        <f>VLOOKUP(A1275&amp;"_"&amp;B1275,Sheet3!$I$3:$K$2332,3,FALSE)</f>
        <v>9.0879135794209642E-2</v>
      </c>
    </row>
    <row r="1276" spans="1:6" x14ac:dyDescent="0.2">
      <c r="A1276" t="s">
        <v>236</v>
      </c>
      <c r="B1276">
        <v>2012</v>
      </c>
      <c r="C1276">
        <v>318.47490759999999</v>
      </c>
      <c r="D1276">
        <v>-0.27319798584973354</v>
      </c>
      <c r="E1276">
        <f>VLOOKUP(B1276,Sheet4!$G$2:$H$12,2,FALSE)</f>
        <v>0.43478260869565222</v>
      </c>
      <c r="F1276">
        <f>VLOOKUP(A1276&amp;"_"&amp;B1276,Sheet3!$I$3:$K$2332,3,FALSE)</f>
        <v>0.19947804728578805</v>
      </c>
    </row>
    <row r="1277" spans="1:6" x14ac:dyDescent="0.2">
      <c r="A1277" t="s">
        <v>236</v>
      </c>
      <c r="B1277">
        <v>2013</v>
      </c>
      <c r="C1277">
        <v>231.4682043</v>
      </c>
      <c r="D1277">
        <v>-8.985302144211528E-2</v>
      </c>
      <c r="E1277">
        <f>VLOOKUP(B1277,Sheet4!$G$2:$H$12,2,FALSE)</f>
        <v>0.39130434782608697</v>
      </c>
      <c r="F1277">
        <f>VLOOKUP(A1277&amp;"_"&amp;B1277,Sheet3!$I$3:$K$2332,3,FALSE)</f>
        <v>-0.528767242630933</v>
      </c>
    </row>
    <row r="1278" spans="1:6" x14ac:dyDescent="0.2">
      <c r="A1278" t="s">
        <v>236</v>
      </c>
      <c r="B1278">
        <v>2014</v>
      </c>
      <c r="C1278">
        <v>210.67008677586418</v>
      </c>
      <c r="D1278">
        <v>-4.3020380998497261E-2</v>
      </c>
      <c r="E1278">
        <f>VLOOKUP(B1278,Sheet4!$G$2:$H$12,2,FALSE)</f>
        <v>0.2608695652173913</v>
      </c>
      <c r="F1278">
        <f>VLOOKUP(A1278&amp;"_"&amp;B1278,Sheet3!$I$3:$K$2332,3,FALSE)</f>
        <v>-0.64808545799572859</v>
      </c>
    </row>
    <row r="1279" spans="1:6" x14ac:dyDescent="0.2">
      <c r="A1279" t="s">
        <v>236</v>
      </c>
      <c r="B1279">
        <v>2015</v>
      </c>
      <c r="C1279">
        <v>201.60697937778002</v>
      </c>
      <c r="D1279">
        <v>0.83560149426447405</v>
      </c>
      <c r="E1279">
        <f>VLOOKUP(B1279,Sheet4!$G$2:$H$12,2,FALSE)</f>
        <v>1.0434782608695652</v>
      </c>
      <c r="F1279">
        <f>VLOOKUP(A1279&amp;"_"&amp;B1279,Sheet3!$I$3:$K$2332,3,FALSE)</f>
        <v>0.73876141661110195</v>
      </c>
    </row>
    <row r="1280" spans="1:6" x14ac:dyDescent="0.2">
      <c r="A1280" t="s">
        <v>236</v>
      </c>
      <c r="B1280">
        <v>2016</v>
      </c>
      <c r="C1280">
        <v>370.0700726</v>
      </c>
      <c r="D1280">
        <v>-0.2778090954545922</v>
      </c>
      <c r="E1280">
        <f>VLOOKUP(B1280,Sheet4!$G$2:$H$12,2,FALSE)</f>
        <v>0.86956521739130443</v>
      </c>
      <c r="F1280">
        <f>VLOOKUP(A1280&amp;"_"&amp;B1280,Sheet3!$I$3:$K$2332,3,FALSE)</f>
        <v>0.34626333452575436</v>
      </c>
    </row>
    <row r="1281" spans="1:6" x14ac:dyDescent="0.2">
      <c r="A1281" t="s">
        <v>236</v>
      </c>
      <c r="B1281">
        <v>2017</v>
      </c>
      <c r="C1281">
        <v>267.26124047617873</v>
      </c>
      <c r="D1281">
        <v>5.5811744150499587</v>
      </c>
      <c r="E1281">
        <f>VLOOKUP(B1281,Sheet4!$G$2:$H$12,2,FALSE)</f>
        <v>1</v>
      </c>
      <c r="F1281">
        <f>VLOOKUP(A1281&amp;"_"&amp;B1281,Sheet3!$I$3:$K$2332,3,FALSE)</f>
        <v>-0.20406558974688729</v>
      </c>
    </row>
    <row r="1282" spans="1:6" x14ac:dyDescent="0.2">
      <c r="A1282" t="s">
        <v>237</v>
      </c>
      <c r="B1282">
        <v>2012</v>
      </c>
      <c r="C1282">
        <v>228.51057159999999</v>
      </c>
      <c r="D1282">
        <v>-1.3291358814315299E-3</v>
      </c>
      <c r="E1282">
        <f>VLOOKUP(B1282,Sheet4!$G$2:$H$12,2,FALSE)</f>
        <v>0.43478260869565222</v>
      </c>
      <c r="F1282">
        <f>VLOOKUP(A1282&amp;"_"&amp;B1282,Sheet3!$I$3:$K$2332,3,FALSE)</f>
        <v>-0.47229361087659022</v>
      </c>
    </row>
    <row r="1283" spans="1:6" x14ac:dyDescent="0.2">
      <c r="A1283" t="s">
        <v>237</v>
      </c>
      <c r="B1283">
        <v>2013</v>
      </c>
      <c r="C1283">
        <v>228.20685</v>
      </c>
      <c r="D1283">
        <v>0.47323607624498076</v>
      </c>
      <c r="E1283">
        <f>VLOOKUP(B1283,Sheet4!$G$2:$H$12,2,FALSE)</f>
        <v>0.39130434782608697</v>
      </c>
      <c r="F1283">
        <f>VLOOKUP(A1283&amp;"_"&amp;B1283,Sheet3!$I$3:$K$2332,3,FALSE)</f>
        <v>-0.11258989426089136</v>
      </c>
    </row>
    <row r="1284" spans="1:6" x14ac:dyDescent="0.2">
      <c r="A1284" t="s">
        <v>237</v>
      </c>
      <c r="B1284">
        <v>2014</v>
      </c>
      <c r="C1284">
        <v>336.20256426622689</v>
      </c>
      <c r="D1284">
        <v>-0.26495451927272212</v>
      </c>
      <c r="E1284">
        <f>VLOOKUP(B1284,Sheet4!$G$2:$H$12,2,FALSE)</f>
        <v>0.2608695652173913</v>
      </c>
      <c r="F1284">
        <f>VLOOKUP(A1284&amp;"_"&amp;B1284,Sheet3!$I$3:$K$2332,3,FALSE)</f>
        <v>-1.8166758326497022E-2</v>
      </c>
    </row>
    <row r="1285" spans="1:6" x14ac:dyDescent="0.2">
      <c r="A1285" t="s">
        <v>237</v>
      </c>
      <c r="B1285">
        <v>2015</v>
      </c>
      <c r="C1285">
        <v>247.12417547281228</v>
      </c>
      <c r="D1285">
        <v>0.39183616431667512</v>
      </c>
      <c r="E1285">
        <f>VLOOKUP(B1285,Sheet4!$G$2:$H$12,2,FALSE)</f>
        <v>1.0434782608695652</v>
      </c>
      <c r="F1285">
        <f>VLOOKUP(A1285&amp;"_"&amp;B1285,Sheet3!$I$3:$K$2332,3,FALSE)</f>
        <v>0.65988499139857049</v>
      </c>
    </row>
    <row r="1286" spans="1:6" x14ac:dyDescent="0.2">
      <c r="A1286" t="s">
        <v>237</v>
      </c>
      <c r="B1286">
        <v>2016</v>
      </c>
      <c r="C1286">
        <v>343.95636450000001</v>
      </c>
      <c r="D1286">
        <v>-0.10571737796336976</v>
      </c>
      <c r="E1286">
        <f>VLOOKUP(B1286,Sheet4!$G$2:$H$12,2,FALSE)</f>
        <v>0.86956521739130443</v>
      </c>
      <c r="F1286">
        <f>VLOOKUP(A1286&amp;"_"&amp;B1286,Sheet3!$I$3:$K$2332,3,FALSE)</f>
        <v>0.13782955870445973</v>
      </c>
    </row>
    <row r="1287" spans="1:6" x14ac:dyDescent="0.2">
      <c r="A1287" t="s">
        <v>237</v>
      </c>
      <c r="B1287">
        <v>2017</v>
      </c>
      <c r="C1287">
        <v>307.59419951124693</v>
      </c>
      <c r="D1287">
        <v>5.1830372207523352</v>
      </c>
      <c r="E1287">
        <f>VLOOKUP(B1287,Sheet4!$G$2:$H$12,2,FALSE)</f>
        <v>1</v>
      </c>
      <c r="F1287">
        <f>VLOOKUP(A1287&amp;"_"&amp;B1287,Sheet3!$I$3:$K$2332,3,FALSE)</f>
        <v>2.7639365941199426E-2</v>
      </c>
    </row>
    <row r="1288" spans="1:6" x14ac:dyDescent="0.2">
      <c r="A1288" t="s">
        <v>238</v>
      </c>
      <c r="B1288">
        <v>2012</v>
      </c>
      <c r="C1288">
        <v>200.51139989999999</v>
      </c>
      <c r="D1288">
        <v>0.34224271604619144</v>
      </c>
      <c r="E1288">
        <f>VLOOKUP(B1288,Sheet4!$G$2:$H$12,2,FALSE)</f>
        <v>0.43478260869565222</v>
      </c>
      <c r="F1288">
        <f>VLOOKUP(A1288&amp;"_"&amp;B1288,Sheet3!$I$3:$K$2332,3,FALSE)</f>
        <v>-0.72327605840902098</v>
      </c>
    </row>
    <row r="1289" spans="1:6" x14ac:dyDescent="0.2">
      <c r="A1289" t="s">
        <v>238</v>
      </c>
      <c r="B1289">
        <v>2013</v>
      </c>
      <c r="C1289">
        <v>269.13496600000002</v>
      </c>
      <c r="D1289">
        <v>-0.15438515850829884</v>
      </c>
      <c r="E1289">
        <f>VLOOKUP(B1289,Sheet4!$G$2:$H$12,2,FALSE)</f>
        <v>0.39130434782608697</v>
      </c>
      <c r="F1289">
        <f>VLOOKUP(A1289&amp;"_"&amp;B1289,Sheet3!$I$3:$K$2332,3,FALSE)</f>
        <v>0.17219806982146904</v>
      </c>
    </row>
    <row r="1290" spans="1:6" x14ac:dyDescent="0.2">
      <c r="A1290" t="s">
        <v>238</v>
      </c>
      <c r="B1290">
        <v>2014</v>
      </c>
      <c r="C1290">
        <v>227.5845216139644</v>
      </c>
      <c r="D1290">
        <v>0.74808133306309943</v>
      </c>
      <c r="E1290">
        <f>VLOOKUP(B1290,Sheet4!$G$2:$H$12,2,FALSE)</f>
        <v>0.2608695652173913</v>
      </c>
      <c r="F1290">
        <f>VLOOKUP(A1290&amp;"_"&amp;B1290,Sheet3!$I$3:$K$2332,3,FALSE)</f>
        <v>-0.77385722955611247</v>
      </c>
    </row>
    <row r="1291" spans="1:6" x14ac:dyDescent="0.2">
      <c r="A1291" t="s">
        <v>238</v>
      </c>
      <c r="B1291">
        <v>2015</v>
      </c>
      <c r="C1291">
        <v>397.83625392746666</v>
      </c>
      <c r="D1291">
        <v>-0.1608748332904206</v>
      </c>
      <c r="E1291">
        <f>VLOOKUP(B1291,Sheet4!$G$2:$H$12,2,FALSE)</f>
        <v>1.0434782608695652</v>
      </c>
      <c r="F1291">
        <f>VLOOKUP(A1291&amp;"_"&amp;B1291,Sheet3!$I$3:$K$2332,3,FALSE)</f>
        <v>0.85698605936033079</v>
      </c>
    </row>
    <row r="1292" spans="1:6" x14ac:dyDescent="0.2">
      <c r="A1292" t="s">
        <v>238</v>
      </c>
      <c r="B1292">
        <v>2016</v>
      </c>
      <c r="C1292">
        <v>333.83441290000002</v>
      </c>
      <c r="D1292">
        <v>0.15945941460312082</v>
      </c>
      <c r="E1292">
        <f>VLOOKUP(B1292,Sheet4!$G$2:$H$12,2,FALSE)</f>
        <v>0.86956521739130443</v>
      </c>
      <c r="F1292">
        <f>VLOOKUP(A1292&amp;"_"&amp;B1292,Sheet3!$I$3:$K$2332,3,FALSE)</f>
        <v>-0.43006079141387377</v>
      </c>
    </row>
    <row r="1293" spans="1:6" x14ac:dyDescent="0.2">
      <c r="A1293" t="s">
        <v>238</v>
      </c>
      <c r="B1293">
        <v>2017</v>
      </c>
      <c r="C1293">
        <v>387.06745295541054</v>
      </c>
      <c r="D1293">
        <v>4.2495483696339305</v>
      </c>
      <c r="E1293">
        <f>VLOOKUP(B1293,Sheet4!$G$2:$H$12,2,FALSE)</f>
        <v>1</v>
      </c>
      <c r="F1293">
        <f>VLOOKUP(A1293&amp;"_"&amp;B1293,Sheet3!$I$3:$K$2332,3,FALSE)</f>
        <v>0.25002530796737393</v>
      </c>
    </row>
    <row r="1294" spans="1:6" x14ac:dyDescent="0.2">
      <c r="A1294" t="s">
        <v>239</v>
      </c>
      <c r="B1294">
        <v>2012</v>
      </c>
      <c r="C1294">
        <v>264.04335420000001</v>
      </c>
      <c r="D1294">
        <v>-0.27230155789317728</v>
      </c>
      <c r="E1294">
        <f>VLOOKUP(B1294,Sheet4!$G$2:$H$12,2,FALSE)</f>
        <v>0.43478260869565222</v>
      </c>
      <c r="F1294">
        <f>VLOOKUP(A1294&amp;"_"&amp;B1294,Sheet3!$I$3:$K$2332,3,FALSE)</f>
        <v>-0.25400297577872955</v>
      </c>
    </row>
    <row r="1295" spans="1:6" x14ac:dyDescent="0.2">
      <c r="A1295" t="s">
        <v>239</v>
      </c>
      <c r="B1295">
        <v>2013</v>
      </c>
      <c r="C1295">
        <v>192.14393749999999</v>
      </c>
      <c r="D1295">
        <v>0.35679636948015597</v>
      </c>
      <c r="E1295">
        <f>VLOOKUP(B1295,Sheet4!$G$2:$H$12,2,FALSE)</f>
        <v>0.39130434782608697</v>
      </c>
      <c r="F1295">
        <f>VLOOKUP(A1295&amp;"_"&amp;B1295,Sheet3!$I$3:$K$2332,3,FALSE)</f>
        <v>-0.52688400416831638</v>
      </c>
    </row>
    <row r="1296" spans="1:6" x14ac:dyDescent="0.2">
      <c r="A1296" t="s">
        <v>239</v>
      </c>
      <c r="B1296">
        <v>2014</v>
      </c>
      <c r="C1296">
        <v>260.70019681762199</v>
      </c>
      <c r="D1296">
        <v>0.4985960664011243</v>
      </c>
      <c r="E1296">
        <f>VLOOKUP(B1296,Sheet4!$G$2:$H$12,2,FALSE)</f>
        <v>0.2608695652173913</v>
      </c>
      <c r="F1296">
        <f>VLOOKUP(A1296&amp;"_"&amp;B1296,Sheet3!$I$3:$K$2332,3,FALSE)</f>
        <v>-0.10554541104403979</v>
      </c>
    </row>
    <row r="1297" spans="1:6" x14ac:dyDescent="0.2">
      <c r="A1297" t="s">
        <v>239</v>
      </c>
      <c r="B1297">
        <v>2015</v>
      </c>
      <c r="C1297">
        <v>390.68428946088721</v>
      </c>
      <c r="D1297">
        <v>-6.4353766678373787E-3</v>
      </c>
      <c r="E1297">
        <f>VLOOKUP(B1297,Sheet4!$G$2:$H$12,2,FALSE)</f>
        <v>1.0434782608695652</v>
      </c>
      <c r="F1297">
        <f>VLOOKUP(A1297&amp;"_"&amp;B1297,Sheet3!$I$3:$K$2332,3,FALSE)</f>
        <v>0.83317719457226758</v>
      </c>
    </row>
    <row r="1298" spans="1:6" x14ac:dyDescent="0.2">
      <c r="A1298" t="s">
        <v>239</v>
      </c>
      <c r="B1298">
        <v>2016</v>
      </c>
      <c r="C1298">
        <v>388.1700889</v>
      </c>
      <c r="D1298">
        <v>0.32237100724846235</v>
      </c>
      <c r="E1298">
        <f>VLOOKUP(B1298,Sheet4!$G$2:$H$12,2,FALSE)</f>
        <v>0.86956521739130443</v>
      </c>
      <c r="F1298">
        <f>VLOOKUP(A1298&amp;"_"&amp;B1298,Sheet3!$I$3:$K$2332,3,FALSE)</f>
        <v>-0.20777247077850416</v>
      </c>
    </row>
    <row r="1299" spans="1:6" x14ac:dyDescent="0.2">
      <c r="A1299" t="s">
        <v>239</v>
      </c>
      <c r="B1299">
        <v>2017</v>
      </c>
      <c r="C1299">
        <v>513.30487144241818</v>
      </c>
      <c r="D1299">
        <v>3.3171053530667445</v>
      </c>
      <c r="E1299">
        <f>VLOOKUP(B1299,Sheet4!$G$2:$H$12,2,FALSE)</f>
        <v>1</v>
      </c>
      <c r="F1299">
        <f>VLOOKUP(A1299&amp;"_"&amp;B1299,Sheet3!$I$3:$K$2332,3,FALSE)</f>
        <v>0.34241962911704971</v>
      </c>
    </row>
    <row r="1300" spans="1:6" x14ac:dyDescent="0.2">
      <c r="A1300" t="s">
        <v>240</v>
      </c>
      <c r="B1300">
        <v>2012</v>
      </c>
      <c r="C1300">
        <v>202.5860419</v>
      </c>
      <c r="D1300">
        <v>0.58804757565086718</v>
      </c>
      <c r="E1300">
        <f>VLOOKUP(B1300,Sheet4!$G$2:$H$12,2,FALSE)</f>
        <v>0.43478260869565222</v>
      </c>
      <c r="F1300">
        <f>VLOOKUP(A1300&amp;"_"&amp;B1300,Sheet3!$I$3:$K$2332,3,FALSE)</f>
        <v>-0.55433708668046278</v>
      </c>
    </row>
    <row r="1301" spans="1:6" x14ac:dyDescent="0.2">
      <c r="A1301" t="s">
        <v>240</v>
      </c>
      <c r="B1301">
        <v>2013</v>
      </c>
      <c r="C1301">
        <v>321.71627269999999</v>
      </c>
      <c r="D1301">
        <v>-0.16265723351239733</v>
      </c>
      <c r="E1301">
        <f>VLOOKUP(B1301,Sheet4!$G$2:$H$12,2,FALSE)</f>
        <v>0.39130434782608697</v>
      </c>
      <c r="F1301">
        <f>VLOOKUP(A1301&amp;"_"&amp;B1301,Sheet3!$I$3:$K$2332,3,FALSE)</f>
        <v>0.30032882632265084</v>
      </c>
    </row>
    <row r="1302" spans="1:6" x14ac:dyDescent="0.2">
      <c r="A1302" t="s">
        <v>240</v>
      </c>
      <c r="B1302">
        <v>2014</v>
      </c>
      <c r="C1302">
        <v>269.38679380669799</v>
      </c>
      <c r="D1302">
        <v>-8.3576255734621782E-2</v>
      </c>
      <c r="E1302">
        <f>VLOOKUP(B1302,Sheet4!$G$2:$H$12,2,FALSE)</f>
        <v>0.2608695652173913</v>
      </c>
      <c r="F1302">
        <f>VLOOKUP(A1302&amp;"_"&amp;B1302,Sheet3!$I$3:$K$2332,3,FALSE)</f>
        <v>-0.79138109270596835</v>
      </c>
    </row>
    <row r="1303" spans="1:6" x14ac:dyDescent="0.2">
      <c r="A1303" t="s">
        <v>240</v>
      </c>
      <c r="B1303">
        <v>2015</v>
      </c>
      <c r="C1303">
        <v>246.87245423597957</v>
      </c>
      <c r="D1303">
        <v>0.12275973663328034</v>
      </c>
      <c r="E1303">
        <f>VLOOKUP(B1303,Sheet4!$G$2:$H$12,2,FALSE)</f>
        <v>1.0434782608695652</v>
      </c>
      <c r="F1303">
        <f>VLOOKUP(A1303&amp;"_"&amp;B1303,Sheet3!$I$3:$K$2332,3,FALSE)</f>
        <v>0.72720043368103204</v>
      </c>
    </row>
    <row r="1304" spans="1:6" x14ac:dyDescent="0.2">
      <c r="A1304" t="s">
        <v>240</v>
      </c>
      <c r="B1304">
        <v>2016</v>
      </c>
      <c r="C1304">
        <v>277.17845169999998</v>
      </c>
      <c r="D1304">
        <v>0.10340399176158258</v>
      </c>
      <c r="E1304">
        <f>VLOOKUP(B1304,Sheet4!$G$2:$H$12,2,FALSE)</f>
        <v>0.86956521739130443</v>
      </c>
      <c r="F1304">
        <f>VLOOKUP(A1304&amp;"_"&amp;B1304,Sheet3!$I$3:$K$2332,3,FALSE)</f>
        <v>-6.8795006488505742E-2</v>
      </c>
    </row>
    <row r="1305" spans="1:6" x14ac:dyDescent="0.2">
      <c r="A1305" t="s">
        <v>240</v>
      </c>
      <c r="B1305">
        <v>2017</v>
      </c>
      <c r="C1305">
        <v>305.83981003607499</v>
      </c>
      <c r="D1305">
        <v>4.9520838638359042</v>
      </c>
      <c r="E1305">
        <f>VLOOKUP(B1305,Sheet4!$G$2:$H$12,2,FALSE)</f>
        <v>1</v>
      </c>
      <c r="F1305">
        <f>VLOOKUP(A1305&amp;"_"&amp;B1305,Sheet3!$I$3:$K$2332,3,FALSE)</f>
        <v>0.21192489434169526</v>
      </c>
    </row>
    <row r="1306" spans="1:6" x14ac:dyDescent="0.2">
      <c r="A1306" t="s">
        <v>242</v>
      </c>
      <c r="B1306">
        <v>2012</v>
      </c>
      <c r="C1306">
        <v>230.2817211</v>
      </c>
      <c r="D1306">
        <v>0.18477586495683007</v>
      </c>
      <c r="E1306">
        <f>VLOOKUP(B1306,Sheet4!$G$2:$H$12,2,FALSE)</f>
        <v>0.43478260869565222</v>
      </c>
      <c r="F1306">
        <f>VLOOKUP(A1306&amp;"_"&amp;B1306,Sheet3!$I$3:$K$2332,3,FALSE)</f>
        <v>-0.90202726916815945</v>
      </c>
    </row>
    <row r="1307" spans="1:6" x14ac:dyDescent="0.2">
      <c r="A1307" t="s">
        <v>242</v>
      </c>
      <c r="B1307">
        <v>2013</v>
      </c>
      <c r="C1307">
        <v>272.8322253</v>
      </c>
      <c r="D1307">
        <v>0.16943359334498176</v>
      </c>
      <c r="E1307">
        <f>VLOOKUP(B1307,Sheet4!$G$2:$H$12,2,FALSE)</f>
        <v>0.39130434782608697</v>
      </c>
      <c r="F1307">
        <f>VLOOKUP(A1307&amp;"_"&amp;B1307,Sheet3!$I$3:$K$2332,3,FALSE)</f>
        <v>6.2176109443622937E-2</v>
      </c>
    </row>
    <row r="1308" spans="1:6" x14ac:dyDescent="0.2">
      <c r="A1308" t="s">
        <v>242</v>
      </c>
      <c r="B1308">
        <v>2014</v>
      </c>
      <c r="C1308">
        <v>319.05916961288665</v>
      </c>
      <c r="D1308">
        <v>0.15297104050447796</v>
      </c>
      <c r="E1308">
        <f>VLOOKUP(B1308,Sheet4!$G$2:$H$12,2,FALSE)</f>
        <v>0.2608695652173913</v>
      </c>
      <c r="F1308">
        <f>VLOOKUP(A1308&amp;"_"&amp;B1308,Sheet3!$I$3:$K$2332,3,FALSE)</f>
        <v>-0.28267223426469623</v>
      </c>
    </row>
    <row r="1309" spans="1:6" x14ac:dyDescent="0.2">
      <c r="A1309" t="s">
        <v>242</v>
      </c>
      <c r="B1309">
        <v>2015</v>
      </c>
      <c r="C1309">
        <v>367.86598277106464</v>
      </c>
      <c r="D1309">
        <v>0.62728562611494076</v>
      </c>
      <c r="E1309">
        <f>VLOOKUP(B1309,Sheet4!$G$2:$H$12,2,FALSE)</f>
        <v>1.0434782608695652</v>
      </c>
      <c r="F1309">
        <f>VLOOKUP(A1309&amp;"_"&amp;B1309,Sheet3!$I$3:$K$2332,3,FALSE)</f>
        <v>0.78316888176947308</v>
      </c>
    </row>
    <row r="1310" spans="1:6" x14ac:dyDescent="0.2">
      <c r="A1310" t="s">
        <v>242</v>
      </c>
      <c r="B1310">
        <v>2016</v>
      </c>
      <c r="C1310">
        <v>598.62302609999995</v>
      </c>
      <c r="D1310">
        <v>-0.29871546525466719</v>
      </c>
      <c r="E1310">
        <f>VLOOKUP(B1310,Sheet4!$G$2:$H$12,2,FALSE)</f>
        <v>0.86956521739130443</v>
      </c>
      <c r="F1310">
        <f>VLOOKUP(A1310&amp;"_"&amp;B1310,Sheet3!$I$3:$K$2332,3,FALSE)</f>
        <v>0.26257567771618739</v>
      </c>
    </row>
    <row r="1311" spans="1:6" x14ac:dyDescent="0.2">
      <c r="A1311" t="s">
        <v>242</v>
      </c>
      <c r="B1311">
        <v>2017</v>
      </c>
      <c r="C1311">
        <v>419.80507034638168</v>
      </c>
      <c r="D1311">
        <v>4.9127883183598442</v>
      </c>
      <c r="E1311">
        <f>VLOOKUP(B1311,Sheet4!$G$2:$H$12,2,FALSE)</f>
        <v>1</v>
      </c>
      <c r="F1311">
        <f>VLOOKUP(A1311&amp;"_"&amp;B1311,Sheet3!$I$3:$K$2332,3,FALSE)</f>
        <v>-0.23996063553159871</v>
      </c>
    </row>
    <row r="1312" spans="1:6" x14ac:dyDescent="0.2">
      <c r="A1312" t="s">
        <v>243</v>
      </c>
      <c r="B1312">
        <v>2012</v>
      </c>
      <c r="C1312">
        <v>324.45707390000001</v>
      </c>
      <c r="D1312">
        <v>-0.17787490870914868</v>
      </c>
      <c r="E1312">
        <f>VLOOKUP(B1312,Sheet4!$G$2:$H$12,2,FALSE)</f>
        <v>0.43478260869565222</v>
      </c>
      <c r="F1312">
        <f>VLOOKUP(A1312&amp;"_"&amp;B1312,Sheet3!$I$3:$K$2332,3,FALSE)</f>
        <v>-0.21747478116495866</v>
      </c>
    </row>
    <row r="1313" spans="1:6" x14ac:dyDescent="0.2">
      <c r="A1313" t="s">
        <v>243</v>
      </c>
      <c r="B1313">
        <v>2013</v>
      </c>
      <c r="C1313">
        <v>266.74430150000001</v>
      </c>
      <c r="D1313">
        <v>0.28991684360935271</v>
      </c>
      <c r="E1313">
        <f>VLOOKUP(B1313,Sheet4!$G$2:$H$12,2,FALSE)</f>
        <v>0.39130434782608697</v>
      </c>
      <c r="F1313">
        <f>VLOOKUP(A1313&amp;"_"&amp;B1313,Sheet3!$I$3:$K$2332,3,FALSE)</f>
        <v>-0.35151100833878129</v>
      </c>
    </row>
    <row r="1314" spans="1:6" x14ac:dyDescent="0.2">
      <c r="A1314" t="s">
        <v>243</v>
      </c>
      <c r="B1314">
        <v>2014</v>
      </c>
      <c r="C1314">
        <v>344.07796744166154</v>
      </c>
      <c r="D1314">
        <v>0.49913254509865634</v>
      </c>
      <c r="E1314">
        <f>VLOOKUP(B1314,Sheet4!$G$2:$H$12,2,FALSE)</f>
        <v>0.2608695652173913</v>
      </c>
      <c r="F1314">
        <f>VLOOKUP(A1314&amp;"_"&amp;B1314,Sheet3!$I$3:$K$2332,3,FALSE)</f>
        <v>-0.16286565869068573</v>
      </c>
    </row>
    <row r="1315" spans="1:6" x14ac:dyDescent="0.2">
      <c r="A1315" t="s">
        <v>243</v>
      </c>
      <c r="B1315">
        <v>2015</v>
      </c>
      <c r="C1315">
        <v>515.81847904319068</v>
      </c>
      <c r="D1315">
        <v>-0.15432547858861265</v>
      </c>
      <c r="E1315">
        <f>VLOOKUP(B1315,Sheet4!$G$2:$H$12,2,FALSE)</f>
        <v>1.0434782608695652</v>
      </c>
      <c r="F1315">
        <f>VLOOKUP(A1315&amp;"_"&amp;B1315,Sheet3!$I$3:$K$2332,3,FALSE)</f>
        <v>0.83323689368404186</v>
      </c>
    </row>
    <row r="1316" spans="1:6" x14ac:dyDescent="0.2">
      <c r="A1316" t="s">
        <v>243</v>
      </c>
      <c r="B1316">
        <v>2016</v>
      </c>
      <c r="C1316">
        <v>436.21454540000002</v>
      </c>
      <c r="D1316">
        <v>0.44346609114097529</v>
      </c>
      <c r="E1316">
        <f>VLOOKUP(B1316,Sheet4!$G$2:$H$12,2,FALSE)</f>
        <v>0.86956521739130443</v>
      </c>
      <c r="F1316">
        <f>VLOOKUP(A1316&amp;"_"&amp;B1316,Sheet3!$I$3:$K$2332,3,FALSE)</f>
        <v>-0.41898563763900709</v>
      </c>
    </row>
    <row r="1317" spans="1:6" x14ac:dyDescent="0.2">
      <c r="A1317" t="s">
        <v>243</v>
      </c>
      <c r="B1317">
        <v>2017</v>
      </c>
      <c r="C1317">
        <v>629.66090474737553</v>
      </c>
      <c r="D1317">
        <v>3.3894415102578095</v>
      </c>
      <c r="E1317">
        <f>VLOOKUP(B1317,Sheet4!$G$2:$H$12,2,FALSE)</f>
        <v>1</v>
      </c>
      <c r="F1317">
        <f>VLOOKUP(A1317&amp;"_"&amp;B1317,Sheet3!$I$3:$K$2332,3,FALSE)</f>
        <v>0.39758528258605358</v>
      </c>
    </row>
    <row r="1318" spans="1:6" x14ac:dyDescent="0.2">
      <c r="A1318" t="s">
        <v>244</v>
      </c>
      <c r="B1318">
        <v>2012</v>
      </c>
      <c r="C1318">
        <v>287.76400089999998</v>
      </c>
      <c r="D1318">
        <v>2.4163989165609349E-2</v>
      </c>
      <c r="E1318">
        <f>VLOOKUP(B1318,Sheet4!$G$2:$H$12,2,FALSE)</f>
        <v>0.43478260869565222</v>
      </c>
      <c r="F1318">
        <f>VLOOKUP(A1318&amp;"_"&amp;B1318,Sheet3!$I$3:$K$2332,3,FALSE)</f>
        <v>-0.32749739156903829</v>
      </c>
    </row>
    <row r="1319" spans="1:6" x14ac:dyDescent="0.2">
      <c r="A1319" t="s">
        <v>244</v>
      </c>
      <c r="B1319">
        <v>2013</v>
      </c>
      <c r="C1319">
        <v>294.71752709999998</v>
      </c>
      <c r="D1319">
        <v>8.1386265686552994E-2</v>
      </c>
      <c r="E1319">
        <f>VLOOKUP(B1319,Sheet4!$G$2:$H$12,2,FALSE)</f>
        <v>0.39130434782608697</v>
      </c>
      <c r="F1319">
        <f>VLOOKUP(A1319&amp;"_"&amp;B1319,Sheet3!$I$3:$K$2332,3,FALSE)</f>
        <v>-8.4895703095690694E-2</v>
      </c>
    </row>
    <row r="1320" spans="1:6" x14ac:dyDescent="0.2">
      <c r="A1320" t="s">
        <v>244</v>
      </c>
      <c r="B1320">
        <v>2014</v>
      </c>
      <c r="C1320">
        <v>318.70348606304447</v>
      </c>
      <c r="D1320">
        <v>9.5951854634708345E-2</v>
      </c>
      <c r="E1320">
        <f>VLOOKUP(B1320,Sheet4!$G$2:$H$12,2,FALSE)</f>
        <v>0.2608695652173913</v>
      </c>
      <c r="F1320">
        <f>VLOOKUP(A1320&amp;"_"&amp;B1320,Sheet3!$I$3:$K$2332,3,FALSE)</f>
        <v>-0.38710842517282817</v>
      </c>
    </row>
    <row r="1321" spans="1:6" x14ac:dyDescent="0.2">
      <c r="A1321" t="s">
        <v>244</v>
      </c>
      <c r="B1321">
        <v>2015</v>
      </c>
      <c r="C1321">
        <v>349.2836766293405</v>
      </c>
      <c r="D1321">
        <v>0.13843791796194588</v>
      </c>
      <c r="E1321">
        <f>VLOOKUP(B1321,Sheet4!$G$2:$H$12,2,FALSE)</f>
        <v>1.0434782608695652</v>
      </c>
      <c r="F1321">
        <f>VLOOKUP(A1321&amp;"_"&amp;B1321,Sheet3!$I$3:$K$2332,3,FALSE)</f>
        <v>0.77188778964808857</v>
      </c>
    </row>
    <row r="1322" spans="1:6" x14ac:dyDescent="0.2">
      <c r="A1322" t="s">
        <v>244</v>
      </c>
      <c r="B1322">
        <v>2016</v>
      </c>
      <c r="C1322">
        <v>397.63778159999998</v>
      </c>
      <c r="D1322">
        <v>5.2051732459801679E-2</v>
      </c>
      <c r="E1322">
        <f>VLOOKUP(B1322,Sheet4!$G$2:$H$12,2,FALSE)</f>
        <v>0.86956521739130443</v>
      </c>
      <c r="F1322">
        <f>VLOOKUP(A1322&amp;"_"&amp;B1322,Sheet3!$I$3:$K$2332,3,FALSE)</f>
        <v>-5.4075923743179162E-2</v>
      </c>
    </row>
    <row r="1323" spans="1:6" x14ac:dyDescent="0.2">
      <c r="A1323" t="s">
        <v>244</v>
      </c>
      <c r="B1323">
        <v>2017</v>
      </c>
      <c r="C1323">
        <v>418.33551702375223</v>
      </c>
      <c r="D1323">
        <v>4.5103992390613588</v>
      </c>
      <c r="E1323">
        <f>VLOOKUP(B1323,Sheet4!$G$2:$H$12,2,FALSE)</f>
        <v>1</v>
      </c>
      <c r="F1323">
        <f>VLOOKUP(A1323&amp;"_"&amp;B1323,Sheet3!$I$3:$K$2332,3,FALSE)</f>
        <v>0.17345773923286603</v>
      </c>
    </row>
    <row r="1324" spans="1:6" x14ac:dyDescent="0.2">
      <c r="A1324" t="s">
        <v>245</v>
      </c>
      <c r="B1324">
        <v>2012</v>
      </c>
      <c r="C1324">
        <v>275.86554910000001</v>
      </c>
      <c r="D1324">
        <v>0.10346494657675984</v>
      </c>
      <c r="E1324">
        <f>VLOOKUP(B1324,Sheet4!$G$2:$H$12,2,FALSE)</f>
        <v>0.43478260869565222</v>
      </c>
      <c r="F1324">
        <f>VLOOKUP(A1324&amp;"_"&amp;B1324,Sheet3!$I$3:$K$2332,3,FALSE)</f>
        <v>-0.29427011623853483</v>
      </c>
    </row>
    <row r="1325" spans="1:6" x14ac:dyDescent="0.2">
      <c r="A1325" t="s">
        <v>245</v>
      </c>
      <c r="B1325">
        <v>2013</v>
      </c>
      <c r="C1325">
        <v>304.40796340000003</v>
      </c>
      <c r="D1325">
        <v>0.12620573890865316</v>
      </c>
      <c r="E1325">
        <f>VLOOKUP(B1325,Sheet4!$G$2:$H$12,2,FALSE)</f>
        <v>0.39130434782608697</v>
      </c>
      <c r="F1325">
        <f>VLOOKUP(A1325&amp;"_"&amp;B1325,Sheet3!$I$3:$K$2332,3,FALSE)</f>
        <v>-6.9292319235620299E-3</v>
      </c>
    </row>
    <row r="1326" spans="1:6" x14ac:dyDescent="0.2">
      <c r="A1326" t="s">
        <v>245</v>
      </c>
      <c r="B1326">
        <v>2014</v>
      </c>
      <c r="C1326">
        <v>342.82599535057528</v>
      </c>
      <c r="D1326">
        <v>9.5667107204489357E-2</v>
      </c>
      <c r="E1326">
        <f>VLOOKUP(B1326,Sheet4!$G$2:$H$12,2,FALSE)</f>
        <v>0.2608695652173913</v>
      </c>
      <c r="F1326">
        <f>VLOOKUP(A1326&amp;"_"&amp;B1326,Sheet3!$I$3:$K$2332,3,FALSE)</f>
        <v>-0.33190583938381585</v>
      </c>
    </row>
    <row r="1327" spans="1:6" x14ac:dyDescent="0.2">
      <c r="A1327" t="s">
        <v>245</v>
      </c>
      <c r="B1327">
        <v>2015</v>
      </c>
      <c r="C1327">
        <v>375.62316660026454</v>
      </c>
      <c r="D1327">
        <v>0.21110231010889835</v>
      </c>
      <c r="E1327">
        <f>VLOOKUP(B1327,Sheet4!$G$2:$H$12,2,FALSE)</f>
        <v>1.0434782608695652</v>
      </c>
      <c r="F1327">
        <f>VLOOKUP(A1327&amp;"_"&amp;B1327,Sheet3!$I$3:$K$2332,3,FALSE)</f>
        <v>0.77182850670961933</v>
      </c>
    </row>
    <row r="1328" spans="1:6" x14ac:dyDescent="0.2">
      <c r="A1328" t="s">
        <v>245</v>
      </c>
      <c r="B1328">
        <v>2016</v>
      </c>
      <c r="C1328">
        <v>454.91808479999997</v>
      </c>
      <c r="D1328">
        <v>0.13279863162822239</v>
      </c>
      <c r="E1328">
        <f>VLOOKUP(B1328,Sheet4!$G$2:$H$12,2,FALSE)</f>
        <v>0.86956521739130443</v>
      </c>
      <c r="F1328">
        <f>VLOOKUP(A1328&amp;"_"&amp;B1328,Sheet3!$I$3:$K$2332,3,FALSE)</f>
        <v>9.1671116603684998E-3</v>
      </c>
    </row>
    <row r="1329" spans="1:6" x14ac:dyDescent="0.2">
      <c r="A1329" t="s">
        <v>245</v>
      </c>
      <c r="B1329">
        <v>2017</v>
      </c>
      <c r="C1329">
        <v>515.33058396437161</v>
      </c>
      <c r="D1329">
        <v>3.8359718129497331</v>
      </c>
      <c r="E1329">
        <f>VLOOKUP(B1329,Sheet4!$G$2:$H$12,2,FALSE)</f>
        <v>1</v>
      </c>
      <c r="F1329">
        <f>VLOOKUP(A1329&amp;"_"&amp;B1329,Sheet3!$I$3:$K$2332,3,FALSE)</f>
        <v>0.23237441049744273</v>
      </c>
    </row>
    <row r="1330" spans="1:6" x14ac:dyDescent="0.2">
      <c r="A1330" t="s">
        <v>246</v>
      </c>
      <c r="B1330">
        <v>2012</v>
      </c>
      <c r="C1330">
        <v>143.01822989999999</v>
      </c>
      <c r="D1330">
        <v>0.30531096231949661</v>
      </c>
      <c r="E1330">
        <f>VLOOKUP(B1330,Sheet4!$G$2:$H$12,2,FALSE)</f>
        <v>0.43478260869565222</v>
      </c>
      <c r="F1330">
        <f>VLOOKUP(A1330&amp;"_"&amp;B1330,Sheet3!$I$3:$K$2332,3,FALSE)</f>
        <v>-0.80109673478803034</v>
      </c>
    </row>
    <row r="1331" spans="1:6" x14ac:dyDescent="0.2">
      <c r="A1331" t="s">
        <v>246</v>
      </c>
      <c r="B1331">
        <v>2013</v>
      </c>
      <c r="C1331">
        <v>186.68326329999999</v>
      </c>
      <c r="D1331">
        <v>-0.18315569620061381</v>
      </c>
      <c r="E1331">
        <f>VLOOKUP(B1331,Sheet4!$G$2:$H$12,2,FALSE)</f>
        <v>0.39130434782608697</v>
      </c>
      <c r="F1331">
        <f>VLOOKUP(A1331&amp;"_"&amp;B1331,Sheet3!$I$3:$K$2332,3,FALSE)</f>
        <v>0.14877669522004053</v>
      </c>
    </row>
    <row r="1332" spans="1:6" x14ac:dyDescent="0.2">
      <c r="A1332" t="s">
        <v>246</v>
      </c>
      <c r="B1332">
        <v>2014</v>
      </c>
      <c r="C1332">
        <v>152.491160241286</v>
      </c>
      <c r="D1332">
        <v>9.7298723079546692E-2</v>
      </c>
      <c r="E1332">
        <f>VLOOKUP(B1332,Sheet4!$G$2:$H$12,2,FALSE)</f>
        <v>0.2608695652173913</v>
      </c>
      <c r="F1332">
        <f>VLOOKUP(A1332&amp;"_"&amp;B1332,Sheet3!$I$3:$K$2332,3,FALSE)</f>
        <v>-0.83633526367638655</v>
      </c>
    </row>
    <row r="1333" spans="1:6" x14ac:dyDescent="0.2">
      <c r="A1333" t="s">
        <v>246</v>
      </c>
      <c r="B1333">
        <v>2015</v>
      </c>
      <c r="C1333">
        <v>167.32835541368166</v>
      </c>
      <c r="D1333">
        <v>0.66441427701516786</v>
      </c>
      <c r="E1333">
        <f>VLOOKUP(B1333,Sheet4!$G$2:$H$12,2,FALSE)</f>
        <v>1.0434782608695652</v>
      </c>
      <c r="F1333">
        <f>VLOOKUP(A1333&amp;"_"&amp;B1333,Sheet3!$I$3:$K$2332,3,FALSE)</f>
        <v>0.7721677837203893</v>
      </c>
    </row>
    <row r="1334" spans="1:6" x14ac:dyDescent="0.2">
      <c r="A1334" t="s">
        <v>246</v>
      </c>
      <c r="B1334">
        <v>2016</v>
      </c>
      <c r="C1334">
        <v>278.50370370000002</v>
      </c>
      <c r="D1334">
        <v>-0.10107544343439266</v>
      </c>
      <c r="E1334">
        <f>VLOOKUP(B1334,Sheet4!$G$2:$H$12,2,FALSE)</f>
        <v>0.86956521739130443</v>
      </c>
      <c r="F1334">
        <f>VLOOKUP(A1334&amp;"_"&amp;B1334,Sheet3!$I$3:$K$2332,3,FALSE)</f>
        <v>0.27902565090225784</v>
      </c>
    </row>
    <row r="1335" spans="1:6" x14ac:dyDescent="0.2">
      <c r="A1335" t="s">
        <v>246</v>
      </c>
      <c r="B1335">
        <v>2017</v>
      </c>
      <c r="C1335">
        <v>250.35381835040181</v>
      </c>
      <c r="D1335">
        <v>4.349916696040891</v>
      </c>
      <c r="E1335">
        <f>VLOOKUP(B1335,Sheet4!$G$2:$H$12,2,FALSE)</f>
        <v>1</v>
      </c>
      <c r="F1335">
        <f>VLOOKUP(A1335&amp;"_"&amp;B1335,Sheet3!$I$3:$K$2332,3,FALSE)</f>
        <v>3.2660515234417375E-2</v>
      </c>
    </row>
    <row r="1336" spans="1:6" x14ac:dyDescent="0.2">
      <c r="A1336" t="s">
        <v>247</v>
      </c>
      <c r="B1336">
        <v>2012</v>
      </c>
      <c r="C1336">
        <v>320.52027729999998</v>
      </c>
      <c r="D1336">
        <v>-0.17563965148859553</v>
      </c>
      <c r="E1336">
        <f>VLOOKUP(B1336,Sheet4!$G$2:$H$12,2,FALSE)</f>
        <v>0.43478260869565222</v>
      </c>
      <c r="F1336">
        <f>VLOOKUP(A1336&amp;"_"&amp;B1336,Sheet3!$I$3:$K$2332,3,FALSE)</f>
        <v>-0.17032542234844961</v>
      </c>
    </row>
    <row r="1337" spans="1:6" x14ac:dyDescent="0.2">
      <c r="A1337" t="s">
        <v>247</v>
      </c>
      <c r="B1337">
        <v>2013</v>
      </c>
      <c r="C1337">
        <v>264.22420749999998</v>
      </c>
      <c r="D1337">
        <v>0.66189357657211001</v>
      </c>
      <c r="E1337">
        <f>VLOOKUP(B1337,Sheet4!$G$2:$H$12,2,FALSE)</f>
        <v>0.39130434782608697</v>
      </c>
      <c r="F1337">
        <f>VLOOKUP(A1337&amp;"_"&amp;B1337,Sheet3!$I$3:$K$2332,3,FALSE)</f>
        <v>-0.3478463794595521</v>
      </c>
    </row>
    <row r="1338" spans="1:6" x14ac:dyDescent="0.2">
      <c r="A1338" t="s">
        <v>247</v>
      </c>
      <c r="B1338">
        <v>2014</v>
      </c>
      <c r="C1338">
        <v>439.11251321910629</v>
      </c>
      <c r="D1338">
        <v>0.26486675063059756</v>
      </c>
      <c r="E1338">
        <f>VLOOKUP(B1338,Sheet4!$G$2:$H$12,2,FALSE)</f>
        <v>0.2608695652173913</v>
      </c>
      <c r="F1338">
        <f>VLOOKUP(A1338&amp;"_"&amp;B1338,Sheet3!$I$3:$K$2332,3,FALSE)</f>
        <v>9.7415128654650865E-2</v>
      </c>
    </row>
    <row r="1339" spans="1:6" x14ac:dyDescent="0.2">
      <c r="A1339" t="s">
        <v>247</v>
      </c>
      <c r="B1339">
        <v>2015</v>
      </c>
      <c r="C1339">
        <v>555.41881775668628</v>
      </c>
      <c r="D1339">
        <v>0.14926413004543135</v>
      </c>
      <c r="E1339">
        <f>VLOOKUP(B1339,Sheet4!$G$2:$H$12,2,FALSE)</f>
        <v>1.0434782608695652</v>
      </c>
      <c r="F1339">
        <f>VLOOKUP(A1339&amp;"_"&amp;B1339,Sheet3!$I$3:$K$2332,3,FALSE)</f>
        <v>0.80235072202240831</v>
      </c>
    </row>
    <row r="1340" spans="1:6" x14ac:dyDescent="0.2">
      <c r="A1340" t="s">
        <v>247</v>
      </c>
      <c r="B1340">
        <v>2016</v>
      </c>
      <c r="C1340">
        <v>638.32292440000003</v>
      </c>
      <c r="D1340">
        <v>3.3790163570385751E-2</v>
      </c>
      <c r="E1340">
        <f>VLOOKUP(B1340,Sheet4!$G$2:$H$12,2,FALSE)</f>
        <v>0.86956521739130443</v>
      </c>
      <c r="F1340">
        <f>VLOOKUP(A1340&amp;"_"&amp;B1340,Sheet3!$I$3:$K$2332,3,FALSE)</f>
        <v>-4.414639648812739E-2</v>
      </c>
    </row>
    <row r="1341" spans="1:6" x14ac:dyDescent="0.2">
      <c r="A1341" t="s">
        <v>247</v>
      </c>
      <c r="B1341">
        <v>2017</v>
      </c>
      <c r="C1341">
        <v>659.89196042620301</v>
      </c>
      <c r="D1341">
        <v>3.7158270297096418</v>
      </c>
      <c r="E1341">
        <f>VLOOKUP(B1341,Sheet4!$G$2:$H$12,2,FALSE)</f>
        <v>1</v>
      </c>
      <c r="F1341">
        <f>VLOOKUP(A1341&amp;"_"&amp;B1341,Sheet3!$I$3:$K$2332,3,FALSE)</f>
        <v>0.15885713751802402</v>
      </c>
    </row>
    <row r="1342" spans="1:6" x14ac:dyDescent="0.2">
      <c r="A1342" t="s">
        <v>248</v>
      </c>
      <c r="B1342">
        <v>2012</v>
      </c>
      <c r="C1342">
        <v>178.1907204</v>
      </c>
      <c r="D1342">
        <v>0.12081333052402869</v>
      </c>
      <c r="E1342">
        <f>VLOOKUP(B1342,Sheet4!$G$2:$H$12,2,FALSE)</f>
        <v>0.43478260869565222</v>
      </c>
      <c r="F1342">
        <f>VLOOKUP(A1342&amp;"_"&amp;B1342,Sheet3!$I$3:$K$2332,3,FALSE)</f>
        <v>-0.65811656370143168</v>
      </c>
    </row>
    <row r="1343" spans="1:6" x14ac:dyDescent="0.2">
      <c r="A1343" t="s">
        <v>248</v>
      </c>
      <c r="B1343">
        <v>2013</v>
      </c>
      <c r="C1343">
        <v>199.71853479999999</v>
      </c>
      <c r="D1343">
        <v>0.25754951100245527</v>
      </c>
      <c r="E1343">
        <f>VLOOKUP(B1343,Sheet4!$G$2:$H$12,2,FALSE)</f>
        <v>0.39130434782608697</v>
      </c>
      <c r="F1343">
        <f>VLOOKUP(A1343&amp;"_"&amp;B1343,Sheet3!$I$3:$K$2332,3,FALSE)</f>
        <v>8.6564097238041142E-3</v>
      </c>
    </row>
    <row r="1344" spans="1:6" x14ac:dyDescent="0.2">
      <c r="A1344" t="s">
        <v>248</v>
      </c>
      <c r="B1344">
        <v>2014</v>
      </c>
      <c r="C1344">
        <v>251.15594577586683</v>
      </c>
      <c r="D1344">
        <v>0.12196190134863835</v>
      </c>
      <c r="E1344">
        <f>VLOOKUP(B1344,Sheet4!$G$2:$H$12,2,FALSE)</f>
        <v>0.2608695652173913</v>
      </c>
      <c r="F1344">
        <f>VLOOKUP(A1344&amp;"_"&amp;B1344,Sheet3!$I$3:$K$2332,3,FALSE)</f>
        <v>-0.1927959789068468</v>
      </c>
    </row>
    <row r="1345" spans="1:6" x14ac:dyDescent="0.2">
      <c r="A1345" t="s">
        <v>248</v>
      </c>
      <c r="B1345">
        <v>2015</v>
      </c>
      <c r="C1345">
        <v>281.78740245770706</v>
      </c>
      <c r="D1345">
        <v>0.19172825460287105</v>
      </c>
      <c r="E1345">
        <f>VLOOKUP(B1345,Sheet4!$G$2:$H$12,2,FALSE)</f>
        <v>1.0434782608695652</v>
      </c>
      <c r="F1345">
        <f>VLOOKUP(A1345&amp;"_"&amp;B1345,Sheet3!$I$3:$K$2332,3,FALSE)</f>
        <v>0.77717603449859485</v>
      </c>
    </row>
    <row r="1346" spans="1:6" x14ac:dyDescent="0.2">
      <c r="A1346" t="s">
        <v>248</v>
      </c>
      <c r="B1346">
        <v>2016</v>
      </c>
      <c r="C1346">
        <v>335.81400930000001</v>
      </c>
      <c r="D1346">
        <v>5.6675077474923612E-2</v>
      </c>
      <c r="E1346">
        <f>VLOOKUP(B1346,Sheet4!$G$2:$H$12,2,FALSE)</f>
        <v>0.86956521739130443</v>
      </c>
      <c r="F1346">
        <f>VLOOKUP(A1346&amp;"_"&amp;B1346,Sheet3!$I$3:$K$2332,3,FALSE)</f>
        <v>-6.9409660844915446E-3</v>
      </c>
    </row>
    <row r="1347" spans="1:6" x14ac:dyDescent="0.2">
      <c r="A1347" t="s">
        <v>248</v>
      </c>
      <c r="B1347">
        <v>2017</v>
      </c>
      <c r="C1347">
        <v>354.84629429424223</v>
      </c>
      <c r="D1347">
        <v>4.0336611974518943</v>
      </c>
      <c r="E1347">
        <f>VLOOKUP(B1347,Sheet4!$G$2:$H$12,2,FALSE)</f>
        <v>1</v>
      </c>
      <c r="F1347">
        <f>VLOOKUP(A1347&amp;"_"&amp;B1347,Sheet3!$I$3:$K$2332,3,FALSE)</f>
        <v>0.17707416789912839</v>
      </c>
    </row>
    <row r="1348" spans="1:6" x14ac:dyDescent="0.2">
      <c r="A1348" t="s">
        <v>249</v>
      </c>
      <c r="B1348">
        <v>2012</v>
      </c>
      <c r="C1348">
        <v>162.2241477</v>
      </c>
      <c r="D1348">
        <v>0.28348379296185383</v>
      </c>
      <c r="E1348">
        <f>VLOOKUP(B1348,Sheet4!$G$2:$H$12,2,FALSE)</f>
        <v>0.43478260869565222</v>
      </c>
      <c r="F1348">
        <f>VLOOKUP(A1348&amp;"_"&amp;B1348,Sheet3!$I$3:$K$2332,3,FALSE)</f>
        <v>-0.47664087203520217</v>
      </c>
    </row>
    <row r="1349" spans="1:6" x14ac:dyDescent="0.2">
      <c r="A1349" t="s">
        <v>249</v>
      </c>
      <c r="B1349">
        <v>2013</v>
      </c>
      <c r="C1349">
        <v>208.2120644</v>
      </c>
      <c r="D1349">
        <v>-4.9831609478552469E-3</v>
      </c>
      <c r="E1349">
        <f>VLOOKUP(B1349,Sheet4!$G$2:$H$12,2,FALSE)</f>
        <v>0.39130434782608697</v>
      </c>
      <c r="F1349">
        <f>VLOOKUP(A1349&amp;"_"&amp;B1349,Sheet3!$I$3:$K$2332,3,FALSE)</f>
        <v>0.13430062989183825</v>
      </c>
    </row>
    <row r="1350" spans="1:6" x14ac:dyDescent="0.2">
      <c r="A1350" t="s">
        <v>249</v>
      </c>
      <c r="B1350">
        <v>2014</v>
      </c>
      <c r="C1350">
        <v>207.1745101718096</v>
      </c>
      <c r="D1350">
        <v>0.18421400340332461</v>
      </c>
      <c r="E1350">
        <f>VLOOKUP(B1350,Sheet4!$G$2:$H$12,2,FALSE)</f>
        <v>0.2608695652173913</v>
      </c>
      <c r="F1350">
        <f>VLOOKUP(A1350&amp;"_"&amp;B1350,Sheet3!$I$3:$K$2332,3,FALSE)</f>
        <v>-0.50751217580287733</v>
      </c>
    </row>
    <row r="1351" spans="1:6" x14ac:dyDescent="0.2">
      <c r="A1351" t="s">
        <v>249</v>
      </c>
      <c r="B1351">
        <v>2015</v>
      </c>
      <c r="C1351">
        <v>245.33895609368145</v>
      </c>
      <c r="D1351">
        <v>0.53888747270871562</v>
      </c>
      <c r="E1351">
        <f>VLOOKUP(B1351,Sheet4!$G$2:$H$12,2,FALSE)</f>
        <v>1.0434782608695652</v>
      </c>
      <c r="F1351">
        <f>VLOOKUP(A1351&amp;"_"&amp;B1351,Sheet3!$I$3:$K$2332,3,FALSE)</f>
        <v>0.78888950875304431</v>
      </c>
    </row>
    <row r="1352" spans="1:6" x14ac:dyDescent="0.2">
      <c r="A1352" t="s">
        <v>249</v>
      </c>
      <c r="B1352">
        <v>2016</v>
      </c>
      <c r="C1352">
        <v>377.5490461</v>
      </c>
      <c r="D1352">
        <v>-4.1912847817814722E-2</v>
      </c>
      <c r="E1352">
        <f>VLOOKUP(B1352,Sheet4!$G$2:$H$12,2,FALSE)</f>
        <v>0.86956521739130443</v>
      </c>
      <c r="F1352">
        <f>VLOOKUP(A1352&amp;"_"&amp;B1352,Sheet3!$I$3:$K$2332,3,FALSE)</f>
        <v>0.22021588889291141</v>
      </c>
    </row>
    <row r="1353" spans="1:6" x14ac:dyDescent="0.2">
      <c r="A1353" t="s">
        <v>249</v>
      </c>
      <c r="B1353">
        <v>2017</v>
      </c>
      <c r="C1353">
        <v>361.72489038704958</v>
      </c>
      <c r="D1353">
        <v>3.7327137686013407</v>
      </c>
      <c r="E1353">
        <f>VLOOKUP(B1353,Sheet4!$G$2:$H$12,2,FALSE)</f>
        <v>1</v>
      </c>
      <c r="F1353">
        <f>VLOOKUP(A1353&amp;"_"&amp;B1353,Sheet3!$I$3:$K$2332,3,FALSE)</f>
        <v>9.2394449282885191E-2</v>
      </c>
    </row>
    <row r="1354" spans="1:6" x14ac:dyDescent="0.2">
      <c r="A1354" t="s">
        <v>250</v>
      </c>
      <c r="B1354">
        <v>2012</v>
      </c>
      <c r="C1354">
        <v>327.9738706</v>
      </c>
      <c r="D1354">
        <v>-0.22677025082497534</v>
      </c>
      <c r="E1354">
        <f>VLOOKUP(B1354,Sheet4!$G$2:$H$12,2,FALSE)</f>
        <v>0.43478260869565222</v>
      </c>
      <c r="F1354">
        <f>VLOOKUP(A1354&amp;"_"&amp;B1354,Sheet3!$I$3:$K$2332,3,FALSE)</f>
        <v>-0.34985956031453624</v>
      </c>
    </row>
    <row r="1355" spans="1:6" x14ac:dyDescent="0.2">
      <c r="A1355" t="s">
        <v>250</v>
      </c>
      <c r="B1355">
        <v>2013</v>
      </c>
      <c r="C1355">
        <v>253.59915369999999</v>
      </c>
      <c r="D1355">
        <v>0.59314838338730425</v>
      </c>
      <c r="E1355">
        <f>VLOOKUP(B1355,Sheet4!$G$2:$H$12,2,FALSE)</f>
        <v>0.39130434782608697</v>
      </c>
      <c r="F1355">
        <f>VLOOKUP(A1355&amp;"_"&amp;B1355,Sheet3!$I$3:$K$2332,3,FALSE)</f>
        <v>-0.4369740847355903</v>
      </c>
    </row>
    <row r="1356" spans="1:6" x14ac:dyDescent="0.2">
      <c r="A1356" t="s">
        <v>250</v>
      </c>
      <c r="B1356">
        <v>2014</v>
      </c>
      <c r="C1356">
        <v>404.02108174554348</v>
      </c>
      <c r="D1356">
        <v>-1.9930356791415294E-2</v>
      </c>
      <c r="E1356">
        <f>VLOOKUP(B1356,Sheet4!$G$2:$H$12,2,FALSE)</f>
        <v>0.2608695652173913</v>
      </c>
      <c r="F1356">
        <f>VLOOKUP(A1356&amp;"_"&amp;B1356,Sheet3!$I$3:$K$2332,3,FALSE)</f>
        <v>5.8468115310925911E-2</v>
      </c>
    </row>
    <row r="1357" spans="1:6" x14ac:dyDescent="0.2">
      <c r="A1357" t="s">
        <v>250</v>
      </c>
      <c r="B1357">
        <v>2015</v>
      </c>
      <c r="C1357">
        <v>395.96879743510124</v>
      </c>
      <c r="D1357">
        <v>0.25574025509294329</v>
      </c>
      <c r="E1357">
        <f>VLOOKUP(B1357,Sheet4!$G$2:$H$12,2,FALSE)</f>
        <v>1.0434782608695652</v>
      </c>
      <c r="F1357">
        <f>VLOOKUP(A1357&amp;"_"&amp;B1357,Sheet3!$I$3:$K$2332,3,FALSE)</f>
        <v>0.74491608659406927</v>
      </c>
    </row>
    <row r="1358" spans="1:6" x14ac:dyDescent="0.2">
      <c r="A1358" t="s">
        <v>250</v>
      </c>
      <c r="B1358">
        <v>2016</v>
      </c>
      <c r="C1358">
        <v>497.23395870000002</v>
      </c>
      <c r="D1358">
        <v>2.8935938623080384E-2</v>
      </c>
      <c r="E1358">
        <f>VLOOKUP(B1358,Sheet4!$G$2:$H$12,2,FALSE)</f>
        <v>0.86956521739130443</v>
      </c>
      <c r="F1358">
        <f>VLOOKUP(A1358&amp;"_"&amp;B1358,Sheet3!$I$3:$K$2332,3,FALSE)</f>
        <v>4.4388363649947492E-2</v>
      </c>
    </row>
    <row r="1359" spans="1:6" x14ac:dyDescent="0.2">
      <c r="A1359" t="s">
        <v>250</v>
      </c>
      <c r="B1359">
        <v>2017</v>
      </c>
      <c r="C1359">
        <v>511.6218900102545</v>
      </c>
      <c r="D1359">
        <v>4.2130645106177438</v>
      </c>
      <c r="E1359">
        <f>VLOOKUP(B1359,Sheet4!$G$2:$H$12,2,FALSE)</f>
        <v>1</v>
      </c>
      <c r="F1359">
        <f>VLOOKUP(A1359&amp;"_"&amp;B1359,Sheet3!$I$3:$K$2332,3,FALSE)</f>
        <v>0.15488886649740849</v>
      </c>
    </row>
    <row r="1360" spans="1:6" x14ac:dyDescent="0.2">
      <c r="A1360" t="s">
        <v>251</v>
      </c>
      <c r="B1360">
        <v>2012</v>
      </c>
      <c r="C1360">
        <v>277.04119659999998</v>
      </c>
      <c r="D1360">
        <v>5.022527649593627E-2</v>
      </c>
      <c r="E1360">
        <f>VLOOKUP(B1360,Sheet4!$G$2:$H$12,2,FALSE)</f>
        <v>0.43478260869565222</v>
      </c>
      <c r="F1360">
        <f>VLOOKUP(A1360&amp;"_"&amp;B1360,Sheet3!$I$3:$K$2332,3,FALSE)</f>
        <v>-0.53763241039054621</v>
      </c>
    </row>
    <row r="1361" spans="1:6" x14ac:dyDescent="0.2">
      <c r="A1361" t="s">
        <v>251</v>
      </c>
      <c r="B1361">
        <v>2013</v>
      </c>
      <c r="C1361">
        <v>290.95566730000002</v>
      </c>
      <c r="D1361">
        <v>8.8275303735979749E-2</v>
      </c>
      <c r="E1361">
        <f>VLOOKUP(B1361,Sheet4!$G$2:$H$12,2,FALSE)</f>
        <v>0.39130434782608697</v>
      </c>
      <c r="F1361">
        <f>VLOOKUP(A1361&amp;"_"&amp;B1361,Sheet3!$I$3:$K$2332,3,FALSE)</f>
        <v>-5.7974070875840805E-2</v>
      </c>
    </row>
    <row r="1362" spans="1:6" x14ac:dyDescent="0.2">
      <c r="A1362" t="s">
        <v>251</v>
      </c>
      <c r="B1362">
        <v>2014</v>
      </c>
      <c r="C1362">
        <v>316.63986720461219</v>
      </c>
      <c r="D1362">
        <v>0.32723198116402064</v>
      </c>
      <c r="E1362">
        <f>VLOOKUP(B1362,Sheet4!$G$2:$H$12,2,FALSE)</f>
        <v>0.2608695652173913</v>
      </c>
      <c r="F1362">
        <f>VLOOKUP(A1362&amp;"_"&amp;B1362,Sheet3!$I$3:$K$2332,3,FALSE)</f>
        <v>-0.37832770333995058</v>
      </c>
    </row>
    <row r="1363" spans="1:6" x14ac:dyDescent="0.2">
      <c r="A1363" t="s">
        <v>251</v>
      </c>
      <c r="B1363">
        <v>2015</v>
      </c>
      <c r="C1363">
        <v>420.25455826548983</v>
      </c>
      <c r="D1363">
        <v>0.13739469447475519</v>
      </c>
      <c r="E1363">
        <f>VLOOKUP(B1363,Sheet4!$G$2:$H$12,2,FALSE)</f>
        <v>1.0434782608695652</v>
      </c>
      <c r="F1363">
        <f>VLOOKUP(A1363&amp;"_"&amp;B1363,Sheet3!$I$3:$K$2332,3,FALSE)</f>
        <v>0.81163805306986136</v>
      </c>
    </row>
    <row r="1364" spans="1:6" x14ac:dyDescent="0.2">
      <c r="A1364" t="s">
        <v>251</v>
      </c>
      <c r="B1364">
        <v>2016</v>
      </c>
      <c r="C1364">
        <v>477.99530490000001</v>
      </c>
      <c r="D1364">
        <v>-2.4426431810935088E-2</v>
      </c>
      <c r="E1364">
        <f>VLOOKUP(B1364,Sheet4!$G$2:$H$12,2,FALSE)</f>
        <v>0.86956521739130443</v>
      </c>
      <c r="F1364">
        <f>VLOOKUP(A1364&amp;"_"&amp;B1364,Sheet3!$I$3:$K$2332,3,FALSE)</f>
        <v>-5.5042726882206482E-2</v>
      </c>
    </row>
    <row r="1365" spans="1:6" x14ac:dyDescent="0.2">
      <c r="A1365" t="s">
        <v>251</v>
      </c>
      <c r="B1365">
        <v>2017</v>
      </c>
      <c r="C1365">
        <v>466.31958517891303</v>
      </c>
      <c r="D1365">
        <v>4.3942584897005208</v>
      </c>
      <c r="E1365">
        <f>VLOOKUP(B1365,Sheet4!$G$2:$H$12,2,FALSE)</f>
        <v>1</v>
      </c>
      <c r="F1365">
        <f>VLOOKUP(A1365&amp;"_"&amp;B1365,Sheet3!$I$3:$K$2332,3,FALSE)</f>
        <v>0.10866259014637035</v>
      </c>
    </row>
    <row r="1366" spans="1:6" x14ac:dyDescent="0.2">
      <c r="A1366" t="s">
        <v>252</v>
      </c>
      <c r="B1366">
        <v>2012</v>
      </c>
      <c r="C1366">
        <v>216.81328429999999</v>
      </c>
      <c r="D1366">
        <v>0.24032808353154969</v>
      </c>
      <c r="E1366">
        <f>VLOOKUP(B1366,Sheet4!$G$2:$H$12,2,FALSE)</f>
        <v>0.43478260869565222</v>
      </c>
      <c r="F1366">
        <f>VLOOKUP(A1366&amp;"_"&amp;B1366,Sheet3!$I$3:$K$2332,3,FALSE)</f>
        <v>-0.49445087396608245</v>
      </c>
    </row>
    <row r="1367" spans="1:6" x14ac:dyDescent="0.2">
      <c r="A1367" t="s">
        <v>252</v>
      </c>
      <c r="B1367">
        <v>2013</v>
      </c>
      <c r="C1367">
        <v>268.91960540000002</v>
      </c>
      <c r="D1367">
        <v>-2.6002314088525633E-2</v>
      </c>
      <c r="E1367">
        <f>VLOOKUP(B1367,Sheet4!$G$2:$H$12,2,FALSE)</f>
        <v>0.39130434782608697</v>
      </c>
      <c r="F1367">
        <f>VLOOKUP(A1367&amp;"_"&amp;B1367,Sheet3!$I$3:$K$2332,3,FALSE)</f>
        <v>0.10417967160150297</v>
      </c>
    </row>
    <row r="1368" spans="1:6" x14ac:dyDescent="0.2">
      <c r="A1368" t="s">
        <v>252</v>
      </c>
      <c r="B1368">
        <v>2014</v>
      </c>
      <c r="C1368">
        <v>261.92707335582685</v>
      </c>
      <c r="D1368">
        <v>0.24348081646036604</v>
      </c>
      <c r="E1368">
        <f>VLOOKUP(B1368,Sheet4!$G$2:$H$12,2,FALSE)</f>
        <v>0.2608695652173913</v>
      </c>
      <c r="F1368">
        <f>VLOOKUP(A1368&amp;"_"&amp;B1368,Sheet3!$I$3:$K$2332,3,FALSE)</f>
        <v>-0.54004472669387182</v>
      </c>
    </row>
    <row r="1369" spans="1:6" x14ac:dyDescent="0.2">
      <c r="A1369" t="s">
        <v>252</v>
      </c>
      <c r="B1369">
        <v>2015</v>
      </c>
      <c r="C1369">
        <v>325.70129102957776</v>
      </c>
      <c r="D1369">
        <v>0.24839654615638354</v>
      </c>
      <c r="E1369">
        <f>VLOOKUP(B1369,Sheet4!$G$2:$H$12,2,FALSE)</f>
        <v>1.0434782608695652</v>
      </c>
      <c r="F1369">
        <f>VLOOKUP(A1369&amp;"_"&amp;B1369,Sheet3!$I$3:$K$2332,3,FALSE)</f>
        <v>0.79895146214507895</v>
      </c>
    </row>
    <row r="1370" spans="1:6" x14ac:dyDescent="0.2">
      <c r="A1370" t="s">
        <v>252</v>
      </c>
      <c r="B1370">
        <v>2016</v>
      </c>
      <c r="C1370">
        <v>406.60436679999998</v>
      </c>
      <c r="D1370">
        <v>4.8970239016740309E-2</v>
      </c>
      <c r="E1370">
        <f>VLOOKUP(B1370,Sheet4!$G$2:$H$12,2,FALSE)</f>
        <v>0.86956521739130443</v>
      </c>
      <c r="F1370">
        <f>VLOOKUP(A1370&amp;"_"&amp;B1370,Sheet3!$I$3:$K$2332,3,FALSE)</f>
        <v>3.8766965757306156E-2</v>
      </c>
    </row>
    <row r="1371" spans="1:6" x14ac:dyDescent="0.2">
      <c r="A1371" t="s">
        <v>252</v>
      </c>
      <c r="B1371">
        <v>2017</v>
      </c>
      <c r="C1371">
        <v>426.51587982744633</v>
      </c>
      <c r="D1371">
        <v>3.9446974939059043</v>
      </c>
      <c r="E1371">
        <f>VLOOKUP(B1371,Sheet4!$G$2:$H$12,2,FALSE)</f>
        <v>1</v>
      </c>
      <c r="F1371">
        <f>VLOOKUP(A1371&amp;"_"&amp;B1371,Sheet3!$I$3:$K$2332,3,FALSE)</f>
        <v>0.17102965837582049</v>
      </c>
    </row>
    <row r="1372" spans="1:6" x14ac:dyDescent="0.2">
      <c r="A1372" t="s">
        <v>253</v>
      </c>
      <c r="B1372">
        <v>2012</v>
      </c>
      <c r="C1372">
        <v>185.4126061</v>
      </c>
      <c r="D1372">
        <v>1.1942143776382643E-2</v>
      </c>
      <c r="E1372">
        <f>VLOOKUP(B1372,Sheet4!$G$2:$H$12,2,FALSE)</f>
        <v>0.43478260869565222</v>
      </c>
      <c r="F1372">
        <f>VLOOKUP(A1372&amp;"_"&amp;B1372,Sheet3!$I$3:$K$2332,3,FALSE)</f>
        <v>-0.36719854096583232</v>
      </c>
    </row>
    <row r="1373" spans="1:6" x14ac:dyDescent="0.2">
      <c r="A1373" t="s">
        <v>253</v>
      </c>
      <c r="B1373">
        <v>2013</v>
      </c>
      <c r="C1373">
        <v>187.62683010000001</v>
      </c>
      <c r="D1373">
        <v>0.21594590509643471</v>
      </c>
      <c r="E1373">
        <f>VLOOKUP(B1373,Sheet4!$G$2:$H$12,2,FALSE)</f>
        <v>0.39130434782608697</v>
      </c>
      <c r="F1373">
        <f>VLOOKUP(A1373&amp;"_"&amp;B1373,Sheet3!$I$3:$K$2332,3,FALSE)</f>
        <v>-9.7998653326807877E-2</v>
      </c>
    </row>
    <row r="1374" spans="1:6" x14ac:dyDescent="0.2">
      <c r="A1374" t="s">
        <v>253</v>
      </c>
      <c r="B1374">
        <v>2014</v>
      </c>
      <c r="C1374">
        <v>228.14407574631949</v>
      </c>
      <c r="D1374">
        <v>-1.9265340506813187E-2</v>
      </c>
      <c r="E1374">
        <f>VLOOKUP(B1374,Sheet4!$G$2:$H$12,2,FALSE)</f>
        <v>0.2608695652173913</v>
      </c>
      <c r="F1374">
        <f>VLOOKUP(A1374&amp;"_"&amp;B1374,Sheet3!$I$3:$K$2332,3,FALSE)</f>
        <v>-0.23360750976914363</v>
      </c>
    </row>
    <row r="1375" spans="1:6" x14ac:dyDescent="0.2">
      <c r="A1375" t="s">
        <v>253</v>
      </c>
      <c r="B1375">
        <v>2015</v>
      </c>
      <c r="C1375">
        <v>223.74880244245446</v>
      </c>
      <c r="D1375">
        <v>0.29692274073570579</v>
      </c>
      <c r="E1375">
        <f>VLOOKUP(B1375,Sheet4!$G$2:$H$12,2,FALSE)</f>
        <v>1.0434782608695652</v>
      </c>
      <c r="F1375">
        <f>VLOOKUP(A1375&amp;"_"&amp;B1375,Sheet3!$I$3:$K$2332,3,FALSE)</f>
        <v>0.74508905382298596</v>
      </c>
    </row>
    <row r="1376" spans="1:6" x14ac:dyDescent="0.2">
      <c r="A1376" t="s">
        <v>253</v>
      </c>
      <c r="B1376">
        <v>2016</v>
      </c>
      <c r="C1376">
        <v>290.18491010000002</v>
      </c>
      <c r="D1376">
        <v>0.36421622865356124</v>
      </c>
      <c r="E1376">
        <f>VLOOKUP(B1376,Sheet4!$G$2:$H$12,2,FALSE)</f>
        <v>0.86956521739130443</v>
      </c>
      <c r="F1376">
        <f>VLOOKUP(A1376&amp;"_"&amp;B1376,Sheet3!$I$3:$K$2332,3,FALSE)</f>
        <v>7.4732856238394332E-2</v>
      </c>
    </row>
    <row r="1377" spans="1:6" x14ac:dyDescent="0.2">
      <c r="A1377" t="s">
        <v>253</v>
      </c>
      <c r="B1377">
        <v>2017</v>
      </c>
      <c r="C1377">
        <v>395.87496366879475</v>
      </c>
      <c r="D1377">
        <v>3.2170565057244951</v>
      </c>
      <c r="E1377">
        <f>VLOOKUP(B1377,Sheet4!$G$2:$H$12,2,FALSE)</f>
        <v>1</v>
      </c>
      <c r="F1377">
        <f>VLOOKUP(A1377&amp;"_"&amp;B1377,Sheet3!$I$3:$K$2332,3,FALSE)</f>
        <v>0.36258988925125302</v>
      </c>
    </row>
    <row r="1378" spans="1:6" x14ac:dyDescent="0.2">
      <c r="A1378" t="s">
        <v>254</v>
      </c>
      <c r="B1378">
        <v>2012</v>
      </c>
      <c r="C1378">
        <v>165.54911250000001</v>
      </c>
      <c r="D1378">
        <v>7.2574978618505037E-2</v>
      </c>
      <c r="E1378">
        <f>VLOOKUP(B1378,Sheet4!$G$2:$H$12,2,FALSE)</f>
        <v>0.43478260869565222</v>
      </c>
      <c r="F1378">
        <f>VLOOKUP(A1378&amp;"_"&amp;B1378,Sheet3!$I$3:$K$2332,3,FALSE)</f>
        <v>-0.4204201517419921</v>
      </c>
    </row>
    <row r="1379" spans="1:6" x14ac:dyDescent="0.2">
      <c r="A1379" t="s">
        <v>254</v>
      </c>
      <c r="B1379">
        <v>2013</v>
      </c>
      <c r="C1379">
        <v>177.56383579999999</v>
      </c>
      <c r="D1379">
        <v>0.30534272969893139</v>
      </c>
      <c r="E1379">
        <f>VLOOKUP(B1379,Sheet4!$G$2:$H$12,2,FALSE)</f>
        <v>0.39130434782608697</v>
      </c>
      <c r="F1379">
        <f>VLOOKUP(A1379&amp;"_"&amp;B1379,Sheet3!$I$3:$K$2332,3,FALSE)</f>
        <v>-3.5928614093013185E-2</v>
      </c>
    </row>
    <row r="1380" spans="1:6" x14ac:dyDescent="0.2">
      <c r="A1380" t="s">
        <v>254</v>
      </c>
      <c r="B1380">
        <v>2014</v>
      </c>
      <c r="C1380">
        <v>231.78166211898483</v>
      </c>
      <c r="D1380">
        <v>-4.3037175354550756E-3</v>
      </c>
      <c r="E1380">
        <f>VLOOKUP(B1380,Sheet4!$G$2:$H$12,2,FALSE)</f>
        <v>0.2608695652173913</v>
      </c>
      <c r="F1380">
        <f>VLOOKUP(A1380&amp;"_"&amp;B1380,Sheet3!$I$3:$K$2332,3,FALSE)</f>
        <v>-0.14912349521107388</v>
      </c>
    </row>
    <row r="1381" spans="1:6" x14ac:dyDescent="0.2">
      <c r="A1381" t="s">
        <v>254</v>
      </c>
      <c r="B1381">
        <v>2015</v>
      </c>
      <c r="C1381">
        <v>230.78413931532643</v>
      </c>
      <c r="D1381">
        <v>0.26750899202965112</v>
      </c>
      <c r="E1381">
        <f>VLOOKUP(B1381,Sheet4!$G$2:$H$12,2,FALSE)</f>
        <v>1.0434782608695652</v>
      </c>
      <c r="F1381">
        <f>VLOOKUP(A1381&amp;"_"&amp;B1381,Sheet3!$I$3:$K$2332,3,FALSE)</f>
        <v>0.74891942010549584</v>
      </c>
    </row>
    <row r="1382" spans="1:6" x14ac:dyDescent="0.2">
      <c r="A1382" t="s">
        <v>254</v>
      </c>
      <c r="B1382">
        <v>2016</v>
      </c>
      <c r="C1382">
        <v>292.52097179999998</v>
      </c>
      <c r="D1382">
        <v>7.3249373160533759E-2</v>
      </c>
      <c r="E1382">
        <f>VLOOKUP(B1382,Sheet4!$G$2:$H$12,2,FALSE)</f>
        <v>0.86956521739130443</v>
      </c>
      <c r="F1382">
        <f>VLOOKUP(A1382&amp;"_"&amp;B1382,Sheet3!$I$3:$K$2332,3,FALSE)</f>
        <v>5.3261154322502863E-2</v>
      </c>
    </row>
    <row r="1383" spans="1:6" x14ac:dyDescent="0.2">
      <c r="A1383" t="s">
        <v>254</v>
      </c>
      <c r="B1383">
        <v>2017</v>
      </c>
      <c r="C1383">
        <v>313.94794962066015</v>
      </c>
      <c r="D1383">
        <v>3.9661607369154201</v>
      </c>
      <c r="E1383">
        <f>VLOOKUP(B1383,Sheet4!$G$2:$H$12,2,FALSE)</f>
        <v>1</v>
      </c>
      <c r="F1383">
        <f>VLOOKUP(A1383&amp;"_"&amp;B1383,Sheet3!$I$3:$K$2332,3,FALSE)</f>
        <v>0.18978269250641597</v>
      </c>
    </row>
    <row r="1384" spans="1:6" x14ac:dyDescent="0.2">
      <c r="A1384" t="s">
        <v>255</v>
      </c>
      <c r="B1384">
        <v>2012</v>
      </c>
      <c r="C1384">
        <v>173.76810789999999</v>
      </c>
      <c r="D1384">
        <v>4.9162506879088942E-2</v>
      </c>
      <c r="E1384">
        <f>VLOOKUP(B1384,Sheet4!$G$2:$H$12,2,FALSE)</f>
        <v>0.43478260869565222</v>
      </c>
      <c r="F1384">
        <f>VLOOKUP(A1384&amp;"_"&amp;B1384,Sheet3!$I$3:$K$2332,3,FALSE)</f>
        <v>-0.26735402729986729</v>
      </c>
    </row>
    <row r="1385" spans="1:6" x14ac:dyDescent="0.2">
      <c r="A1385" t="s">
        <v>255</v>
      </c>
      <c r="B1385">
        <v>2013</v>
      </c>
      <c r="C1385">
        <v>182.31098370000001</v>
      </c>
      <c r="D1385">
        <v>0.11836072349772288</v>
      </c>
      <c r="E1385">
        <f>VLOOKUP(B1385,Sheet4!$G$2:$H$12,2,FALSE)</f>
        <v>0.39130434782608697</v>
      </c>
      <c r="F1385">
        <f>VLOOKUP(A1385&amp;"_"&amp;B1385,Sheet3!$I$3:$K$2332,3,FALSE)</f>
        <v>-5.9045766338237514E-2</v>
      </c>
    </row>
    <row r="1386" spans="1:6" x14ac:dyDescent="0.2">
      <c r="A1386" t="s">
        <v>255</v>
      </c>
      <c r="B1386">
        <v>2014</v>
      </c>
      <c r="C1386">
        <v>203.88944363231357</v>
      </c>
      <c r="D1386">
        <v>5.3324659163470699E-2</v>
      </c>
      <c r="E1386">
        <f>VLOOKUP(B1386,Sheet4!$G$2:$H$12,2,FALSE)</f>
        <v>0.2608695652173913</v>
      </c>
      <c r="F1386">
        <f>VLOOKUP(A1386&amp;"_"&amp;B1386,Sheet3!$I$3:$K$2332,3,FALSE)</f>
        <v>-0.34124881935113333</v>
      </c>
    </row>
    <row r="1387" spans="1:6" x14ac:dyDescent="0.2">
      <c r="A1387" t="s">
        <v>255</v>
      </c>
      <c r="B1387">
        <v>2015</v>
      </c>
      <c r="C1387">
        <v>214.76177872103636</v>
      </c>
      <c r="D1387">
        <v>7.4980800936094688E-2</v>
      </c>
      <c r="E1387">
        <f>VLOOKUP(B1387,Sheet4!$G$2:$H$12,2,FALSE)</f>
        <v>1.0434782608695652</v>
      </c>
      <c r="F1387">
        <f>VLOOKUP(A1387&amp;"_"&amp;B1387,Sheet3!$I$3:$K$2332,3,FALSE)</f>
        <v>0.76265627332930286</v>
      </c>
    </row>
    <row r="1388" spans="1:6" x14ac:dyDescent="0.2">
      <c r="A1388" t="s">
        <v>255</v>
      </c>
      <c r="B1388">
        <v>2016</v>
      </c>
      <c r="C1388">
        <v>230.86478890000001</v>
      </c>
      <c r="D1388">
        <v>0.10447337859206607</v>
      </c>
      <c r="E1388">
        <f>VLOOKUP(B1388,Sheet4!$G$2:$H$12,2,FALSE)</f>
        <v>0.86956521739130443</v>
      </c>
      <c r="F1388">
        <f>VLOOKUP(A1388&amp;"_"&amp;B1388,Sheet3!$I$3:$K$2332,3,FALSE)</f>
        <v>-0.11629900641484785</v>
      </c>
    </row>
    <row r="1389" spans="1:6" x14ac:dyDescent="0.2">
      <c r="A1389" t="s">
        <v>255</v>
      </c>
      <c r="B1389">
        <v>2017</v>
      </c>
      <c r="C1389">
        <v>254.98401339432712</v>
      </c>
      <c r="D1389">
        <v>4.483560193585352</v>
      </c>
      <c r="E1389">
        <f>VLOOKUP(B1389,Sheet4!$G$2:$H$12,2,FALSE)</f>
        <v>1</v>
      </c>
      <c r="F1389">
        <f>VLOOKUP(A1389&amp;"_"&amp;B1389,Sheet3!$I$3:$K$2332,3,FALSE)</f>
        <v>0.21268793413582518</v>
      </c>
    </row>
    <row r="1390" spans="1:6" x14ac:dyDescent="0.2">
      <c r="A1390" t="s">
        <v>256</v>
      </c>
      <c r="B1390">
        <v>2012</v>
      </c>
      <c r="C1390">
        <v>171.9751426</v>
      </c>
      <c r="D1390">
        <v>1.0519638900418586E-2</v>
      </c>
      <c r="E1390">
        <f>VLOOKUP(B1390,Sheet4!$G$2:$H$12,2,FALSE)</f>
        <v>0.43478260869565222</v>
      </c>
      <c r="F1390">
        <f>VLOOKUP(A1390&amp;"_"&amp;B1390,Sheet3!$I$3:$K$2332,3,FALSE)</f>
        <v>-0.54504738335905678</v>
      </c>
    </row>
    <row r="1391" spans="1:6" x14ac:dyDescent="0.2">
      <c r="A1391" t="s">
        <v>256</v>
      </c>
      <c r="B1391">
        <v>2013</v>
      </c>
      <c r="C1391">
        <v>173.78425899999999</v>
      </c>
      <c r="D1391">
        <v>0.32514381736034631</v>
      </c>
      <c r="E1391">
        <f>VLOOKUP(B1391,Sheet4!$G$2:$H$12,2,FALSE)</f>
        <v>0.39130434782608697</v>
      </c>
      <c r="F1391">
        <f>VLOOKUP(A1391&amp;"_"&amp;B1391,Sheet3!$I$3:$K$2332,3,FALSE)</f>
        <v>-9.9544302098027337E-2</v>
      </c>
    </row>
    <row r="1392" spans="1:6" x14ac:dyDescent="0.2">
      <c r="A1392" t="s">
        <v>256</v>
      </c>
      <c r="B1392">
        <v>2014</v>
      </c>
      <c r="C1392">
        <v>230.28913636839911</v>
      </c>
      <c r="D1392">
        <v>0.17251141663166841</v>
      </c>
      <c r="E1392">
        <f>VLOOKUP(B1392,Sheet4!$G$2:$H$12,2,FALSE)</f>
        <v>0.2608695652173913</v>
      </c>
      <c r="F1392">
        <f>VLOOKUP(A1392&amp;"_"&amp;B1392,Sheet3!$I$3:$K$2332,3,FALSE)</f>
        <v>-0.13195260797274277</v>
      </c>
    </row>
    <row r="1393" spans="1:6" x14ac:dyDescent="0.2">
      <c r="A1393" t="s">
        <v>256</v>
      </c>
      <c r="B1393">
        <v>2015</v>
      </c>
      <c r="C1393">
        <v>270.01664151819512</v>
      </c>
      <c r="D1393">
        <v>-5.8617635909247708E-3</v>
      </c>
      <c r="E1393">
        <f>VLOOKUP(B1393,Sheet4!$G$2:$H$12,2,FALSE)</f>
        <v>1.0434782608695652</v>
      </c>
      <c r="F1393">
        <f>VLOOKUP(A1393&amp;"_"&amp;B1393,Sheet3!$I$3:$K$2332,3,FALSE)</f>
        <v>0.78678245989434592</v>
      </c>
    </row>
    <row r="1394" spans="1:6" x14ac:dyDescent="0.2">
      <c r="A1394" t="s">
        <v>256</v>
      </c>
      <c r="B1394">
        <v>2016</v>
      </c>
      <c r="C1394">
        <v>268.43386779999997</v>
      </c>
      <c r="D1394">
        <v>0.22737972903889639</v>
      </c>
      <c r="E1394">
        <f>VLOOKUP(B1394,Sheet4!$G$2:$H$12,2,FALSE)</f>
        <v>0.86956521739130443</v>
      </c>
      <c r="F1394">
        <f>VLOOKUP(A1394&amp;"_"&amp;B1394,Sheet3!$I$3:$K$2332,3,FALSE)</f>
        <v>-0.20707559175524456</v>
      </c>
    </row>
    <row r="1395" spans="1:6" x14ac:dyDescent="0.2">
      <c r="A1395" t="s">
        <v>256</v>
      </c>
      <c r="B1395">
        <v>2017</v>
      </c>
      <c r="C1395">
        <v>329.4702879252269</v>
      </c>
      <c r="D1395">
        <v>3.8867469518990436</v>
      </c>
      <c r="E1395">
        <f>VLOOKUP(B1395,Sheet4!$G$2:$H$12,2,FALSE)</f>
        <v>1</v>
      </c>
      <c r="F1395">
        <f>VLOOKUP(A1395&amp;"_"&amp;B1395,Sheet3!$I$3:$K$2332,3,FALSE)</f>
        <v>0.29152714777828354</v>
      </c>
    </row>
    <row r="1396" spans="1:6" x14ac:dyDescent="0.2">
      <c r="A1396" t="s">
        <v>257</v>
      </c>
      <c r="B1396">
        <v>2012</v>
      </c>
      <c r="C1396">
        <v>185.65360229999999</v>
      </c>
      <c r="D1396">
        <v>-3.7515514451183916E-2</v>
      </c>
      <c r="E1396">
        <f>VLOOKUP(B1396,Sheet4!$G$2:$H$12,2,FALSE)</f>
        <v>0.43478260869565222</v>
      </c>
      <c r="F1396">
        <f>VLOOKUP(A1396&amp;"_"&amp;B1396,Sheet3!$I$3:$K$2332,3,FALSE)</f>
        <v>-0.4620454384593044</v>
      </c>
    </row>
    <row r="1397" spans="1:6" x14ac:dyDescent="0.2">
      <c r="A1397" t="s">
        <v>257</v>
      </c>
      <c r="B1397">
        <v>2013</v>
      </c>
      <c r="C1397">
        <v>178.68871189999999</v>
      </c>
      <c r="D1397">
        <v>0.29628680678546981</v>
      </c>
      <c r="E1397">
        <f>VLOOKUP(B1397,Sheet4!$G$2:$H$12,2,FALSE)</f>
        <v>0.39130434782608697</v>
      </c>
      <c r="F1397">
        <f>VLOOKUP(A1397&amp;"_"&amp;B1397,Sheet3!$I$3:$K$2332,3,FALSE)</f>
        <v>-0.154419762389777</v>
      </c>
    </row>
    <row r="1398" spans="1:6" x14ac:dyDescent="0.2">
      <c r="A1398" t="s">
        <v>257</v>
      </c>
      <c r="B1398">
        <v>2014</v>
      </c>
      <c r="C1398">
        <v>231.63181975745977</v>
      </c>
      <c r="D1398">
        <v>0.38582896323967958</v>
      </c>
      <c r="E1398">
        <f>VLOOKUP(B1398,Sheet4!$G$2:$H$12,2,FALSE)</f>
        <v>0.2608695652173913</v>
      </c>
      <c r="F1398">
        <f>VLOOKUP(A1398&amp;"_"&amp;B1398,Sheet3!$I$3:$K$2332,3,FALSE)</f>
        <v>-0.15715132804575715</v>
      </c>
    </row>
    <row r="1399" spans="1:6" x14ac:dyDescent="0.2">
      <c r="A1399" t="s">
        <v>257</v>
      </c>
      <c r="B1399">
        <v>2015</v>
      </c>
      <c r="C1399">
        <v>321.0020846278008</v>
      </c>
      <c r="D1399">
        <v>0.32845371828176573</v>
      </c>
      <c r="E1399">
        <f>VLOOKUP(B1399,Sheet4!$G$2:$H$12,2,FALSE)</f>
        <v>1.0434782608695652</v>
      </c>
      <c r="F1399">
        <f>VLOOKUP(A1399&amp;"_"&amp;B1399,Sheet3!$I$3:$K$2332,3,FALSE)</f>
        <v>0.81960255801295279</v>
      </c>
    </row>
    <row r="1400" spans="1:6" x14ac:dyDescent="0.2">
      <c r="A1400" t="s">
        <v>257</v>
      </c>
      <c r="B1400">
        <v>2016</v>
      </c>
      <c r="C1400">
        <v>426.43641289999999</v>
      </c>
      <c r="D1400">
        <v>-4.5362882500056927E-2</v>
      </c>
      <c r="E1400">
        <f>VLOOKUP(B1400,Sheet4!$G$2:$H$12,2,FALSE)</f>
        <v>0.86956521739130443</v>
      </c>
      <c r="F1400">
        <f>VLOOKUP(A1400&amp;"_"&amp;B1400,Sheet3!$I$3:$K$2332,3,FALSE)</f>
        <v>9.6694161425442141E-2</v>
      </c>
    </row>
    <row r="1401" spans="1:6" x14ac:dyDescent="0.2">
      <c r="A1401" t="s">
        <v>257</v>
      </c>
      <c r="B1401">
        <v>2017</v>
      </c>
      <c r="C1401">
        <v>407.09202800787153</v>
      </c>
      <c r="D1401">
        <v>3.7167489876297997</v>
      </c>
      <c r="E1401">
        <f>VLOOKUP(B1401,Sheet4!$G$2:$H$12,2,FALSE)</f>
        <v>1</v>
      </c>
      <c r="F1401">
        <f>VLOOKUP(A1401&amp;"_"&amp;B1401,Sheet3!$I$3:$K$2332,3,FALSE)</f>
        <v>8.9114385507479132E-2</v>
      </c>
    </row>
    <row r="1402" spans="1:6" x14ac:dyDescent="0.2">
      <c r="A1402" t="s">
        <v>258</v>
      </c>
      <c r="B1402">
        <v>2012</v>
      </c>
      <c r="C1402">
        <v>193.7638714</v>
      </c>
      <c r="D1402">
        <v>0.22173762781248801</v>
      </c>
      <c r="E1402">
        <f>VLOOKUP(B1402,Sheet4!$G$2:$H$12,2,FALSE)</f>
        <v>0.43478260869565222</v>
      </c>
      <c r="F1402">
        <f>VLOOKUP(A1402&amp;"_"&amp;B1402,Sheet3!$I$3:$K$2332,3,FALSE)</f>
        <v>-0.18788858262751559</v>
      </c>
    </row>
    <row r="1403" spans="1:6" x14ac:dyDescent="0.2">
      <c r="A1403" t="s">
        <v>258</v>
      </c>
      <c r="B1403">
        <v>2013</v>
      </c>
      <c r="C1403">
        <v>236.72861259999999</v>
      </c>
      <c r="D1403">
        <v>-0.26885451687045347</v>
      </c>
      <c r="E1403">
        <f>VLOOKUP(B1403,Sheet4!$G$2:$H$12,2,FALSE)</f>
        <v>0.39130434782608697</v>
      </c>
      <c r="F1403">
        <f>VLOOKUP(A1403&amp;"_"&amp;B1403,Sheet3!$I$3:$K$2332,3,FALSE)</f>
        <v>9.0548505819087133E-2</v>
      </c>
    </row>
    <row r="1404" spans="1:6" x14ac:dyDescent="0.2">
      <c r="A1404" t="s">
        <v>258</v>
      </c>
      <c r="B1404">
        <v>2014</v>
      </c>
      <c r="C1404">
        <v>173.08305583001425</v>
      </c>
      <c r="D1404">
        <v>-0.1022242783659546</v>
      </c>
      <c r="E1404">
        <f>VLOOKUP(B1404,Sheet4!$G$2:$H$12,2,FALSE)</f>
        <v>0.2608695652173913</v>
      </c>
      <c r="F1404">
        <f>VLOOKUP(A1404&amp;"_"&amp;B1404,Sheet3!$I$3:$K$2332,3,FALSE)</f>
        <v>-1.0515752809953771</v>
      </c>
    </row>
    <row r="1405" spans="1:6" x14ac:dyDescent="0.2">
      <c r="A1405" t="s">
        <v>258</v>
      </c>
      <c r="B1405">
        <v>2015</v>
      </c>
      <c r="C1405">
        <v>155.38976535041681</v>
      </c>
      <c r="D1405">
        <v>0.1386934680091875</v>
      </c>
      <c r="E1405">
        <f>VLOOKUP(B1405,Sheet4!$G$2:$H$12,2,FALSE)</f>
        <v>1.0434782608695652</v>
      </c>
      <c r="F1405">
        <f>VLOOKUP(A1405&amp;"_"&amp;B1405,Sheet3!$I$3:$K$2332,3,FALSE)</f>
        <v>0.72153401570608977</v>
      </c>
    </row>
    <row r="1406" spans="1:6" x14ac:dyDescent="0.2">
      <c r="A1406" t="s">
        <v>258</v>
      </c>
      <c r="B1406">
        <v>2016</v>
      </c>
      <c r="C1406">
        <v>176.9413108</v>
      </c>
      <c r="D1406">
        <v>0.22989556458144242</v>
      </c>
      <c r="E1406">
        <f>VLOOKUP(B1406,Sheet4!$G$2:$H$12,2,FALSE)</f>
        <v>0.86956521739130443</v>
      </c>
      <c r="F1406">
        <f>VLOOKUP(A1406&amp;"_"&amp;B1406,Sheet3!$I$3:$K$2332,3,FALSE)</f>
        <v>-5.3839363896586237E-2</v>
      </c>
    </row>
    <row r="1407" spans="1:6" x14ac:dyDescent="0.2">
      <c r="A1407" t="s">
        <v>258</v>
      </c>
      <c r="B1407">
        <v>2017</v>
      </c>
      <c r="C1407">
        <v>217.61933334414647</v>
      </c>
      <c r="D1407">
        <v>4.9617043715228268</v>
      </c>
      <c r="E1407">
        <f>VLOOKUP(B1407,Sheet4!$G$2:$H$12,2,FALSE)</f>
        <v>1</v>
      </c>
      <c r="F1407">
        <f>VLOOKUP(A1407&amp;"_"&amp;B1407,Sheet3!$I$3:$K$2332,3,FALSE)</f>
        <v>0.29297637748028266</v>
      </c>
    </row>
    <row r="1408" spans="1:6" x14ac:dyDescent="0.2">
      <c r="A1408" t="s">
        <v>259</v>
      </c>
      <c r="B1408">
        <v>2012</v>
      </c>
      <c r="C1408">
        <v>159.15856310000001</v>
      </c>
      <c r="D1408">
        <v>3.6394239726583677E-2</v>
      </c>
      <c r="E1408">
        <f>VLOOKUP(B1408,Sheet4!$G$2:$H$12,2,FALSE)</f>
        <v>0.43478260869565222</v>
      </c>
      <c r="F1408">
        <f>VLOOKUP(A1408&amp;"_"&amp;B1408,Sheet3!$I$3:$K$2332,3,FALSE)</f>
        <v>-0.47899956221465106</v>
      </c>
    </row>
    <row r="1409" spans="1:6" x14ac:dyDescent="0.2">
      <c r="A1409" t="s">
        <v>259</v>
      </c>
      <c r="B1409">
        <v>2013</v>
      </c>
      <c r="C1409">
        <v>164.951018</v>
      </c>
      <c r="D1409">
        <v>0.10696327456954072</v>
      </c>
      <c r="E1409">
        <f>VLOOKUP(B1409,Sheet4!$G$2:$H$12,2,FALSE)</f>
        <v>0.39130434782608697</v>
      </c>
      <c r="F1409">
        <f>VLOOKUP(A1409&amp;"_"&amp;B1409,Sheet3!$I$3:$K$2332,3,FALSE)</f>
        <v>-7.2093097897030875E-2</v>
      </c>
    </row>
    <row r="1410" spans="1:6" x14ac:dyDescent="0.2">
      <c r="A1410" t="s">
        <v>259</v>
      </c>
      <c r="B1410">
        <v>2014</v>
      </c>
      <c r="C1410">
        <v>182.59471902885926</v>
      </c>
      <c r="D1410">
        <v>-9.1624501070305328E-2</v>
      </c>
      <c r="E1410">
        <f>VLOOKUP(B1410,Sheet4!$G$2:$H$12,2,FALSE)</f>
        <v>0.2608695652173913</v>
      </c>
      <c r="F1410">
        <f>VLOOKUP(A1410&amp;"_"&amp;B1410,Sheet3!$I$3:$K$2332,3,FALSE)</f>
        <v>-0.35505850506494668</v>
      </c>
    </row>
    <row r="1411" spans="1:6" x14ac:dyDescent="0.2">
      <c r="A1411" t="s">
        <v>259</v>
      </c>
      <c r="B1411">
        <v>2015</v>
      </c>
      <c r="C1411">
        <v>165.86456899976744</v>
      </c>
      <c r="D1411">
        <v>0.1222256050372095</v>
      </c>
      <c r="E1411">
        <f>VLOOKUP(B1411,Sheet4!$G$2:$H$12,2,FALSE)</f>
        <v>1.0434782608695652</v>
      </c>
      <c r="F1411">
        <f>VLOOKUP(A1411&amp;"_"&amp;B1411,Sheet3!$I$3:$K$2332,3,FALSE)</f>
        <v>0.72478341798676227</v>
      </c>
    </row>
    <row r="1412" spans="1:6" x14ac:dyDescent="0.2">
      <c r="A1412" t="s">
        <v>259</v>
      </c>
      <c r="B1412">
        <v>2016</v>
      </c>
      <c r="C1412">
        <v>186.1374663</v>
      </c>
      <c r="D1412">
        <v>1.1987747865171001E-2</v>
      </c>
      <c r="E1412">
        <f>VLOOKUP(B1412,Sheet4!$G$2:$H$12,2,FALSE)</f>
        <v>0.86956521739130443</v>
      </c>
      <c r="F1412">
        <f>VLOOKUP(A1412&amp;"_"&amp;B1412,Sheet3!$I$3:$K$2332,3,FALSE)</f>
        <v>-6.9303707395102207E-2</v>
      </c>
    </row>
    <row r="1413" spans="1:6" x14ac:dyDescent="0.2">
      <c r="A1413" t="s">
        <v>259</v>
      </c>
      <c r="B1413">
        <v>2017</v>
      </c>
      <c r="C1413">
        <v>188.36883531426616</v>
      </c>
      <c r="D1413">
        <v>5.339675679195051</v>
      </c>
      <c r="E1413">
        <f>VLOOKUP(B1413,Sheet4!$G$2:$H$12,2,FALSE)</f>
        <v>1</v>
      </c>
      <c r="F1413">
        <f>VLOOKUP(A1413&amp;"_"&amp;B1413,Sheet3!$I$3:$K$2332,3,FALSE)</f>
        <v>0.14073542962779209</v>
      </c>
    </row>
    <row r="1414" spans="1:6" x14ac:dyDescent="0.2">
      <c r="A1414" t="s">
        <v>260</v>
      </c>
      <c r="B1414">
        <v>2012</v>
      </c>
      <c r="C1414">
        <v>144.23315120000001</v>
      </c>
      <c r="D1414">
        <v>1.0566547054682947</v>
      </c>
      <c r="E1414">
        <f>VLOOKUP(B1414,Sheet4!$G$2:$H$12,2,FALSE)</f>
        <v>0.43478260869565222</v>
      </c>
      <c r="F1414">
        <f>VLOOKUP(A1414&amp;"_"&amp;B1414,Sheet3!$I$3:$K$2332,3,FALSE)</f>
        <v>-1.2456510699844761</v>
      </c>
    </row>
    <row r="1415" spans="1:6" x14ac:dyDescent="0.2">
      <c r="A1415" t="s">
        <v>260</v>
      </c>
      <c r="B1415">
        <v>2013</v>
      </c>
      <c r="C1415">
        <v>296.63778910000002</v>
      </c>
      <c r="D1415">
        <v>-8.5545923585928593E-2</v>
      </c>
      <c r="E1415">
        <f>VLOOKUP(B1415,Sheet4!$G$2:$H$12,2,FALSE)</f>
        <v>0.39130434782608697</v>
      </c>
      <c r="F1415">
        <f>VLOOKUP(A1415&amp;"_"&amp;B1415,Sheet3!$I$3:$K$2332,3,FALSE)</f>
        <v>0.45974834367827722</v>
      </c>
    </row>
    <row r="1416" spans="1:6" x14ac:dyDescent="0.2">
      <c r="A1416" t="s">
        <v>260</v>
      </c>
      <c r="B1416">
        <v>2014</v>
      </c>
      <c r="C1416">
        <v>271.26163546095262</v>
      </c>
      <c r="D1416">
        <v>-6.3723447681382338E-3</v>
      </c>
      <c r="E1416">
        <f>VLOOKUP(B1416,Sheet4!$G$2:$H$12,2,FALSE)</f>
        <v>0.2608695652173913</v>
      </c>
      <c r="F1416">
        <f>VLOOKUP(A1416&amp;"_"&amp;B1416,Sheet3!$I$3:$K$2332,3,FALSE)</f>
        <v>-0.6403229409639476</v>
      </c>
    </row>
    <row r="1417" spans="1:6" x14ac:dyDescent="0.2">
      <c r="A1417" t="s">
        <v>260</v>
      </c>
      <c r="B1417">
        <v>2015</v>
      </c>
      <c r="C1417">
        <v>269.5330627974264</v>
      </c>
      <c r="D1417">
        <v>0.34794086532180746</v>
      </c>
      <c r="E1417">
        <f>VLOOKUP(B1417,Sheet4!$G$2:$H$12,2,FALSE)</f>
        <v>1.0434782608695652</v>
      </c>
      <c r="F1417">
        <f>VLOOKUP(A1417&amp;"_"&amp;B1417,Sheet3!$I$3:$K$2332,3,FALSE)</f>
        <v>0.74839669700853606</v>
      </c>
    </row>
    <row r="1418" spans="1:6" x14ac:dyDescent="0.2">
      <c r="A1418" t="s">
        <v>260</v>
      </c>
      <c r="B1418">
        <v>2016</v>
      </c>
      <c r="C1418">
        <v>363.3146299</v>
      </c>
      <c r="D1418">
        <v>0.29260878113845851</v>
      </c>
      <c r="E1418">
        <f>VLOOKUP(B1418,Sheet4!$G$2:$H$12,2,FALSE)</f>
        <v>0.86956521739130443</v>
      </c>
      <c r="F1418">
        <f>VLOOKUP(A1418&amp;"_"&amp;B1418,Sheet3!$I$3:$K$2332,3,FALSE)</f>
        <v>0.1097532311155861</v>
      </c>
    </row>
    <row r="1419" spans="1:6" x14ac:dyDescent="0.2">
      <c r="A1419" t="s">
        <v>260</v>
      </c>
      <c r="B1419">
        <v>2017</v>
      </c>
      <c r="C1419">
        <v>469.62368092480915</v>
      </c>
      <c r="D1419">
        <v>3.295012927927349</v>
      </c>
      <c r="E1419">
        <f>VLOOKUP(B1419,Sheet4!$G$2:$H$12,2,FALSE)</f>
        <v>1</v>
      </c>
      <c r="F1419">
        <f>VLOOKUP(A1419&amp;"_"&amp;B1419,Sheet3!$I$3:$K$2332,3,FALSE)</f>
        <v>0.32727888740981681</v>
      </c>
    </row>
    <row r="1420" spans="1:6" x14ac:dyDescent="0.2">
      <c r="A1420" t="s">
        <v>261</v>
      </c>
      <c r="B1420">
        <v>2012</v>
      </c>
      <c r="C1420">
        <v>205.96236469999999</v>
      </c>
      <c r="D1420">
        <v>-1.1075522964220447E-2</v>
      </c>
      <c r="E1420">
        <f>VLOOKUP(B1420,Sheet4!$G$2:$H$12,2,FALSE)</f>
        <v>0.43478260869565222</v>
      </c>
      <c r="F1420">
        <f>VLOOKUP(A1420&amp;"_"&amp;B1420,Sheet3!$I$3:$K$2332,3,FALSE)</f>
        <v>-1.1040887036963014</v>
      </c>
    </row>
    <row r="1421" spans="1:6" x14ac:dyDescent="0.2">
      <c r="A1421" t="s">
        <v>261</v>
      </c>
      <c r="B1421">
        <v>2013</v>
      </c>
      <c r="C1421">
        <v>203.6812238</v>
      </c>
      <c r="D1421">
        <v>0.52467743575852044</v>
      </c>
      <c r="E1421">
        <f>VLOOKUP(B1421,Sheet4!$G$2:$H$12,2,FALSE)</f>
        <v>0.39130434782608697</v>
      </c>
      <c r="F1421">
        <f>VLOOKUP(A1421&amp;"_"&amp;B1421,Sheet3!$I$3:$K$2332,3,FALSE)</f>
        <v>-0.12355507110267512</v>
      </c>
    </row>
    <row r="1422" spans="1:6" x14ac:dyDescent="0.2">
      <c r="A1422" t="s">
        <v>261</v>
      </c>
      <c r="B1422">
        <v>2014</v>
      </c>
      <c r="C1422">
        <v>310.54816601554131</v>
      </c>
      <c r="D1422">
        <v>0.22204070907608747</v>
      </c>
      <c r="E1422">
        <f>VLOOKUP(B1422,Sheet4!$G$2:$H$12,2,FALSE)</f>
        <v>0.2608695652173913</v>
      </c>
      <c r="F1422">
        <f>VLOOKUP(A1422&amp;"_"&amp;B1422,Sheet3!$I$3:$K$2332,3,FALSE)</f>
        <v>1.6185348572593912E-2</v>
      </c>
    </row>
    <row r="1423" spans="1:6" x14ac:dyDescent="0.2">
      <c r="A1423" t="s">
        <v>261</v>
      </c>
      <c r="B1423">
        <v>2015</v>
      </c>
      <c r="C1423">
        <v>379.50250099991064</v>
      </c>
      <c r="D1423">
        <v>0.18197711508653699</v>
      </c>
      <c r="E1423">
        <f>VLOOKUP(B1423,Sheet4!$G$2:$H$12,2,FALSE)</f>
        <v>1.0434782608695652</v>
      </c>
      <c r="F1423">
        <f>VLOOKUP(A1423&amp;"_"&amp;B1423,Sheet3!$I$3:$K$2332,3,FALSE)</f>
        <v>0.79542416374245817</v>
      </c>
    </row>
    <row r="1424" spans="1:6" x14ac:dyDescent="0.2">
      <c r="A1424" t="s">
        <v>261</v>
      </c>
      <c r="B1424">
        <v>2016</v>
      </c>
      <c r="C1424">
        <v>448.5632713</v>
      </c>
      <c r="D1424">
        <v>2.716362697403852E-2</v>
      </c>
      <c r="E1424">
        <f>VLOOKUP(B1424,Sheet4!$G$2:$H$12,2,FALSE)</f>
        <v>0.86956521739130443</v>
      </c>
      <c r="F1424">
        <f>VLOOKUP(A1424&amp;"_"&amp;B1424,Sheet3!$I$3:$K$2332,3,FALSE)</f>
        <v>-1.5248082795700569E-2</v>
      </c>
    </row>
    <row r="1425" spans="1:6" x14ac:dyDescent="0.2">
      <c r="A1425" t="s">
        <v>261</v>
      </c>
      <c r="B1425">
        <v>2017</v>
      </c>
      <c r="C1425">
        <v>460.74787667584764</v>
      </c>
      <c r="D1425">
        <v>3.9481667675490222</v>
      </c>
      <c r="E1425">
        <f>VLOOKUP(B1425,Sheet4!$G$2:$H$12,2,FALSE)</f>
        <v>1</v>
      </c>
      <c r="F1425">
        <f>VLOOKUP(A1425&amp;"_"&amp;B1425,Sheet3!$I$3:$K$2332,3,FALSE)</f>
        <v>0.15343067593525428</v>
      </c>
    </row>
    <row r="1426" spans="1:6" x14ac:dyDescent="0.2">
      <c r="A1426" t="s">
        <v>262</v>
      </c>
      <c r="B1426">
        <v>2012</v>
      </c>
      <c r="C1426">
        <v>223.4987955</v>
      </c>
      <c r="D1426">
        <v>0.15005242701632379</v>
      </c>
      <c r="E1426">
        <f>VLOOKUP(B1426,Sheet4!$G$2:$H$12,2,FALSE)</f>
        <v>0.43478260869565222</v>
      </c>
      <c r="F1426">
        <f>VLOOKUP(A1426&amp;"_"&amp;B1426,Sheet3!$I$3:$K$2332,3,FALSE)</f>
        <v>-0.18941270969001744</v>
      </c>
    </row>
    <row r="1427" spans="1:6" x14ac:dyDescent="0.2">
      <c r="A1427" t="s">
        <v>262</v>
      </c>
      <c r="B1427">
        <v>2013</v>
      </c>
      <c r="C1427">
        <v>257.03533220000003</v>
      </c>
      <c r="D1427">
        <v>-0.12742999402273586</v>
      </c>
      <c r="E1427">
        <f>VLOOKUP(B1427,Sheet4!$G$2:$H$12,2,FALSE)</f>
        <v>0.39130434782608697</v>
      </c>
      <c r="F1427">
        <f>VLOOKUP(A1427&amp;"_"&amp;B1427,Sheet3!$I$3:$K$2332,3,FALSE)</f>
        <v>3.3860470175469559E-2</v>
      </c>
    </row>
    <row r="1428" spans="1:6" x14ac:dyDescent="0.2">
      <c r="A1428" t="s">
        <v>262</v>
      </c>
      <c r="B1428">
        <v>2014</v>
      </c>
      <c r="C1428">
        <v>224.2813213541221</v>
      </c>
      <c r="D1428">
        <v>-4.6687381673980552E-2</v>
      </c>
      <c r="E1428">
        <f>VLOOKUP(B1428,Sheet4!$G$2:$H$12,2,FALSE)</f>
        <v>0.2608695652173913</v>
      </c>
      <c r="F1428">
        <f>VLOOKUP(A1428&amp;"_"&amp;B1428,Sheet3!$I$3:$K$2332,3,FALSE)</f>
        <v>-0.71905977712358427</v>
      </c>
    </row>
    <row r="1429" spans="1:6" x14ac:dyDescent="0.2">
      <c r="A1429" t="s">
        <v>262</v>
      </c>
      <c r="B1429">
        <v>2015</v>
      </c>
      <c r="C1429">
        <v>213.81021370171752</v>
      </c>
      <c r="D1429">
        <v>0.11062552620278539</v>
      </c>
      <c r="E1429">
        <f>VLOOKUP(B1429,Sheet4!$G$2:$H$12,2,FALSE)</f>
        <v>1.0434782608695652</v>
      </c>
      <c r="F1429">
        <f>VLOOKUP(A1429&amp;"_"&amp;B1429,Sheet3!$I$3:$K$2332,3,FALSE)</f>
        <v>0.73775653946657027</v>
      </c>
    </row>
    <row r="1430" spans="1:6" x14ac:dyDescent="0.2">
      <c r="A1430" t="s">
        <v>262</v>
      </c>
      <c r="B1430">
        <v>2016</v>
      </c>
      <c r="C1430">
        <v>237.46308110000001</v>
      </c>
      <c r="D1430">
        <v>9.2290254281317985E-2</v>
      </c>
      <c r="E1430">
        <f>VLOOKUP(B1430,Sheet4!$G$2:$H$12,2,FALSE)</f>
        <v>0.86956521739130443</v>
      </c>
      <c r="F1430">
        <f>VLOOKUP(A1430&amp;"_"&amp;B1430,Sheet3!$I$3:$K$2332,3,FALSE)</f>
        <v>-8.0472194892534613E-2</v>
      </c>
    </row>
    <row r="1431" spans="1:6" x14ac:dyDescent="0.2">
      <c r="A1431" t="s">
        <v>262</v>
      </c>
      <c r="B1431">
        <v>2017</v>
      </c>
      <c r="C1431">
        <v>259.37860923714425</v>
      </c>
      <c r="D1431">
        <v>5.0976984579596483</v>
      </c>
      <c r="E1431">
        <f>VLOOKUP(B1431,Sheet4!$G$2:$H$12,2,FALSE)</f>
        <v>1</v>
      </c>
      <c r="F1431">
        <f>VLOOKUP(A1431&amp;"_"&amp;B1431,Sheet3!$I$3:$K$2332,3,FALSE)</f>
        <v>0.20390645802892143</v>
      </c>
    </row>
    <row r="1432" spans="1:6" x14ac:dyDescent="0.2">
      <c r="A1432" t="s">
        <v>263</v>
      </c>
      <c r="B1432">
        <v>2012</v>
      </c>
      <c r="C1432">
        <v>217.13201309999999</v>
      </c>
      <c r="D1432">
        <v>0.11935164709252175</v>
      </c>
      <c r="E1432">
        <f>VLOOKUP(B1432,Sheet4!$G$2:$H$12,2,FALSE)</f>
        <v>0.43478260869565222</v>
      </c>
      <c r="F1432">
        <f>VLOOKUP(A1432&amp;"_"&amp;B1432,Sheet3!$I$3:$K$2332,3,FALSE)</f>
        <v>-0.68099166932059696</v>
      </c>
    </row>
    <row r="1433" spans="1:6" x14ac:dyDescent="0.2">
      <c r="A1433" t="s">
        <v>263</v>
      </c>
      <c r="B1433">
        <v>2013</v>
      </c>
      <c r="C1433">
        <v>243.0470765</v>
      </c>
      <c r="D1433">
        <v>0.17600066610535495</v>
      </c>
      <c r="E1433">
        <f>VLOOKUP(B1433,Sheet4!$G$2:$H$12,2,FALSE)</f>
        <v>0.39130434782608697</v>
      </c>
      <c r="F1433">
        <f>VLOOKUP(A1433&amp;"_"&amp;B1433,Sheet3!$I$3:$K$2332,3,FALSE)</f>
        <v>7.3618831068995678E-3</v>
      </c>
    </row>
    <row r="1434" spans="1:6" x14ac:dyDescent="0.2">
      <c r="A1434" t="s">
        <v>263</v>
      </c>
      <c r="B1434">
        <v>2014</v>
      </c>
      <c r="C1434">
        <v>285.82352385895916</v>
      </c>
      <c r="D1434">
        <v>0.1002466987409579</v>
      </c>
      <c r="E1434">
        <f>VLOOKUP(B1434,Sheet4!$G$2:$H$12,2,FALSE)</f>
        <v>0.2608695652173913</v>
      </c>
      <c r="F1434">
        <f>VLOOKUP(A1434&amp;"_"&amp;B1434,Sheet3!$I$3:$K$2332,3,FALSE)</f>
        <v>-0.27550948161250366</v>
      </c>
    </row>
    <row r="1435" spans="1:6" x14ac:dyDescent="0.2">
      <c r="A1435" t="s">
        <v>263</v>
      </c>
      <c r="B1435">
        <v>2015</v>
      </c>
      <c r="C1435">
        <v>314.47638854832724</v>
      </c>
      <c r="D1435">
        <v>0.32110872049191846</v>
      </c>
      <c r="E1435">
        <f>VLOOKUP(B1435,Sheet4!$G$2:$H$12,2,FALSE)</f>
        <v>1.0434782608695652</v>
      </c>
      <c r="F1435">
        <f>VLOOKUP(A1435&amp;"_"&amp;B1435,Sheet3!$I$3:$K$2332,3,FALSE)</f>
        <v>0.77277823211277819</v>
      </c>
    </row>
    <row r="1436" spans="1:6" x14ac:dyDescent="0.2">
      <c r="A1436" t="s">
        <v>263</v>
      </c>
      <c r="B1436">
        <v>2016</v>
      </c>
      <c r="C1436">
        <v>415.45749929999999</v>
      </c>
      <c r="D1436">
        <v>0.17080065990019355</v>
      </c>
      <c r="E1436">
        <f>VLOOKUP(B1436,Sheet4!$G$2:$H$12,2,FALSE)</f>
        <v>0.86956521739130443</v>
      </c>
      <c r="F1436">
        <f>VLOOKUP(A1436&amp;"_"&amp;B1436,Sheet3!$I$3:$K$2332,3,FALSE)</f>
        <v>9.1672031690793229E-2</v>
      </c>
    </row>
    <row r="1437" spans="1:6" x14ac:dyDescent="0.2">
      <c r="A1437" t="s">
        <v>263</v>
      </c>
      <c r="B1437">
        <v>2017</v>
      </c>
      <c r="C1437">
        <v>486.4179143409242</v>
      </c>
      <c r="D1437">
        <v>3.5032831682271817</v>
      </c>
      <c r="E1437">
        <f>VLOOKUP(B1437,Sheet4!$G$2:$H$12,2,FALSE)</f>
        <v>1</v>
      </c>
      <c r="F1437">
        <f>VLOOKUP(A1437&amp;"_"&amp;B1437,Sheet3!$I$3:$K$2332,3,FALSE)</f>
        <v>0.25729012019396058</v>
      </c>
    </row>
    <row r="1438" spans="1:6" x14ac:dyDescent="0.2">
      <c r="A1438" t="s">
        <v>264</v>
      </c>
      <c r="B1438">
        <v>2012</v>
      </c>
      <c r="C1438">
        <v>369.71830985915398</v>
      </c>
      <c r="D1438">
        <v>-0.55033052281523687</v>
      </c>
      <c r="E1438">
        <f>VLOOKUP(B1438,Sheet4!$G$2:$H$12,2,FALSE)</f>
        <v>0.43478260869565222</v>
      </c>
      <c r="F1438">
        <f>VLOOKUP(A1438&amp;"_"&amp;B1438,Sheet3!$I$3:$K$2332,3,FALSE)</f>
        <v>0</v>
      </c>
    </row>
    <row r="1439" spans="1:6" x14ac:dyDescent="0.2">
      <c r="A1439" t="s">
        <v>264</v>
      </c>
      <c r="B1439">
        <v>2013</v>
      </c>
      <c r="C1439">
        <v>166.25103910000001</v>
      </c>
      <c r="D1439">
        <v>-0.26898926487200531</v>
      </c>
      <c r="E1439">
        <f>VLOOKUP(B1439,Sheet4!$G$2:$H$12,2,FALSE)</f>
        <v>0.39130434782608697</v>
      </c>
      <c r="F1439">
        <f>VLOOKUP(A1439&amp;"_"&amp;B1439,Sheet3!$I$3:$K$2332,3,FALSE)</f>
        <v>-2.9535211260232215</v>
      </c>
    </row>
    <row r="1440" spans="1:6" x14ac:dyDescent="0.2">
      <c r="A1440" t="s">
        <v>264</v>
      </c>
      <c r="B1440">
        <v>2014</v>
      </c>
      <c r="C1440">
        <v>121.531294308284</v>
      </c>
      <c r="D1440">
        <v>2.6216255868544711</v>
      </c>
      <c r="E1440">
        <f>VLOOKUP(B1440,Sheet4!$G$2:$H$12,2,FALSE)</f>
        <v>0.2608695652173913</v>
      </c>
      <c r="F1440">
        <f>VLOOKUP(A1440&amp;"_"&amp;B1440,Sheet3!$I$3:$K$2332,3,FALSE)</f>
        <v>-1.0519534500917571</v>
      </c>
    </row>
    <row r="1441" spans="1:6" x14ac:dyDescent="0.2">
      <c r="A1441" t="s">
        <v>264</v>
      </c>
      <c r="B1441">
        <v>2015</v>
      </c>
      <c r="C1441">
        <v>440.14084507042247</v>
      </c>
      <c r="D1441">
        <v>0</v>
      </c>
      <c r="E1441">
        <f>VLOOKUP(B1441,Sheet4!$G$2:$H$12,2,FALSE)</f>
        <v>1.0434782608695652</v>
      </c>
      <c r="F1441">
        <f>VLOOKUP(A1441&amp;"_"&amp;B1441,Sheet3!$I$3:$K$2332,3,FALSE)</f>
        <v>0.93097022483289471</v>
      </c>
    </row>
    <row r="1442" spans="1:6" x14ac:dyDescent="0.2">
      <c r="A1442" t="s">
        <v>264</v>
      </c>
      <c r="B1442">
        <v>2016</v>
      </c>
      <c r="C1442">
        <v>440.14084507042247</v>
      </c>
      <c r="D1442">
        <v>0</v>
      </c>
      <c r="E1442">
        <f>VLOOKUP(B1442,Sheet4!$G$2:$H$12,2,FALSE)</f>
        <v>0.86956521739130443</v>
      </c>
      <c r="F1442">
        <f>VLOOKUP(A1442&amp;"_"&amp;B1442,Sheet3!$I$3:$K$2332,3,FALSE)</f>
        <v>0</v>
      </c>
    </row>
    <row r="1443" spans="1:6" x14ac:dyDescent="0.2">
      <c r="A1443" t="s">
        <v>264</v>
      </c>
      <c r="B1443">
        <v>2017</v>
      </c>
      <c r="C1443">
        <v>440.14084507042247</v>
      </c>
      <c r="D1443">
        <v>2.4938414615036191</v>
      </c>
      <c r="E1443">
        <f>VLOOKUP(B1443,Sheet4!$G$2:$H$12,2,FALSE)</f>
        <v>1</v>
      </c>
      <c r="F1443">
        <f>VLOOKUP(A1443&amp;"_"&amp;B1443,Sheet3!$I$3:$K$2332,3,FALSE)</f>
        <v>-4.3478260869565202E-2</v>
      </c>
    </row>
    <row r="1444" spans="1:6" x14ac:dyDescent="0.2">
      <c r="A1444" t="s">
        <v>265</v>
      </c>
      <c r="B1444">
        <v>2012</v>
      </c>
      <c r="C1444">
        <v>152.52142670000001</v>
      </c>
      <c r="D1444">
        <v>0.32845396665831217</v>
      </c>
      <c r="E1444">
        <f>VLOOKUP(B1444,Sheet4!$G$2:$H$12,2,FALSE)</f>
        <v>0.43478260869565222</v>
      </c>
      <c r="F1444">
        <f>VLOOKUP(A1444&amp;"_"&amp;B1444,Sheet3!$I$3:$K$2332,3,FALSE)</f>
        <v>-1.1333003213333204</v>
      </c>
    </row>
    <row r="1445" spans="1:6" x14ac:dyDescent="0.2">
      <c r="A1445" t="s">
        <v>265</v>
      </c>
      <c r="B1445">
        <v>2013</v>
      </c>
      <c r="C1445">
        <v>202.61769430000001</v>
      </c>
      <c r="D1445">
        <v>0.21585201511827026</v>
      </c>
      <c r="E1445">
        <f>VLOOKUP(B1445,Sheet4!$G$2:$H$12,2,FALSE)</f>
        <v>0.39130434782608697</v>
      </c>
      <c r="F1445">
        <f>VLOOKUP(A1445&amp;"_"&amp;B1445,Sheet3!$I$3:$K$2332,3,FALSE)</f>
        <v>0.16360586140137082</v>
      </c>
    </row>
    <row r="1446" spans="1:6" x14ac:dyDescent="0.2">
      <c r="A1446" t="s">
        <v>265</v>
      </c>
      <c r="B1446">
        <v>2014</v>
      </c>
      <c r="C1446">
        <v>246.35313191327268</v>
      </c>
      <c r="D1446">
        <v>-2.7961314880307299E-3</v>
      </c>
      <c r="E1446">
        <f>VLOOKUP(B1446,Sheet4!$G$2:$H$12,2,FALSE)</f>
        <v>0.2608695652173913</v>
      </c>
      <c r="F1446">
        <f>VLOOKUP(A1446&amp;"_"&amp;B1446,Sheet3!$I$3:$K$2332,3,FALSE)</f>
        <v>-0.23370277085414026</v>
      </c>
    </row>
    <row r="1447" spans="1:6" x14ac:dyDescent="0.2">
      <c r="A1447" t="s">
        <v>265</v>
      </c>
      <c r="B1447">
        <v>2015</v>
      </c>
      <c r="C1447">
        <v>245.66429616395499</v>
      </c>
      <c r="D1447">
        <v>-2.4709998802201382E-2</v>
      </c>
      <c r="E1447">
        <f>VLOOKUP(B1447,Sheet4!$G$2:$H$12,2,FALSE)</f>
        <v>1.0434782608695652</v>
      </c>
      <c r="F1447">
        <f>VLOOKUP(A1447&amp;"_"&amp;B1447,Sheet3!$I$3:$K$2332,3,FALSE)</f>
        <v>0.74929900705955865</v>
      </c>
    </row>
    <row r="1448" spans="1:6" x14ac:dyDescent="0.2">
      <c r="A1448" t="s">
        <v>265</v>
      </c>
      <c r="B1448">
        <v>2016</v>
      </c>
      <c r="C1448">
        <v>239.59393170000001</v>
      </c>
      <c r="D1448">
        <v>0.17956457052653566</v>
      </c>
      <c r="E1448">
        <f>VLOOKUP(B1448,Sheet4!$G$2:$H$12,2,FALSE)</f>
        <v>0.86956521739130443</v>
      </c>
      <c r="F1448">
        <f>VLOOKUP(A1448&amp;"_"&amp;B1448,Sheet3!$I$3:$K$2332,3,FALSE)</f>
        <v>-0.23040326315888029</v>
      </c>
    </row>
    <row r="1449" spans="1:6" x14ac:dyDescent="0.2">
      <c r="A1449" t="s">
        <v>265</v>
      </c>
      <c r="B1449">
        <v>2017</v>
      </c>
      <c r="C1449">
        <v>282.61651314647463</v>
      </c>
      <c r="D1449">
        <v>4.5648756393683136</v>
      </c>
      <c r="E1449">
        <f>VLOOKUP(B1449,Sheet4!$G$2:$H$12,2,FALSE)</f>
        <v>1</v>
      </c>
      <c r="F1449">
        <f>VLOOKUP(A1449&amp;"_"&amp;B1449,Sheet3!$I$3:$K$2332,3,FALSE)</f>
        <v>0.26280829458691968</v>
      </c>
    </row>
    <row r="1450" spans="1:6" x14ac:dyDescent="0.2">
      <c r="A1450" t="s">
        <v>266</v>
      </c>
      <c r="B1450">
        <v>2012</v>
      </c>
      <c r="C1450">
        <v>291.79205519999999</v>
      </c>
      <c r="D1450">
        <v>0.1058017908638384</v>
      </c>
      <c r="E1450">
        <f>VLOOKUP(B1450,Sheet4!$G$2:$H$12,2,FALSE)</f>
        <v>0.43478260869565222</v>
      </c>
      <c r="F1450">
        <f>VLOOKUP(A1450&amp;"_"&amp;B1450,Sheet3!$I$3:$K$2332,3,FALSE)</f>
        <v>-0.65663112452483363</v>
      </c>
    </row>
    <row r="1451" spans="1:6" x14ac:dyDescent="0.2">
      <c r="A1451" t="s">
        <v>266</v>
      </c>
      <c r="B1451">
        <v>2013</v>
      </c>
      <c r="C1451">
        <v>322.66417719999998</v>
      </c>
      <c r="D1451">
        <v>5.6220747857295564E-3</v>
      </c>
      <c r="E1451">
        <f>VLOOKUP(B1451,Sheet4!$G$2:$H$12,2,FALSE)</f>
        <v>0.39130434782608697</v>
      </c>
      <c r="F1451">
        <f>VLOOKUP(A1451&amp;"_"&amp;B1451,Sheet3!$I$3:$K$2332,3,FALSE)</f>
        <v>-4.8013308453092795E-3</v>
      </c>
    </row>
    <row r="1452" spans="1:6" x14ac:dyDescent="0.2">
      <c r="A1452" t="s">
        <v>266</v>
      </c>
      <c r="B1452">
        <v>2014</v>
      </c>
      <c r="C1452">
        <v>324.47821933489428</v>
      </c>
      <c r="D1452">
        <v>-5.3942549285426411E-2</v>
      </c>
      <c r="E1452">
        <f>VLOOKUP(B1452,Sheet4!$G$2:$H$12,2,FALSE)</f>
        <v>0.2608695652173913</v>
      </c>
      <c r="F1452">
        <f>VLOOKUP(A1452&amp;"_"&amp;B1452,Sheet3!$I$3:$K$2332,3,FALSE)</f>
        <v>-0.49161403434745482</v>
      </c>
    </row>
    <row r="1453" spans="1:6" x14ac:dyDescent="0.2">
      <c r="A1453" t="s">
        <v>266</v>
      </c>
      <c r="B1453">
        <v>2015</v>
      </c>
      <c r="C1453">
        <v>306.97503699637434</v>
      </c>
      <c r="D1453">
        <v>0.19772000094047565</v>
      </c>
      <c r="E1453">
        <f>VLOOKUP(B1453,Sheet4!$G$2:$H$12,2,FALSE)</f>
        <v>1.0434782608695652</v>
      </c>
      <c r="F1453">
        <f>VLOOKUP(A1453&amp;"_"&amp;B1453,Sheet3!$I$3:$K$2332,3,FALSE)</f>
        <v>0.73574543510949508</v>
      </c>
    </row>
    <row r="1454" spans="1:6" x14ac:dyDescent="0.2">
      <c r="A1454" t="s">
        <v>266</v>
      </c>
      <c r="B1454">
        <v>2016</v>
      </c>
      <c r="C1454">
        <v>367.67014160000002</v>
      </c>
      <c r="D1454">
        <v>0.16686503496706309</v>
      </c>
      <c r="E1454">
        <f>VLOOKUP(B1454,Sheet4!$G$2:$H$12,2,FALSE)</f>
        <v>0.86956521739130443</v>
      </c>
      <c r="F1454">
        <f>VLOOKUP(A1454&amp;"_"&amp;B1454,Sheet3!$I$3:$K$2332,3,FALSE)</f>
        <v>-1.9036160853404787E-3</v>
      </c>
    </row>
    <row r="1455" spans="1:6" x14ac:dyDescent="0.2">
      <c r="A1455" t="s">
        <v>266</v>
      </c>
      <c r="B1455">
        <v>2017</v>
      </c>
      <c r="C1455">
        <v>429.02143263442906</v>
      </c>
      <c r="D1455">
        <v>4.4652769301085522</v>
      </c>
      <c r="E1455">
        <f>VLOOKUP(B1455,Sheet4!$G$2:$H$12,2,FALSE)</f>
        <v>1</v>
      </c>
      <c r="F1455">
        <f>VLOOKUP(A1455&amp;"_"&amp;B1455,Sheet3!$I$3:$K$2332,3,FALSE)</f>
        <v>0.25478509396260252</v>
      </c>
    </row>
    <row r="1456" spans="1:6" x14ac:dyDescent="0.2">
      <c r="A1456" t="s">
        <v>267</v>
      </c>
      <c r="B1456">
        <v>2012</v>
      </c>
      <c r="C1456">
        <v>161.44139870000001</v>
      </c>
      <c r="D1456">
        <v>5.3141700760054048E-2</v>
      </c>
      <c r="E1456">
        <f>VLOOKUP(B1456,Sheet4!$G$2:$H$12,2,FALSE)</f>
        <v>0.43478260869565222</v>
      </c>
      <c r="F1456">
        <f>VLOOKUP(A1456&amp;"_"&amp;B1456,Sheet3!$I$3:$K$2332,3,FALSE)</f>
        <v>-0.48790459073069709</v>
      </c>
    </row>
    <row r="1457" spans="1:6" x14ac:dyDescent="0.2">
      <c r="A1457" t="s">
        <v>267</v>
      </c>
      <c r="B1457">
        <v>2013</v>
      </c>
      <c r="C1457">
        <v>170.02066919999999</v>
      </c>
      <c r="D1457">
        <v>3.8940468848868877E-2</v>
      </c>
      <c r="E1457">
        <f>VLOOKUP(B1457,Sheet4!$G$2:$H$12,2,FALSE)</f>
        <v>0.39130434782608697</v>
      </c>
      <c r="F1457">
        <f>VLOOKUP(A1457&amp;"_"&amp;B1457,Sheet3!$I$3:$K$2332,3,FALSE)</f>
        <v>-5.504426451751028E-2</v>
      </c>
    </row>
    <row r="1458" spans="1:6" x14ac:dyDescent="0.2">
      <c r="A1458" t="s">
        <v>267</v>
      </c>
      <c r="B1458">
        <v>2014</v>
      </c>
      <c r="C1458">
        <v>176.64135377264643</v>
      </c>
      <c r="D1458">
        <v>0.12210642622475887</v>
      </c>
      <c r="E1458">
        <f>VLOOKUP(B1458,Sheet4!$G$2:$H$12,2,FALSE)</f>
        <v>0.2608695652173913</v>
      </c>
      <c r="F1458">
        <f>VLOOKUP(A1458&amp;"_"&amp;B1458,Sheet3!$I$3:$K$2332,3,FALSE)</f>
        <v>-0.44377858498666284</v>
      </c>
    </row>
    <row r="1459" spans="1:6" x14ac:dyDescent="0.2">
      <c r="A1459" t="s">
        <v>267</v>
      </c>
      <c r="B1459">
        <v>2015</v>
      </c>
      <c r="C1459">
        <v>198.21039820532761</v>
      </c>
      <c r="D1459">
        <v>0.12928493321589837</v>
      </c>
      <c r="E1459">
        <f>VLOOKUP(B1459,Sheet4!$G$2:$H$12,2,FALSE)</f>
        <v>1.0434782608695652</v>
      </c>
      <c r="F1459">
        <f>VLOOKUP(A1459&amp;"_"&amp;B1459,Sheet3!$I$3:$K$2332,3,FALSE)</f>
        <v>0.77720473374249732</v>
      </c>
    </row>
    <row r="1460" spans="1:6" x14ac:dyDescent="0.2">
      <c r="A1460" t="s">
        <v>267</v>
      </c>
      <c r="B1460">
        <v>2016</v>
      </c>
      <c r="C1460">
        <v>223.83601630000001</v>
      </c>
      <c r="D1460">
        <v>0.48881854421844895</v>
      </c>
      <c r="E1460">
        <f>VLOOKUP(B1460,Sheet4!$G$2:$H$12,2,FALSE)</f>
        <v>0.86956521739130443</v>
      </c>
      <c r="F1460">
        <f>VLOOKUP(A1460&amp;"_"&amp;B1460,Sheet3!$I$3:$K$2332,3,FALSE)</f>
        <v>-6.2619330785476865E-2</v>
      </c>
    </row>
    <row r="1461" spans="1:6" x14ac:dyDescent="0.2">
      <c r="A1461" t="s">
        <v>267</v>
      </c>
      <c r="B1461">
        <v>2017</v>
      </c>
      <c r="C1461">
        <v>333.25121193142303</v>
      </c>
      <c r="D1461">
        <v>3.2416407545206396</v>
      </c>
      <c r="E1461">
        <f>VLOOKUP(B1461,Sheet4!$G$2:$H$12,2,FALSE)</f>
        <v>1</v>
      </c>
      <c r="F1461">
        <f>VLOOKUP(A1461&amp;"_"&amp;B1461,Sheet3!$I$3:$K$2332,3,FALSE)</f>
        <v>0.41593606503082603</v>
      </c>
    </row>
    <row r="1462" spans="1:6" x14ac:dyDescent="0.2">
      <c r="A1462" t="s">
        <v>268</v>
      </c>
      <c r="B1462">
        <v>2012</v>
      </c>
      <c r="C1462">
        <v>201.33779609999999</v>
      </c>
      <c r="D1462">
        <v>-2.5921377411958268E-2</v>
      </c>
      <c r="E1462">
        <f>VLOOKUP(B1462,Sheet4!$G$2:$H$12,2,FALSE)</f>
        <v>0.43478260869565222</v>
      </c>
      <c r="F1462">
        <f>VLOOKUP(A1462&amp;"_"&amp;B1462,Sheet3!$I$3:$K$2332,3,FALSE)</f>
        <v>-0.42428912545360759</v>
      </c>
    </row>
    <row r="1463" spans="1:6" x14ac:dyDescent="0.2">
      <c r="A1463" t="s">
        <v>268</v>
      </c>
      <c r="B1463">
        <v>2013</v>
      </c>
      <c r="C1463">
        <v>196.11884309999999</v>
      </c>
      <c r="D1463">
        <v>0.18226503496954488</v>
      </c>
      <c r="E1463">
        <f>VLOOKUP(B1463,Sheet4!$G$2:$H$12,2,FALSE)</f>
        <v>0.39130434782608697</v>
      </c>
      <c r="F1463">
        <f>VLOOKUP(A1463&amp;"_"&amp;B1463,Sheet3!$I$3:$K$2332,3,FALSE)</f>
        <v>-0.14067908415748426</v>
      </c>
    </row>
    <row r="1464" spans="1:6" x14ac:dyDescent="0.2">
      <c r="A1464" t="s">
        <v>268</v>
      </c>
      <c r="B1464">
        <v>2014</v>
      </c>
      <c r="C1464">
        <v>231.86445089580818</v>
      </c>
      <c r="D1464">
        <v>1.2089230083592006E-2</v>
      </c>
      <c r="E1464">
        <f>VLOOKUP(B1464,Sheet4!$G$2:$H$12,2,FALSE)</f>
        <v>0.2608695652173913</v>
      </c>
      <c r="F1464">
        <f>VLOOKUP(A1464&amp;"_"&amp;B1464,Sheet3!$I$3:$K$2332,3,FALSE)</f>
        <v>-0.26875104619721757</v>
      </c>
    </row>
    <row r="1465" spans="1:6" x14ac:dyDescent="0.2">
      <c r="A1465" t="s">
        <v>268</v>
      </c>
      <c r="B1465">
        <v>2015</v>
      </c>
      <c r="C1465">
        <v>234.66751359089332</v>
      </c>
      <c r="D1465">
        <v>6.5836752913489921E-2</v>
      </c>
      <c r="E1465">
        <f>VLOOKUP(B1465,Sheet4!$G$2:$H$12,2,FALSE)</f>
        <v>1.0434782608695652</v>
      </c>
      <c r="F1465">
        <f>VLOOKUP(A1465&amp;"_"&amp;B1465,Sheet3!$I$3:$K$2332,3,FALSE)</f>
        <v>0.75298620658244575</v>
      </c>
    </row>
    <row r="1466" spans="1:6" x14ac:dyDescent="0.2">
      <c r="A1466" t="s">
        <v>268</v>
      </c>
      <c r="B1466">
        <v>2016</v>
      </c>
      <c r="C1466">
        <v>250.1172607</v>
      </c>
      <c r="D1466">
        <v>0.19244617038532513</v>
      </c>
      <c r="E1466">
        <f>VLOOKUP(B1466,Sheet4!$G$2:$H$12,2,FALSE)</f>
        <v>0.86956521739130443</v>
      </c>
      <c r="F1466">
        <f>VLOOKUP(A1466&amp;"_"&amp;B1466,Sheet3!$I$3:$K$2332,3,FALSE)</f>
        <v>-0.12587598121360671</v>
      </c>
    </row>
    <row r="1467" spans="1:6" x14ac:dyDescent="0.2">
      <c r="A1467" t="s">
        <v>268</v>
      </c>
      <c r="B1467">
        <v>2017</v>
      </c>
      <c r="C1467">
        <v>298.25136966898299</v>
      </c>
      <c r="D1467">
        <v>4.3363854012711993</v>
      </c>
      <c r="E1467">
        <f>VLOOKUP(B1467,Sheet4!$G$2:$H$12,2,FALSE)</f>
        <v>1</v>
      </c>
      <c r="F1467">
        <f>VLOOKUP(A1467&amp;"_"&amp;B1467,Sheet3!$I$3:$K$2332,3,FALSE)</f>
        <v>0.27077193169204905</v>
      </c>
    </row>
    <row r="1468" spans="1:6" x14ac:dyDescent="0.2">
      <c r="A1468" t="s">
        <v>269</v>
      </c>
      <c r="B1468">
        <v>2012</v>
      </c>
      <c r="C1468">
        <v>201.8714386</v>
      </c>
      <c r="D1468">
        <v>3.6547665936136037E-2</v>
      </c>
      <c r="E1468">
        <f>VLOOKUP(B1468,Sheet4!$G$2:$H$12,2,FALSE)</f>
        <v>0.43478260869565222</v>
      </c>
      <c r="F1468">
        <f>VLOOKUP(A1468&amp;"_"&amp;B1468,Sheet3!$I$3:$K$2332,3,FALSE)</f>
        <v>-0.41602576952840137</v>
      </c>
    </row>
    <row r="1469" spans="1:6" x14ac:dyDescent="0.2">
      <c r="A1469" t="s">
        <v>269</v>
      </c>
      <c r="B1469">
        <v>2013</v>
      </c>
      <c r="C1469">
        <v>209.2493685</v>
      </c>
      <c r="D1469">
        <v>-5.3385375059920659E-3</v>
      </c>
      <c r="E1469">
        <f>VLOOKUP(B1469,Sheet4!$G$2:$H$12,2,FALSE)</f>
        <v>0.39130434782608697</v>
      </c>
      <c r="F1469">
        <f>VLOOKUP(A1469&amp;"_"&amp;B1469,Sheet3!$I$3:$K$2332,3,FALSE)</f>
        <v>-7.1934410375267099E-2</v>
      </c>
    </row>
    <row r="1470" spans="1:6" x14ac:dyDescent="0.2">
      <c r="A1470" t="s">
        <v>269</v>
      </c>
      <c r="B1470">
        <v>2014</v>
      </c>
      <c r="C1470">
        <v>208.1322828981576</v>
      </c>
      <c r="D1470">
        <v>0.24091204314653986</v>
      </c>
      <c r="E1470">
        <f>VLOOKUP(B1470,Sheet4!$G$2:$H$12,2,FALSE)</f>
        <v>0.2608695652173913</v>
      </c>
      <c r="F1470">
        <f>VLOOKUP(A1470&amp;"_"&amp;B1470,Sheet3!$I$3:$K$2332,3,FALSE)</f>
        <v>-0.50805078568029505</v>
      </c>
    </row>
    <row r="1471" spans="1:6" x14ac:dyDescent="0.2">
      <c r="A1471" t="s">
        <v>269</v>
      </c>
      <c r="B1471">
        <v>2015</v>
      </c>
      <c r="C1471">
        <v>258.27385641590638</v>
      </c>
      <c r="D1471">
        <v>3.5660032385400886E-2</v>
      </c>
      <c r="E1471">
        <f>VLOOKUP(B1471,Sheet4!$G$2:$H$12,2,FALSE)</f>
        <v>1.0434782608695652</v>
      </c>
      <c r="F1471">
        <f>VLOOKUP(A1471&amp;"_"&amp;B1471,Sheet3!$I$3:$K$2332,3,FALSE)</f>
        <v>0.79853527783799794</v>
      </c>
    </row>
    <row r="1472" spans="1:6" x14ac:dyDescent="0.2">
      <c r="A1472" t="s">
        <v>269</v>
      </c>
      <c r="B1472">
        <v>2016</v>
      </c>
      <c r="C1472">
        <v>267.48391049999998</v>
      </c>
      <c r="D1472">
        <v>0.103542319201249</v>
      </c>
      <c r="E1472">
        <f>VLOOKUP(B1472,Sheet4!$G$2:$H$12,2,FALSE)</f>
        <v>0.86956521739130443</v>
      </c>
      <c r="F1472">
        <f>VLOOKUP(A1472&amp;"_"&amp;B1472,Sheet3!$I$3:$K$2332,3,FALSE)</f>
        <v>-0.15868138431110476</v>
      </c>
    </row>
    <row r="1473" spans="1:6" x14ac:dyDescent="0.2">
      <c r="A1473" t="s">
        <v>269</v>
      </c>
      <c r="B1473">
        <v>2017</v>
      </c>
      <c r="C1473">
        <v>295.1798149421893</v>
      </c>
      <c r="D1473">
        <v>4.4842847119023377</v>
      </c>
      <c r="E1473">
        <f>VLOOKUP(B1473,Sheet4!$G$2:$H$12,2,FALSE)</f>
        <v>1</v>
      </c>
      <c r="F1473">
        <f>VLOOKUP(A1473&amp;"_"&amp;B1473,Sheet3!$I$3:$K$2332,3,FALSE)</f>
        <v>0.2120236784206869</v>
      </c>
    </row>
    <row r="1474" spans="1:6" x14ac:dyDescent="0.2">
      <c r="A1474" t="s">
        <v>270</v>
      </c>
      <c r="B1474">
        <v>2012</v>
      </c>
      <c r="C1474">
        <v>165.26476460000001</v>
      </c>
      <c r="D1474">
        <v>9.8587365186008968E-2</v>
      </c>
      <c r="E1474">
        <f>VLOOKUP(B1474,Sheet4!$G$2:$H$12,2,FALSE)</f>
        <v>0.43478260869565222</v>
      </c>
      <c r="F1474">
        <f>VLOOKUP(A1474&amp;"_"&amp;B1474,Sheet3!$I$3:$K$2332,3,FALSE)</f>
        <v>-0.66138958051095265</v>
      </c>
    </row>
    <row r="1475" spans="1:6" x14ac:dyDescent="0.2">
      <c r="A1475" t="s">
        <v>270</v>
      </c>
      <c r="B1475">
        <v>2013</v>
      </c>
      <c r="C1475">
        <v>181.55778230000001</v>
      </c>
      <c r="D1475">
        <v>0.10419675432162753</v>
      </c>
      <c r="E1475">
        <f>VLOOKUP(B1475,Sheet4!$G$2:$H$12,2,FALSE)</f>
        <v>0.39130434782608697</v>
      </c>
      <c r="F1475">
        <f>VLOOKUP(A1475&amp;"_"&amp;B1475,Sheet3!$I$3:$K$2332,3,FALSE)</f>
        <v>-1.1399863426411951E-2</v>
      </c>
    </row>
    <row r="1476" spans="1:6" x14ac:dyDescent="0.2">
      <c r="A1476" t="s">
        <v>270</v>
      </c>
      <c r="B1476">
        <v>2014</v>
      </c>
      <c r="C1476">
        <v>200.47551393749265</v>
      </c>
      <c r="D1476">
        <v>8.2107243454533463E-2</v>
      </c>
      <c r="E1476">
        <f>VLOOKUP(B1476,Sheet4!$G$2:$H$12,2,FALSE)</f>
        <v>0.2608695652173913</v>
      </c>
      <c r="F1476">
        <f>VLOOKUP(A1476&amp;"_"&amp;B1476,Sheet3!$I$3:$K$2332,3,FALSE)</f>
        <v>-0.35845354926943035</v>
      </c>
    </row>
    <row r="1477" spans="1:6" x14ac:dyDescent="0.2">
      <c r="A1477" t="s">
        <v>270</v>
      </c>
      <c r="B1477">
        <v>2015</v>
      </c>
      <c r="C1477">
        <v>216.93600576703108</v>
      </c>
      <c r="D1477">
        <v>7.1335105383971059E-2</v>
      </c>
      <c r="E1477">
        <f>VLOOKUP(B1477,Sheet4!$G$2:$H$12,2,FALSE)</f>
        <v>1.0434782608695652</v>
      </c>
      <c r="F1477">
        <f>VLOOKUP(A1477&amp;"_"&amp;B1477,Sheet3!$I$3:$K$2332,3,FALSE)</f>
        <v>0.76896929439091755</v>
      </c>
    </row>
    <row r="1478" spans="1:6" x14ac:dyDescent="0.2">
      <c r="A1478" t="s">
        <v>270</v>
      </c>
      <c r="B1478">
        <v>2016</v>
      </c>
      <c r="C1478">
        <v>232.41115859999999</v>
      </c>
      <c r="D1478">
        <v>0.12915021989583478</v>
      </c>
      <c r="E1478">
        <f>VLOOKUP(B1478,Sheet4!$G$2:$H$12,2,FALSE)</f>
        <v>0.86956521739130443</v>
      </c>
      <c r="F1478">
        <f>VLOOKUP(A1478&amp;"_"&amp;B1478,Sheet3!$I$3:$K$2332,3,FALSE)</f>
        <v>-0.12009771169583276</v>
      </c>
    </row>
    <row r="1479" spans="1:6" x14ac:dyDescent="0.2">
      <c r="A1479" t="s">
        <v>270</v>
      </c>
      <c r="B1479">
        <v>2017</v>
      </c>
      <c r="C1479">
        <v>262.42711083943573</v>
      </c>
      <c r="D1479">
        <v>4.4517159266628985</v>
      </c>
      <c r="E1479">
        <f>VLOOKUP(B1479,Sheet4!$G$2:$H$12,2,FALSE)</f>
        <v>1</v>
      </c>
      <c r="F1479">
        <f>VLOOKUP(A1479&amp;"_"&amp;B1479,Sheet3!$I$3:$K$2332,3,FALSE)</f>
        <v>0.2298941256270377</v>
      </c>
    </row>
    <row r="1480" spans="1:6" x14ac:dyDescent="0.2">
      <c r="A1480" t="s">
        <v>271</v>
      </c>
      <c r="B1480">
        <v>2012</v>
      </c>
      <c r="C1480">
        <v>233.28379390000001</v>
      </c>
      <c r="D1480">
        <v>-0.31773634747972956</v>
      </c>
      <c r="E1480">
        <f>VLOOKUP(B1480,Sheet4!$G$2:$H$12,2,FALSE)</f>
        <v>0.43478260869565222</v>
      </c>
      <c r="F1480">
        <f>VLOOKUP(A1480&amp;"_"&amp;B1480,Sheet3!$I$3:$K$2332,3,FALSE)</f>
        <v>0.11362324733960938</v>
      </c>
    </row>
    <row r="1481" spans="1:6" x14ac:dyDescent="0.2">
      <c r="A1481" t="s">
        <v>271</v>
      </c>
      <c r="B1481">
        <v>2013</v>
      </c>
      <c r="C1481">
        <v>159.16105329999999</v>
      </c>
      <c r="D1481">
        <v>0.84369505288827029</v>
      </c>
      <c r="E1481">
        <f>VLOOKUP(B1481,Sheet4!$G$2:$H$12,2,FALSE)</f>
        <v>0.39130434782608697</v>
      </c>
      <c r="F1481">
        <f>VLOOKUP(A1481&amp;"_"&amp;B1481,Sheet3!$I$3:$K$2332,3,FALSE)</f>
        <v>-0.62856559484985808</v>
      </c>
    </row>
    <row r="1482" spans="1:6" x14ac:dyDescent="0.2">
      <c r="A1482" t="s">
        <v>271</v>
      </c>
      <c r="B1482">
        <v>2014</v>
      </c>
      <c r="C1482">
        <v>293.4444465816963</v>
      </c>
      <c r="D1482">
        <v>-0.34860905446617108</v>
      </c>
      <c r="E1482">
        <f>VLOOKUP(B1482,Sheet4!$G$2:$H$12,2,FALSE)</f>
        <v>0.2608695652173913</v>
      </c>
      <c r="F1482">
        <f>VLOOKUP(A1482&amp;"_"&amp;B1482,Sheet3!$I$3:$K$2332,3,FALSE)</f>
        <v>0.18641643169235009</v>
      </c>
    </row>
    <row r="1483" spans="1:6" x14ac:dyDescent="0.2">
      <c r="A1483" t="s">
        <v>271</v>
      </c>
      <c r="B1483">
        <v>2015</v>
      </c>
      <c r="C1483">
        <v>191.14705552050231</v>
      </c>
      <c r="D1483">
        <v>0.63319045511802718</v>
      </c>
      <c r="E1483">
        <f>VLOOKUP(B1483,Sheet4!$G$2:$H$12,2,FALSE)</f>
        <v>1.0434782608695652</v>
      </c>
      <c r="F1483">
        <f>VLOOKUP(A1483&amp;"_"&amp;B1483,Sheet3!$I$3:$K$2332,3,FALSE)</f>
        <v>0.61620590259338104</v>
      </c>
    </row>
    <row r="1484" spans="1:6" x14ac:dyDescent="0.2">
      <c r="A1484" t="s">
        <v>271</v>
      </c>
      <c r="B1484">
        <v>2016</v>
      </c>
      <c r="C1484">
        <v>312.17954659999998</v>
      </c>
      <c r="D1484">
        <v>0.99651054329300526</v>
      </c>
      <c r="E1484">
        <f>VLOOKUP(B1484,Sheet4!$G$2:$H$12,2,FALSE)</f>
        <v>0.86956521739130443</v>
      </c>
      <c r="F1484">
        <f>VLOOKUP(A1484&amp;"_"&amp;B1484,Sheet3!$I$3:$K$2332,3,FALSE)</f>
        <v>0.26524184840813414</v>
      </c>
    </row>
    <row r="1485" spans="1:6" x14ac:dyDescent="0.2">
      <c r="A1485" t="s">
        <v>271</v>
      </c>
      <c r="B1485">
        <v>2017</v>
      </c>
      <c r="C1485">
        <v>623.26975618733002</v>
      </c>
      <c r="D1485">
        <v>2.1153789592981402</v>
      </c>
      <c r="E1485">
        <f>VLOOKUP(B1485,Sheet4!$G$2:$H$12,2,FALSE)</f>
        <v>1</v>
      </c>
      <c r="F1485">
        <f>VLOOKUP(A1485&amp;"_"&amp;B1485,Sheet3!$I$3:$K$2332,3,FALSE)</f>
        <v>0.56445748793439343</v>
      </c>
    </row>
    <row r="1486" spans="1:6" x14ac:dyDescent="0.2">
      <c r="A1486" t="s">
        <v>272</v>
      </c>
      <c r="B1486">
        <v>2012</v>
      </c>
      <c r="C1486">
        <v>213.87204929999999</v>
      </c>
      <c r="D1486">
        <v>0.35956702080377934</v>
      </c>
      <c r="E1486">
        <f>VLOOKUP(B1486,Sheet4!$G$2:$H$12,2,FALSE)</f>
        <v>0.43478260869565222</v>
      </c>
      <c r="F1486">
        <f>VLOOKUP(A1486&amp;"_"&amp;B1486,Sheet3!$I$3:$K$2332,3,FALSE)</f>
        <v>-0.74433778992837596</v>
      </c>
    </row>
    <row r="1487" spans="1:6" x14ac:dyDescent="0.2">
      <c r="A1487" t="s">
        <v>272</v>
      </c>
      <c r="B1487">
        <v>2013</v>
      </c>
      <c r="C1487">
        <v>290.7733849</v>
      </c>
      <c r="D1487">
        <v>0.23600469404547739</v>
      </c>
      <c r="E1487">
        <f>VLOOKUP(B1487,Sheet4!$G$2:$H$12,2,FALSE)</f>
        <v>0.39130434782608697</v>
      </c>
      <c r="F1487">
        <f>VLOOKUP(A1487&amp;"_"&amp;B1487,Sheet3!$I$3:$K$2332,3,FALSE)</f>
        <v>0.18274634930890021</v>
      </c>
    </row>
    <row r="1488" spans="1:6" x14ac:dyDescent="0.2">
      <c r="A1488" t="s">
        <v>272</v>
      </c>
      <c r="B1488">
        <v>2014</v>
      </c>
      <c r="C1488">
        <v>359.39726863989233</v>
      </c>
      <c r="D1488">
        <v>2.2660239584609072E-2</v>
      </c>
      <c r="E1488">
        <f>VLOOKUP(B1488,Sheet4!$G$2:$H$12,2,FALSE)</f>
        <v>0.2608695652173913</v>
      </c>
      <c r="F1488">
        <f>VLOOKUP(A1488&amp;"_"&amp;B1488,Sheet3!$I$3:$K$2332,3,FALSE)</f>
        <v>-0.21358762408131221</v>
      </c>
    </row>
    <row r="1489" spans="1:6" x14ac:dyDescent="0.2">
      <c r="A1489" t="s">
        <v>272</v>
      </c>
      <c r="B1489">
        <v>2015</v>
      </c>
      <c r="C1489">
        <v>367.5412968533264</v>
      </c>
      <c r="D1489">
        <v>3.9656843112490285E-2</v>
      </c>
      <c r="E1489">
        <f>VLOOKUP(B1489,Sheet4!$G$2:$H$12,2,FALSE)</f>
        <v>1.0434782608695652</v>
      </c>
      <c r="F1489">
        <f>VLOOKUP(A1489&amp;"_"&amp;B1489,Sheet3!$I$3:$K$2332,3,FALSE)</f>
        <v>0.75553953275669861</v>
      </c>
    </row>
    <row r="1490" spans="1:6" x14ac:dyDescent="0.2">
      <c r="A1490" t="s">
        <v>272</v>
      </c>
      <c r="B1490">
        <v>2016</v>
      </c>
      <c r="C1490">
        <v>382.11682439999998</v>
      </c>
      <c r="D1490">
        <v>0.11841936047912761</v>
      </c>
      <c r="E1490">
        <f>VLOOKUP(B1490,Sheet4!$G$2:$H$12,2,FALSE)</f>
        <v>0.86956521739130443</v>
      </c>
      <c r="F1490">
        <f>VLOOKUP(A1490&amp;"_"&amp;B1490,Sheet3!$I$3:$K$2332,3,FALSE)</f>
        <v>-0.15422700090876104</v>
      </c>
    </row>
    <row r="1491" spans="1:6" x14ac:dyDescent="0.2">
      <c r="A1491" t="s">
        <v>272</v>
      </c>
      <c r="B1491">
        <v>2017</v>
      </c>
      <c r="C1491">
        <v>427.36685437376309</v>
      </c>
      <c r="D1491">
        <v>4.3215015187049</v>
      </c>
      <c r="E1491">
        <f>VLOOKUP(B1491,Sheet4!$G$2:$H$12,2,FALSE)</f>
        <v>1</v>
      </c>
      <c r="F1491">
        <f>VLOOKUP(A1491&amp;"_"&amp;B1491,Sheet3!$I$3:$K$2332,3,FALSE)</f>
        <v>0.22250521752521774</v>
      </c>
    </row>
    <row r="1492" spans="1:6" x14ac:dyDescent="0.2">
      <c r="A1492" t="s">
        <v>273</v>
      </c>
      <c r="B1492">
        <v>2012</v>
      </c>
      <c r="C1492">
        <v>316.81481009999999</v>
      </c>
      <c r="D1492">
        <v>-1.4840017417481154E-2</v>
      </c>
      <c r="E1492">
        <f>VLOOKUP(B1492,Sheet4!$G$2:$H$12,2,FALSE)</f>
        <v>0.43478260869565222</v>
      </c>
      <c r="F1492">
        <f>VLOOKUP(A1492&amp;"_"&amp;B1492,Sheet3!$I$3:$K$2332,3,FALSE)</f>
        <v>-0.37489354740636172</v>
      </c>
    </row>
    <row r="1493" spans="1:6" x14ac:dyDescent="0.2">
      <c r="A1493" t="s">
        <v>273</v>
      </c>
      <c r="B1493">
        <v>2013</v>
      </c>
      <c r="C1493">
        <v>312.1132728</v>
      </c>
      <c r="D1493">
        <v>0.19635800640265152</v>
      </c>
      <c r="E1493">
        <f>VLOOKUP(B1493,Sheet4!$G$2:$H$12,2,FALSE)</f>
        <v>0.39130434782608697</v>
      </c>
      <c r="F1493">
        <f>VLOOKUP(A1493&amp;"_"&amp;B1493,Sheet3!$I$3:$K$2332,3,FALSE)</f>
        <v>-0.12784840102662451</v>
      </c>
    </row>
    <row r="1494" spans="1:6" x14ac:dyDescent="0.2">
      <c r="A1494" t="s">
        <v>273</v>
      </c>
      <c r="B1494">
        <v>2014</v>
      </c>
      <c r="C1494">
        <v>373.39921281881493</v>
      </c>
      <c r="D1494">
        <v>9.6875949427897692E-2</v>
      </c>
      <c r="E1494">
        <f>VLOOKUP(B1494,Sheet4!$G$2:$H$12,2,FALSE)</f>
        <v>0.2608695652173913</v>
      </c>
      <c r="F1494">
        <f>VLOOKUP(A1494&amp;"_"&amp;B1494,Sheet3!$I$3:$K$2332,3,FALSE)</f>
        <v>-0.25380529237261906</v>
      </c>
    </row>
    <row r="1495" spans="1:6" x14ac:dyDescent="0.2">
      <c r="A1495" t="s">
        <v>273</v>
      </c>
      <c r="B1495">
        <v>2015</v>
      </c>
      <c r="C1495">
        <v>409.57261607626725</v>
      </c>
      <c r="D1495">
        <v>0.13170135284066026</v>
      </c>
      <c r="E1495">
        <f>VLOOKUP(B1495,Sheet4!$G$2:$H$12,2,FALSE)</f>
        <v>1.0434782608695652</v>
      </c>
      <c r="F1495">
        <f>VLOOKUP(A1495&amp;"_"&amp;B1495,Sheet3!$I$3:$K$2332,3,FALSE)</f>
        <v>0.77207996936171908</v>
      </c>
    </row>
    <row r="1496" spans="1:6" x14ac:dyDescent="0.2">
      <c r="A1496" t="s">
        <v>273</v>
      </c>
      <c r="B1496">
        <v>2016</v>
      </c>
      <c r="C1496">
        <v>463.51388370000001</v>
      </c>
      <c r="D1496">
        <v>0.1342343906539413</v>
      </c>
      <c r="E1496">
        <f>VLOOKUP(B1496,Sheet4!$G$2:$H$12,2,FALSE)</f>
        <v>0.86956521739130443</v>
      </c>
      <c r="F1496">
        <f>VLOOKUP(A1496&amp;"_"&amp;B1496,Sheet3!$I$3:$K$2332,3,FALSE)</f>
        <v>-6.035041575933843E-2</v>
      </c>
    </row>
    <row r="1497" spans="1:6" x14ac:dyDescent="0.2">
      <c r="A1497" t="s">
        <v>273</v>
      </c>
      <c r="B1497">
        <v>2017</v>
      </c>
      <c r="C1497">
        <v>525.73338743811132</v>
      </c>
      <c r="D1497">
        <v>4.0850657303530875</v>
      </c>
      <c r="E1497">
        <f>VLOOKUP(B1497,Sheet4!$G$2:$H$12,2,FALSE)</f>
        <v>1</v>
      </c>
      <c r="F1497">
        <f>VLOOKUP(A1497&amp;"_"&amp;B1497,Sheet3!$I$3:$K$2332,3,FALSE)</f>
        <v>0.23334610151438115</v>
      </c>
    </row>
    <row r="1498" spans="1:6" x14ac:dyDescent="0.2">
      <c r="A1498" t="s">
        <v>274</v>
      </c>
      <c r="B1498">
        <v>2012</v>
      </c>
      <c r="C1498">
        <v>398.86989010000002</v>
      </c>
      <c r="D1498">
        <v>-0.18870473522363279</v>
      </c>
      <c r="E1498">
        <f>VLOOKUP(B1498,Sheet4!$G$2:$H$12,2,FALSE)</f>
        <v>0.43478260869565222</v>
      </c>
      <c r="F1498">
        <f>VLOOKUP(A1498&amp;"_"&amp;B1498,Sheet3!$I$3:$K$2332,3,FALSE)</f>
        <v>-0.19718309554031402</v>
      </c>
    </row>
    <row r="1499" spans="1:6" x14ac:dyDescent="0.2">
      <c r="A1499" t="s">
        <v>274</v>
      </c>
      <c r="B1499">
        <v>2013</v>
      </c>
      <c r="C1499">
        <v>323.60125310000001</v>
      </c>
      <c r="D1499">
        <v>0.19241661031300572</v>
      </c>
      <c r="E1499">
        <f>VLOOKUP(B1499,Sheet4!$G$2:$H$12,2,FALSE)</f>
        <v>0.39130434782608697</v>
      </c>
      <c r="F1499">
        <f>VLOOKUP(A1499&amp;"_"&amp;B1499,Sheet3!$I$3:$K$2332,3,FALSE)</f>
        <v>-0.36955207228700876</v>
      </c>
    </row>
    <row r="1500" spans="1:6" x14ac:dyDescent="0.2">
      <c r="A1500" t="s">
        <v>274</v>
      </c>
      <c r="B1500">
        <v>2014</v>
      </c>
      <c r="C1500">
        <v>385.86750931454304</v>
      </c>
      <c r="D1500">
        <v>0.21933803623231979</v>
      </c>
      <c r="E1500">
        <f>VLOOKUP(B1500,Sheet4!$G$2:$H$12,2,FALSE)</f>
        <v>0.2608695652173913</v>
      </c>
      <c r="F1500">
        <f>VLOOKUP(A1500&amp;"_"&amp;B1500,Sheet3!$I$3:$K$2332,3,FALSE)</f>
        <v>-0.25794960169688913</v>
      </c>
    </row>
    <row r="1501" spans="1:6" x14ac:dyDescent="0.2">
      <c r="A1501" t="s">
        <v>274</v>
      </c>
      <c r="B1501">
        <v>2015</v>
      </c>
      <c r="C1501">
        <v>470.50293105345128</v>
      </c>
      <c r="D1501">
        <v>4.4633219180016177E-2</v>
      </c>
      <c r="E1501">
        <f>VLOOKUP(B1501,Sheet4!$G$2:$H$12,2,FALSE)</f>
        <v>1.0434782608695652</v>
      </c>
      <c r="F1501">
        <f>VLOOKUP(A1501&amp;"_"&amp;B1501,Sheet3!$I$3:$K$2332,3,FALSE)</f>
        <v>0.79497071970912614</v>
      </c>
    </row>
    <row r="1502" spans="1:6" x14ac:dyDescent="0.2">
      <c r="A1502" t="s">
        <v>274</v>
      </c>
      <c r="B1502">
        <v>2016</v>
      </c>
      <c r="C1502">
        <v>491.50299150000001</v>
      </c>
      <c r="D1502">
        <v>0.13590729110618108</v>
      </c>
      <c r="E1502">
        <f>VLOOKUP(B1502,Sheet4!$G$2:$H$12,2,FALSE)</f>
        <v>0.86956521739130443</v>
      </c>
      <c r="F1502">
        <f>VLOOKUP(A1502&amp;"_"&amp;B1502,Sheet3!$I$3:$K$2332,3,FALSE)</f>
        <v>-0.14872854698411639</v>
      </c>
    </row>
    <row r="1503" spans="1:6" x14ac:dyDescent="0.2">
      <c r="A1503" t="s">
        <v>274</v>
      </c>
      <c r="B1503">
        <v>2017</v>
      </c>
      <c r="C1503">
        <v>558.30183164534935</v>
      </c>
      <c r="D1503">
        <v>4.24285685966559</v>
      </c>
      <c r="E1503">
        <f>VLOOKUP(B1503,Sheet4!$G$2:$H$12,2,FALSE)</f>
        <v>1</v>
      </c>
      <c r="F1503">
        <f>VLOOKUP(A1503&amp;"_"&amp;B1503,Sheet3!$I$3:$K$2332,3,FALSE)</f>
        <v>0.23447518631164405</v>
      </c>
    </row>
    <row r="1504" spans="1:6" x14ac:dyDescent="0.2">
      <c r="A1504" t="s">
        <v>275</v>
      </c>
      <c r="B1504">
        <v>2012</v>
      </c>
      <c r="C1504">
        <v>329.24230510000001</v>
      </c>
      <c r="D1504">
        <v>0.15182481845647838</v>
      </c>
      <c r="E1504">
        <f>VLOOKUP(B1504,Sheet4!$G$2:$H$12,2,FALSE)</f>
        <v>0.43478260869565222</v>
      </c>
      <c r="F1504">
        <f>VLOOKUP(A1504&amp;"_"&amp;B1504,Sheet3!$I$3:$K$2332,3,FALSE)</f>
        <v>-0.15403893529891244</v>
      </c>
    </row>
    <row r="1505" spans="1:6" x14ac:dyDescent="0.2">
      <c r="A1505" t="s">
        <v>275</v>
      </c>
      <c r="B1505">
        <v>2013</v>
      </c>
      <c r="C1505">
        <v>379.22945829999998</v>
      </c>
      <c r="D1505">
        <v>-3.4270528347596314E-2</v>
      </c>
      <c r="E1505">
        <f>VLOOKUP(B1505,Sheet4!$G$2:$H$12,2,FALSE)</f>
        <v>0.39130434782608697</v>
      </c>
      <c r="F1505">
        <f>VLOOKUP(A1505&amp;"_"&amp;B1505,Sheet3!$I$3:$K$2332,3,FALSE)</f>
        <v>3.5347134992217047E-2</v>
      </c>
    </row>
    <row r="1506" spans="1:6" x14ac:dyDescent="0.2">
      <c r="A1506" t="s">
        <v>275</v>
      </c>
      <c r="B1506">
        <v>2014</v>
      </c>
      <c r="C1506">
        <v>366.23306439908623</v>
      </c>
      <c r="D1506">
        <v>0.45496125495198403</v>
      </c>
      <c r="E1506">
        <f>VLOOKUP(B1506,Sheet4!$G$2:$H$12,2,FALSE)</f>
        <v>0.2608695652173913</v>
      </c>
      <c r="F1506">
        <f>VLOOKUP(A1506&amp;"_"&amp;B1506,Sheet3!$I$3:$K$2332,3,FALSE)</f>
        <v>-0.55323001319762677</v>
      </c>
    </row>
    <row r="1507" spans="1:6" x14ac:dyDescent="0.2">
      <c r="A1507" t="s">
        <v>275</v>
      </c>
      <c r="B1507">
        <v>2015</v>
      </c>
      <c r="C1507">
        <v>532.85491898300529</v>
      </c>
      <c r="D1507">
        <v>-0.19810527804543365</v>
      </c>
      <c r="E1507">
        <f>VLOOKUP(B1507,Sheet4!$G$2:$H$12,2,FALSE)</f>
        <v>1.0434782608695652</v>
      </c>
      <c r="F1507">
        <f>VLOOKUP(A1507&amp;"_"&amp;B1507,Sheet3!$I$3:$K$2332,3,FALSE)</f>
        <v>0.82817411862403834</v>
      </c>
    </row>
    <row r="1508" spans="1:6" x14ac:dyDescent="0.2">
      <c r="A1508" t="s">
        <v>275</v>
      </c>
      <c r="B1508">
        <v>2016</v>
      </c>
      <c r="C1508">
        <v>427.29354710000001</v>
      </c>
      <c r="D1508">
        <v>0.1938467629819918</v>
      </c>
      <c r="E1508">
        <f>VLOOKUP(B1508,Sheet4!$G$2:$H$12,2,FALSE)</f>
        <v>0.86956521739130443</v>
      </c>
      <c r="F1508">
        <f>VLOOKUP(A1508&amp;"_"&amp;B1508,Sheet3!$I$3:$K$2332,3,FALSE)</f>
        <v>-0.49645579044974597</v>
      </c>
    </row>
    <row r="1509" spans="1:6" x14ac:dyDescent="0.2">
      <c r="A1509" t="s">
        <v>275</v>
      </c>
      <c r="B1509">
        <v>2017</v>
      </c>
      <c r="C1509">
        <v>510.12301804842826</v>
      </c>
      <c r="D1509">
        <v>4.4544692907524741</v>
      </c>
      <c r="E1509">
        <f>VLOOKUP(B1509,Sheet4!$G$2:$H$12,2,FALSE)</f>
        <v>1</v>
      </c>
      <c r="F1509">
        <f>VLOOKUP(A1509&amp;"_"&amp;B1509,Sheet3!$I$3:$K$2332,3,FALSE)</f>
        <v>0.27162744469876232</v>
      </c>
    </row>
    <row r="1510" spans="1:6" x14ac:dyDescent="0.2">
      <c r="A1510" t="s">
        <v>276</v>
      </c>
      <c r="B1510">
        <v>2012</v>
      </c>
      <c r="C1510">
        <v>341.58994310000003</v>
      </c>
      <c r="D1510">
        <v>0.1655419570811128</v>
      </c>
      <c r="E1510">
        <f>VLOOKUP(B1510,Sheet4!$G$2:$H$12,2,FALSE)</f>
        <v>0.43478260869565222</v>
      </c>
      <c r="F1510">
        <f>VLOOKUP(A1510&amp;"_"&amp;B1510,Sheet3!$I$3:$K$2332,3,FALSE)</f>
        <v>-0.47351453919951281</v>
      </c>
    </row>
    <row r="1511" spans="1:6" x14ac:dyDescent="0.2">
      <c r="A1511" t="s">
        <v>276</v>
      </c>
      <c r="B1511">
        <v>2013</v>
      </c>
      <c r="C1511">
        <v>398.1374108</v>
      </c>
      <c r="D1511">
        <v>-7.2189694744405536E-2</v>
      </c>
      <c r="E1511">
        <f>VLOOKUP(B1511,Sheet4!$G$2:$H$12,2,FALSE)</f>
        <v>0.39130434782608697</v>
      </c>
      <c r="F1511">
        <f>VLOOKUP(A1511&amp;"_"&amp;B1511,Sheet3!$I$3:$K$2332,3,FALSE)</f>
        <v>4.6700031379662749E-2</v>
      </c>
    </row>
    <row r="1512" spans="1:6" x14ac:dyDescent="0.2">
      <c r="A1512" t="s">
        <v>276</v>
      </c>
      <c r="B1512">
        <v>2014</v>
      </c>
      <c r="C1512">
        <v>369.39599264802001</v>
      </c>
      <c r="D1512">
        <v>7.5582489713337336E-2</v>
      </c>
      <c r="E1512">
        <f>VLOOKUP(B1512,Sheet4!$G$2:$H$12,2,FALSE)</f>
        <v>0.2608695652173913</v>
      </c>
      <c r="F1512">
        <f>VLOOKUP(A1512&amp;"_"&amp;B1512,Sheet3!$I$3:$K$2332,3,FALSE)</f>
        <v>-0.61670978593709203</v>
      </c>
    </row>
    <row r="1513" spans="1:6" x14ac:dyDescent="0.2">
      <c r="A1513" t="s">
        <v>276</v>
      </c>
      <c r="B1513">
        <v>2015</v>
      </c>
      <c r="C1513">
        <v>397.31586146248702</v>
      </c>
      <c r="D1513">
        <v>0.28270225840988222</v>
      </c>
      <c r="E1513">
        <f>VLOOKUP(B1513,Sheet4!$G$2:$H$12,2,FALSE)</f>
        <v>1.0434782608695652</v>
      </c>
      <c r="F1513">
        <f>VLOOKUP(A1513&amp;"_"&amp;B1513,Sheet3!$I$3:$K$2332,3,FALSE)</f>
        <v>0.767567804058776</v>
      </c>
    </row>
    <row r="1514" spans="1:6" x14ac:dyDescent="0.2">
      <c r="A1514" t="s">
        <v>276</v>
      </c>
      <c r="B1514">
        <v>2016</v>
      </c>
      <c r="C1514">
        <v>509.63795279999999</v>
      </c>
      <c r="D1514">
        <v>5.7853300630951498E-3</v>
      </c>
      <c r="E1514">
        <f>VLOOKUP(B1514,Sheet4!$G$2:$H$12,2,FALSE)</f>
        <v>0.86956521739130443</v>
      </c>
      <c r="F1514">
        <f>VLOOKUP(A1514&amp;"_"&amp;B1514,Sheet3!$I$3:$K$2332,3,FALSE)</f>
        <v>6.4475023621152178E-2</v>
      </c>
    </row>
    <row r="1515" spans="1:6" x14ac:dyDescent="0.2">
      <c r="A1515" t="s">
        <v>276</v>
      </c>
      <c r="B1515">
        <v>2017</v>
      </c>
      <c r="C1515">
        <v>512.5863765696281</v>
      </c>
      <c r="D1515">
        <v>4.5468692879809343</v>
      </c>
      <c r="E1515">
        <f>VLOOKUP(B1515,Sheet4!$G$2:$H$12,2,FALSE)</f>
        <v>1</v>
      </c>
      <c r="F1515">
        <f>VLOOKUP(A1515&amp;"_"&amp;B1515,Sheet3!$I$3:$K$2332,3,FALSE)</f>
        <v>0.13543656742661511</v>
      </c>
    </row>
    <row r="1516" spans="1:6" x14ac:dyDescent="0.2">
      <c r="A1516" t="s">
        <v>277</v>
      </c>
      <c r="B1516">
        <v>2012</v>
      </c>
      <c r="C1516">
        <v>269.18533380000002</v>
      </c>
      <c r="D1516">
        <v>-1.3342532259460152E-2</v>
      </c>
      <c r="E1516">
        <f>VLOOKUP(B1516,Sheet4!$G$2:$H$12,2,FALSE)</f>
        <v>0.43478260869565222</v>
      </c>
      <c r="F1516">
        <f>VLOOKUP(A1516&amp;"_"&amp;B1516,Sheet3!$I$3:$K$2332,3,FALSE)</f>
        <v>-0.45860429542970893</v>
      </c>
    </row>
    <row r="1517" spans="1:6" x14ac:dyDescent="0.2">
      <c r="A1517" t="s">
        <v>277</v>
      </c>
      <c r="B1517">
        <v>2013</v>
      </c>
      <c r="C1517">
        <v>265.59371979999997</v>
      </c>
      <c r="D1517">
        <v>0.20867233825936257</v>
      </c>
      <c r="E1517">
        <f>VLOOKUP(B1517,Sheet4!$G$2:$H$12,2,FALSE)</f>
        <v>0.39130434782608697</v>
      </c>
      <c r="F1517">
        <f>VLOOKUP(A1517&amp;"_"&amp;B1517,Sheet3!$I$3:$K$2332,3,FALSE)</f>
        <v>-0.12613662536358436</v>
      </c>
    </row>
    <row r="1518" spans="1:6" x14ac:dyDescent="0.2">
      <c r="A1518" t="s">
        <v>277</v>
      </c>
      <c r="B1518">
        <v>2014</v>
      </c>
      <c r="C1518">
        <v>321.01578233766793</v>
      </c>
      <c r="D1518">
        <v>0.14548480927127713</v>
      </c>
      <c r="E1518">
        <f>VLOOKUP(B1518,Sheet4!$G$2:$H$12,2,FALSE)</f>
        <v>0.2608695652173913</v>
      </c>
      <c r="F1518">
        <f>VLOOKUP(A1518&amp;"_"&amp;B1518,Sheet3!$I$3:$K$2332,3,FALSE)</f>
        <v>-0.2410311318617461</v>
      </c>
    </row>
    <row r="1519" spans="1:6" x14ac:dyDescent="0.2">
      <c r="A1519" t="s">
        <v>277</v>
      </c>
      <c r="B1519">
        <v>2015</v>
      </c>
      <c r="C1519">
        <v>367.71870220413336</v>
      </c>
      <c r="D1519">
        <v>6.4974844773065352E-2</v>
      </c>
      <c r="E1519">
        <f>VLOOKUP(B1519,Sheet4!$G$2:$H$12,2,FALSE)</f>
        <v>1.0434782608695652</v>
      </c>
      <c r="F1519">
        <f>VLOOKUP(A1519&amp;"_"&amp;B1519,Sheet3!$I$3:$K$2332,3,FALSE)</f>
        <v>0.78175179803646422</v>
      </c>
    </row>
    <row r="1520" spans="1:6" x14ac:dyDescent="0.2">
      <c r="A1520" t="s">
        <v>277</v>
      </c>
      <c r="B1520">
        <v>2016</v>
      </c>
      <c r="C1520">
        <v>391.61116779999998</v>
      </c>
      <c r="D1520">
        <v>0.28057989360455832</v>
      </c>
      <c r="E1520">
        <f>VLOOKUP(B1520,Sheet4!$G$2:$H$12,2,FALSE)</f>
        <v>0.86956521739130443</v>
      </c>
      <c r="F1520">
        <f>VLOOKUP(A1520&amp;"_"&amp;B1520,Sheet3!$I$3:$K$2332,3,FALSE)</f>
        <v>-0.12678717801612191</v>
      </c>
    </row>
    <row r="1521" spans="1:6" x14ac:dyDescent="0.2">
      <c r="A1521" t="s">
        <v>277</v>
      </c>
      <c r="B1521">
        <v>2017</v>
      </c>
      <c r="C1521">
        <v>501.4893875956808</v>
      </c>
      <c r="D1521">
        <v>3.7099917855767703</v>
      </c>
      <c r="E1521">
        <f>VLOOKUP(B1521,Sheet4!$G$2:$H$12,2,FALSE)</f>
        <v>1</v>
      </c>
      <c r="F1521">
        <f>VLOOKUP(A1521&amp;"_"&amp;B1521,Sheet3!$I$3:$K$2332,3,FALSE)</f>
        <v>0.32095980755744613</v>
      </c>
    </row>
    <row r="1522" spans="1:6" x14ac:dyDescent="0.2">
      <c r="A1522" t="s">
        <v>278</v>
      </c>
      <c r="B1522">
        <v>2012</v>
      </c>
      <c r="C1522">
        <v>324.67924640000001</v>
      </c>
      <c r="D1522">
        <v>6.4617727288158577E-3</v>
      </c>
      <c r="E1522">
        <f>VLOOKUP(B1522,Sheet4!$G$2:$H$12,2,FALSE)</f>
        <v>0.43478260869565222</v>
      </c>
      <c r="F1522">
        <f>VLOOKUP(A1522&amp;"_"&amp;B1522,Sheet3!$I$3:$K$2332,3,FALSE)</f>
        <v>-0.49470449976268788</v>
      </c>
    </row>
    <row r="1523" spans="1:6" x14ac:dyDescent="0.2">
      <c r="A1523" t="s">
        <v>278</v>
      </c>
      <c r="B1523">
        <v>2013</v>
      </c>
      <c r="C1523">
        <v>326.77724990000002</v>
      </c>
      <c r="D1523">
        <v>0.12515919589177929</v>
      </c>
      <c r="E1523">
        <f>VLOOKUP(B1523,Sheet4!$G$2:$H$12,2,FALSE)</f>
        <v>0.39130434782608697</v>
      </c>
      <c r="F1523">
        <f>VLOOKUP(A1523&amp;"_"&amp;B1523,Sheet3!$I$3:$K$2332,3,FALSE)</f>
        <v>-0.10397745966899455</v>
      </c>
    </row>
    <row r="1524" spans="1:6" x14ac:dyDescent="0.2">
      <c r="A1524" t="s">
        <v>278</v>
      </c>
      <c r="B1524">
        <v>2014</v>
      </c>
      <c r="C1524">
        <v>367.67642773321103</v>
      </c>
      <c r="D1524">
        <v>0.32307793569148507</v>
      </c>
      <c r="E1524">
        <f>VLOOKUP(B1524,Sheet4!$G$2:$H$12,2,FALSE)</f>
        <v>0.2608695652173913</v>
      </c>
      <c r="F1524">
        <f>VLOOKUP(A1524&amp;"_"&amp;B1524,Sheet3!$I$3:$K$2332,3,FALSE)</f>
        <v>-0.33314468341622477</v>
      </c>
    </row>
    <row r="1525" spans="1:6" x14ac:dyDescent="0.2">
      <c r="A1525" t="s">
        <v>278</v>
      </c>
      <c r="B1525">
        <v>2015</v>
      </c>
      <c r="C1525">
        <v>486.46456900767635</v>
      </c>
      <c r="D1525">
        <v>9.3813556011729762E-2</v>
      </c>
      <c r="E1525">
        <f>VLOOKUP(B1525,Sheet4!$G$2:$H$12,2,FALSE)</f>
        <v>1.0434782608695652</v>
      </c>
      <c r="F1525">
        <f>VLOOKUP(A1525&amp;"_"&amp;B1525,Sheet3!$I$3:$K$2332,3,FALSE)</f>
        <v>0.81104665624301142</v>
      </c>
    </row>
    <row r="1526" spans="1:6" x14ac:dyDescent="0.2">
      <c r="A1526" t="s">
        <v>278</v>
      </c>
      <c r="B1526">
        <v>2016</v>
      </c>
      <c r="C1526">
        <v>532.10154009999997</v>
      </c>
      <c r="D1526">
        <v>0.11701426438141464</v>
      </c>
      <c r="E1526">
        <f>VLOOKUP(B1526,Sheet4!$G$2:$H$12,2,FALSE)</f>
        <v>0.86956521739130443</v>
      </c>
      <c r="F1526">
        <f>VLOOKUP(A1526&amp;"_"&amp;B1526,Sheet3!$I$3:$K$2332,3,FALSE)</f>
        <v>-9.7079107682160867E-2</v>
      </c>
    </row>
    <row r="1527" spans="1:6" x14ac:dyDescent="0.2">
      <c r="A1527" t="s">
        <v>278</v>
      </c>
      <c r="B1527">
        <v>2017</v>
      </c>
      <c r="C1527">
        <v>594.36501039101927</v>
      </c>
      <c r="D1527">
        <v>3.9386760640726699</v>
      </c>
      <c r="E1527">
        <f>VLOOKUP(B1527,Sheet4!$G$2:$H$12,2,FALSE)</f>
        <v>1</v>
      </c>
      <c r="F1527">
        <f>VLOOKUP(A1527&amp;"_"&amp;B1527,Sheet3!$I$3:$K$2332,3,FALSE)</f>
        <v>0.22152720415539515</v>
      </c>
    </row>
    <row r="1528" spans="1:6" x14ac:dyDescent="0.2">
      <c r="A1528" t="s">
        <v>279</v>
      </c>
      <c r="B1528">
        <v>2012</v>
      </c>
      <c r="C1528">
        <v>312.72509650000001</v>
      </c>
      <c r="D1528">
        <v>7.5176253083353031E-2</v>
      </c>
      <c r="E1528">
        <f>VLOOKUP(B1528,Sheet4!$G$2:$H$12,2,FALSE)</f>
        <v>0.43478260869565222</v>
      </c>
      <c r="F1528">
        <f>VLOOKUP(A1528&amp;"_"&amp;B1528,Sheet3!$I$3:$K$2332,3,FALSE)</f>
        <v>-0.4691503013558645</v>
      </c>
    </row>
    <row r="1529" spans="1:6" x14ac:dyDescent="0.2">
      <c r="A1529" t="s">
        <v>279</v>
      </c>
      <c r="B1529">
        <v>2013</v>
      </c>
      <c r="C1529">
        <v>336.23459750000001</v>
      </c>
      <c r="D1529">
        <v>0.12581226711860272</v>
      </c>
      <c r="E1529">
        <f>VLOOKUP(B1529,Sheet4!$G$2:$H$12,2,FALSE)</f>
        <v>0.39130434782608697</v>
      </c>
      <c r="F1529">
        <f>VLOOKUP(A1529&amp;"_"&amp;B1529,Sheet3!$I$3:$K$2332,3,FALSE)</f>
        <v>-3.3422295111806277E-2</v>
      </c>
    </row>
    <row r="1530" spans="1:6" x14ac:dyDescent="0.2">
      <c r="A1530" t="s">
        <v>279</v>
      </c>
      <c r="B1530">
        <v>2014</v>
      </c>
      <c r="C1530">
        <v>378.53703449518588</v>
      </c>
      <c r="D1530">
        <v>0.22742571995557395</v>
      </c>
      <c r="E1530">
        <f>VLOOKUP(B1530,Sheet4!$G$2:$H$12,2,FALSE)</f>
        <v>0.2608695652173913</v>
      </c>
      <c r="F1530">
        <f>VLOOKUP(A1530&amp;"_"&amp;B1530,Sheet3!$I$3:$K$2332,3,FALSE)</f>
        <v>-0.33237134095109061</v>
      </c>
    </row>
    <row r="1531" spans="1:6" x14ac:dyDescent="0.2">
      <c r="A1531" t="s">
        <v>279</v>
      </c>
      <c r="B1531">
        <v>2015</v>
      </c>
      <c r="C1531">
        <v>464.62609209510146</v>
      </c>
      <c r="D1531">
        <v>0.24455671912984361</v>
      </c>
      <c r="E1531">
        <f>VLOOKUP(B1531,Sheet4!$G$2:$H$12,2,FALSE)</f>
        <v>1.0434782608695652</v>
      </c>
      <c r="F1531">
        <f>VLOOKUP(A1531&amp;"_"&amp;B1531,Sheet3!$I$3:$K$2332,3,FALSE)</f>
        <v>0.79632168697829742</v>
      </c>
    </row>
    <row r="1532" spans="1:6" x14ac:dyDescent="0.2">
      <c r="A1532" t="s">
        <v>279</v>
      </c>
      <c r="B1532">
        <v>2016</v>
      </c>
      <c r="C1532">
        <v>578.25352480000004</v>
      </c>
      <c r="D1532">
        <v>6.2702523896778998E-3</v>
      </c>
      <c r="E1532">
        <f>VLOOKUP(B1532,Sheet4!$G$2:$H$12,2,FALSE)</f>
        <v>0.86956521739130443</v>
      </c>
      <c r="F1532">
        <f>VLOOKUP(A1532&amp;"_"&amp;B1532,Sheet3!$I$3:$K$2332,3,FALSE)</f>
        <v>3.5801276426353994E-2</v>
      </c>
    </row>
    <row r="1533" spans="1:6" x14ac:dyDescent="0.2">
      <c r="A1533" t="s">
        <v>279</v>
      </c>
      <c r="B1533">
        <v>2017</v>
      </c>
      <c r="C1533">
        <v>581.87932034571691</v>
      </c>
      <c r="D1533">
        <v>4.0515728417576575</v>
      </c>
      <c r="E1533">
        <f>VLOOKUP(B1533,Sheet4!$G$2:$H$12,2,FALSE)</f>
        <v>1</v>
      </c>
      <c r="F1533">
        <f>VLOOKUP(A1533&amp;"_"&amp;B1533,Sheet3!$I$3:$K$2332,3,FALSE)</f>
        <v>0.13585320113928448</v>
      </c>
    </row>
    <row r="1534" spans="1:6" x14ac:dyDescent="0.2">
      <c r="A1534" t="s">
        <v>280</v>
      </c>
      <c r="B1534">
        <v>2012</v>
      </c>
      <c r="C1534">
        <v>205.40669460000001</v>
      </c>
      <c r="D1534">
        <v>0.35334169385928066</v>
      </c>
      <c r="E1534">
        <f>VLOOKUP(B1534,Sheet4!$G$2:$H$12,2,FALSE)</f>
        <v>0.43478260869565222</v>
      </c>
      <c r="F1534">
        <f>VLOOKUP(A1534&amp;"_"&amp;B1534,Sheet3!$I$3:$K$2332,3,FALSE)</f>
        <v>-0.21704034436185993</v>
      </c>
    </row>
    <row r="1535" spans="1:6" x14ac:dyDescent="0.2">
      <c r="A1535" t="s">
        <v>280</v>
      </c>
      <c r="B1535">
        <v>2013</v>
      </c>
      <c r="C1535">
        <v>277.98544399999997</v>
      </c>
      <c r="D1535">
        <v>-0.13425204337317231</v>
      </c>
      <c r="E1535">
        <f>VLOOKUP(B1535,Sheet4!$G$2:$H$12,2,FALSE)</f>
        <v>0.39130434782608697</v>
      </c>
      <c r="F1535">
        <f>VLOOKUP(A1535&amp;"_"&amp;B1535,Sheet3!$I$3:$K$2332,3,FALSE)</f>
        <v>0.17898700959800357</v>
      </c>
    </row>
    <row r="1536" spans="1:6" x14ac:dyDescent="0.2">
      <c r="A1536" t="s">
        <v>280</v>
      </c>
      <c r="B1536">
        <v>2014</v>
      </c>
      <c r="C1536">
        <v>240.66533011500141</v>
      </c>
      <c r="D1536">
        <v>0.17164655157793912</v>
      </c>
      <c r="E1536">
        <f>VLOOKUP(B1536,Sheet4!$G$2:$H$12,2,FALSE)</f>
        <v>0.2608695652173913</v>
      </c>
      <c r="F1536">
        <f>VLOOKUP(A1536&amp;"_"&amp;B1536,Sheet3!$I$3:$K$2332,3,FALSE)</f>
        <v>-0.7326058797116638</v>
      </c>
    </row>
    <row r="1537" spans="1:6" x14ac:dyDescent="0.2">
      <c r="A1537" t="s">
        <v>280</v>
      </c>
      <c r="B1537">
        <v>2015</v>
      </c>
      <c r="C1537">
        <v>281.97470411360774</v>
      </c>
      <c r="D1537">
        <v>1.0331606312068946</v>
      </c>
      <c r="E1537">
        <f>VLOOKUP(B1537,Sheet4!$G$2:$H$12,2,FALSE)</f>
        <v>1.0434782608695652</v>
      </c>
      <c r="F1537">
        <f>VLOOKUP(A1537&amp;"_"&amp;B1537,Sheet3!$I$3:$K$2332,3,FALSE)</f>
        <v>0.78662507079177812</v>
      </c>
    </row>
    <row r="1538" spans="1:6" x14ac:dyDescent="0.2">
      <c r="A1538" t="s">
        <v>280</v>
      </c>
      <c r="B1538">
        <v>2016</v>
      </c>
      <c r="C1538">
        <v>573.29986740000004</v>
      </c>
      <c r="D1538">
        <v>-0.37939691151388832</v>
      </c>
      <c r="E1538">
        <f>VLOOKUP(B1538,Sheet4!$G$2:$H$12,2,FALSE)</f>
        <v>0.86956521739130443</v>
      </c>
      <c r="F1538">
        <f>VLOOKUP(A1538&amp;"_"&amp;B1538,Sheet3!$I$3:$K$2332,3,FALSE)</f>
        <v>0.40978593546360681</v>
      </c>
    </row>
    <row r="1539" spans="1:6" x14ac:dyDescent="0.2">
      <c r="A1539" t="s">
        <v>280</v>
      </c>
      <c r="B1539">
        <v>2017</v>
      </c>
      <c r="C1539">
        <v>355.79166833711832</v>
      </c>
      <c r="D1539">
        <v>4.8780644437140355</v>
      </c>
      <c r="E1539">
        <f>VLOOKUP(B1539,Sheet4!$G$2:$H$12,2,FALSE)</f>
        <v>1</v>
      </c>
      <c r="F1539">
        <f>VLOOKUP(A1539&amp;"_"&amp;B1539,Sheet3!$I$3:$K$2332,3,FALSE)</f>
        <v>-0.40116160155197839</v>
      </c>
    </row>
    <row r="1540" spans="1:6" x14ac:dyDescent="0.2">
      <c r="A1540" t="s">
        <v>281</v>
      </c>
      <c r="B1540">
        <v>2012</v>
      </c>
      <c r="C1540">
        <v>241.06828200000001</v>
      </c>
      <c r="D1540">
        <v>0.28419189256925959</v>
      </c>
      <c r="E1540">
        <f>VLOOKUP(B1540,Sheet4!$G$2:$H$12,2,FALSE)</f>
        <v>0.43478260869565222</v>
      </c>
      <c r="F1540">
        <f>VLOOKUP(A1540&amp;"_"&amp;B1540,Sheet3!$I$3:$K$2332,3,FALSE)</f>
        <v>-0.91400753407605506</v>
      </c>
    </row>
    <row r="1541" spans="1:6" x14ac:dyDescent="0.2">
      <c r="A1541" t="s">
        <v>281</v>
      </c>
      <c r="B1541">
        <v>2013</v>
      </c>
      <c r="C1541">
        <v>309.57793329999998</v>
      </c>
      <c r="D1541">
        <v>2.3641449999891616E-2</v>
      </c>
      <c r="E1541">
        <f>VLOOKUP(B1541,Sheet4!$G$2:$H$12,2,FALSE)</f>
        <v>0.39130434782608697</v>
      </c>
      <c r="F1541">
        <f>VLOOKUP(A1541&amp;"_"&amp;B1541,Sheet3!$I$3:$K$2332,3,FALSE)</f>
        <v>0.13477797396140603</v>
      </c>
    </row>
    <row r="1542" spans="1:6" x14ac:dyDescent="0.2">
      <c r="A1542" t="s">
        <v>281</v>
      </c>
      <c r="B1542">
        <v>2014</v>
      </c>
      <c r="C1542">
        <v>316.89680453118171</v>
      </c>
      <c r="D1542">
        <v>0.69101393985469084</v>
      </c>
      <c r="E1542">
        <f>VLOOKUP(B1542,Sheet4!$G$2:$H$12,2,FALSE)</f>
        <v>0.2608695652173913</v>
      </c>
      <c r="F1542">
        <f>VLOOKUP(A1542&amp;"_"&amp;B1542,Sheet3!$I$3:$K$2332,3,FALSE)</f>
        <v>-0.46535683954587692</v>
      </c>
    </row>
    <row r="1543" spans="1:6" x14ac:dyDescent="0.2">
      <c r="A1543" t="s">
        <v>281</v>
      </c>
      <c r="B1543">
        <v>2015</v>
      </c>
      <c r="C1543">
        <v>535.87691395763545</v>
      </c>
      <c r="D1543">
        <v>0.11701354137327469</v>
      </c>
      <c r="E1543">
        <f>VLOOKUP(B1543,Sheet4!$G$2:$H$12,2,FALSE)</f>
        <v>1.0434782608695652</v>
      </c>
      <c r="F1543">
        <f>VLOOKUP(A1543&amp;"_"&amp;B1543,Sheet3!$I$3:$K$2332,3,FALSE)</f>
        <v>0.85215970483278058</v>
      </c>
    </row>
    <row r="1544" spans="1:6" x14ac:dyDescent="0.2">
      <c r="A1544" t="s">
        <v>281</v>
      </c>
      <c r="B1544">
        <v>2016</v>
      </c>
      <c r="C1544">
        <v>598.58176939999998</v>
      </c>
      <c r="D1544">
        <v>6.2902375310392902E-2</v>
      </c>
      <c r="E1544">
        <f>VLOOKUP(B1544,Sheet4!$G$2:$H$12,2,FALSE)</f>
        <v>0.86956521739130443</v>
      </c>
      <c r="F1544">
        <f>VLOOKUP(A1544&amp;"_"&amp;B1544,Sheet3!$I$3:$K$2332,3,FALSE)</f>
        <v>-7.4293153621665428E-2</v>
      </c>
    </row>
    <row r="1545" spans="1:6" x14ac:dyDescent="0.2">
      <c r="A1545" t="s">
        <v>281</v>
      </c>
      <c r="B1545">
        <v>2017</v>
      </c>
      <c r="C1545">
        <v>636.23398451275784</v>
      </c>
      <c r="D1545">
        <v>3.5999032218108771</v>
      </c>
      <c r="E1545">
        <f>VLOOKUP(B1545,Sheet4!$G$2:$H$12,2,FALSE)</f>
        <v>1</v>
      </c>
      <c r="F1545">
        <f>VLOOKUP(A1545&amp;"_"&amp;B1545,Sheet3!$I$3:$K$2332,3,FALSE)</f>
        <v>0.18189549897527463</v>
      </c>
    </row>
    <row r="1546" spans="1:6" x14ac:dyDescent="0.2">
      <c r="A1546" t="s">
        <v>283</v>
      </c>
      <c r="B1546">
        <v>2012</v>
      </c>
      <c r="C1546">
        <v>361.45702290000003</v>
      </c>
      <c r="D1546">
        <v>2.924465823126212E-2</v>
      </c>
      <c r="E1546">
        <f>VLOOKUP(B1546,Sheet4!$G$2:$H$12,2,FALSE)</f>
        <v>0.43478260869565222</v>
      </c>
      <c r="F1546">
        <f>VLOOKUP(A1546&amp;"_"&amp;B1546,Sheet3!$I$3:$K$2332,3,FALSE)</f>
        <v>-0.4840839635630107</v>
      </c>
    </row>
    <row r="1547" spans="1:6" x14ac:dyDescent="0.2">
      <c r="A1547" t="s">
        <v>283</v>
      </c>
      <c r="B1547">
        <v>2013</v>
      </c>
      <c r="C1547">
        <v>372.02771000000001</v>
      </c>
      <c r="D1547">
        <v>0.20536061486984986</v>
      </c>
      <c r="E1547">
        <f>VLOOKUP(B1547,Sheet4!$G$2:$H$12,2,FALSE)</f>
        <v>0.39130434782608697</v>
      </c>
      <c r="F1547">
        <f>VLOOKUP(A1547&amp;"_"&amp;B1547,Sheet3!$I$3:$K$2332,3,FALSE)</f>
        <v>-7.9540323309071279E-2</v>
      </c>
    </row>
    <row r="1548" spans="1:6" x14ac:dyDescent="0.2">
      <c r="A1548" t="s">
        <v>283</v>
      </c>
      <c r="B1548">
        <v>2014</v>
      </c>
      <c r="C1548">
        <v>448.4275492742222</v>
      </c>
      <c r="D1548">
        <v>8.8174938427506094E-2</v>
      </c>
      <c r="E1548">
        <f>VLOOKUP(B1548,Sheet4!$G$2:$H$12,2,FALSE)</f>
        <v>0.2608695652173913</v>
      </c>
      <c r="F1548">
        <f>VLOOKUP(A1548&amp;"_"&amp;B1548,Sheet3!$I$3:$K$2332,3,FALSE)</f>
        <v>-0.24444085985169192</v>
      </c>
    </row>
    <row r="1549" spans="1:6" x14ac:dyDescent="0.2">
      <c r="A1549" t="s">
        <v>283</v>
      </c>
      <c r="B1549">
        <v>2015</v>
      </c>
      <c r="C1549">
        <v>487.9676208206742</v>
      </c>
      <c r="D1549">
        <v>0.11689563558211627</v>
      </c>
      <c r="E1549">
        <f>VLOOKUP(B1549,Sheet4!$G$2:$H$12,2,FALSE)</f>
        <v>1.0434782608695652</v>
      </c>
      <c r="F1549">
        <f>VLOOKUP(A1549&amp;"_"&amp;B1549,Sheet3!$I$3:$K$2332,3,FALSE)</f>
        <v>0.77025752829662786</v>
      </c>
    </row>
    <row r="1550" spans="1:6" x14ac:dyDescent="0.2">
      <c r="A1550" t="s">
        <v>283</v>
      </c>
      <c r="B1550">
        <v>2016</v>
      </c>
      <c r="C1550">
        <v>545.00890600000002</v>
      </c>
      <c r="D1550">
        <v>8.1987943939207608E-2</v>
      </c>
      <c r="E1550">
        <f>VLOOKUP(B1550,Sheet4!$G$2:$H$12,2,FALSE)</f>
        <v>0.86956521739130443</v>
      </c>
      <c r="F1550">
        <f>VLOOKUP(A1550&amp;"_"&amp;B1550,Sheet3!$I$3:$K$2332,3,FALSE)</f>
        <v>-7.4406562054985817E-2</v>
      </c>
    </row>
    <row r="1551" spans="1:6" x14ac:dyDescent="0.2">
      <c r="A1551" t="s">
        <v>283</v>
      </c>
      <c r="B1551">
        <v>2017</v>
      </c>
      <c r="C1551">
        <v>589.69306563149689</v>
      </c>
      <c r="D1551">
        <v>4.3245534238492418</v>
      </c>
      <c r="E1551">
        <f>VLOOKUP(B1551,Sheet4!$G$2:$H$12,2,FALSE)</f>
        <v>1</v>
      </c>
      <c r="F1551">
        <f>VLOOKUP(A1551&amp;"_"&amp;B1551,Sheet3!$I$3:$K$2332,3,FALSE)</f>
        <v>0.19632633407589831</v>
      </c>
    </row>
    <row r="1552" spans="1:6" x14ac:dyDescent="0.2">
      <c r="A1552" t="s">
        <v>284</v>
      </c>
      <c r="B1552">
        <v>2012</v>
      </c>
      <c r="C1552">
        <v>340.5097743</v>
      </c>
      <c r="D1552">
        <v>9.2321733978489154E-2</v>
      </c>
      <c r="E1552">
        <f>VLOOKUP(B1552,Sheet4!$G$2:$H$12,2,FALSE)</f>
        <v>0.43478260869565222</v>
      </c>
      <c r="F1552">
        <f>VLOOKUP(A1552&amp;"_"&amp;B1552,Sheet3!$I$3:$K$2332,3,FALSE)</f>
        <v>-0.50803731419728559</v>
      </c>
    </row>
    <row r="1553" spans="1:6" x14ac:dyDescent="0.2">
      <c r="A1553" t="s">
        <v>284</v>
      </c>
      <c r="B1553">
        <v>2013</v>
      </c>
      <c r="C1553">
        <v>371.94622709999999</v>
      </c>
      <c r="D1553">
        <v>0.10990576859331425</v>
      </c>
      <c r="E1553">
        <f>VLOOKUP(B1553,Sheet4!$G$2:$H$12,2,FALSE)</f>
        <v>0.39130434782608697</v>
      </c>
      <c r="F1553">
        <f>VLOOKUP(A1553&amp;"_"&amp;B1553,Sheet3!$I$3:$K$2332,3,FALSE)</f>
        <v>-1.7201321321499881E-2</v>
      </c>
    </row>
    <row r="1554" spans="1:6" x14ac:dyDescent="0.2">
      <c r="A1554" t="s">
        <v>284</v>
      </c>
      <c r="B1554">
        <v>2014</v>
      </c>
      <c r="C1554">
        <v>412.82526306480889</v>
      </c>
      <c r="D1554">
        <v>0.10430179432746067</v>
      </c>
      <c r="E1554">
        <f>VLOOKUP(B1554,Sheet4!$G$2:$H$12,2,FALSE)</f>
        <v>0.2608695652173913</v>
      </c>
      <c r="F1554">
        <f>VLOOKUP(A1554&amp;"_"&amp;B1554,Sheet3!$I$3:$K$2332,3,FALSE)</f>
        <v>-0.35146608157653636</v>
      </c>
    </row>
    <row r="1555" spans="1:6" x14ac:dyDescent="0.2">
      <c r="A1555" t="s">
        <v>284</v>
      </c>
      <c r="B1555">
        <v>2015</v>
      </c>
      <c r="C1555">
        <v>455.88367874617444</v>
      </c>
      <c r="D1555">
        <v>0.1586265778426541</v>
      </c>
      <c r="E1555">
        <f>VLOOKUP(B1555,Sheet4!$G$2:$H$12,2,FALSE)</f>
        <v>1.0434782608695652</v>
      </c>
      <c r="F1555">
        <f>VLOOKUP(A1555&amp;"_"&amp;B1555,Sheet3!$I$3:$K$2332,3,FALSE)</f>
        <v>0.77361261089659417</v>
      </c>
    </row>
    <row r="1556" spans="1:6" x14ac:dyDescent="0.2">
      <c r="A1556" t="s">
        <v>284</v>
      </c>
      <c r="B1556">
        <v>2016</v>
      </c>
      <c r="C1556">
        <v>528.1989466</v>
      </c>
      <c r="D1556">
        <v>0.15769722566214439</v>
      </c>
      <c r="E1556">
        <f>VLOOKUP(B1556,Sheet4!$G$2:$H$12,2,FALSE)</f>
        <v>0.86956521739130443</v>
      </c>
      <c r="F1556">
        <f>VLOOKUP(A1556&amp;"_"&amp;B1556,Sheet3!$I$3:$K$2332,3,FALSE)</f>
        <v>-3.570902217208112E-2</v>
      </c>
    </row>
    <row r="1557" spans="1:6" x14ac:dyDescent="0.2">
      <c r="A1557" t="s">
        <v>284</v>
      </c>
      <c r="B1557">
        <v>2017</v>
      </c>
      <c r="C1557">
        <v>611.49445507648716</v>
      </c>
      <c r="D1557">
        <v>3.9743652179810942</v>
      </c>
      <c r="E1557">
        <f>VLOOKUP(B1557,Sheet4!$G$2:$H$12,2,FALSE)</f>
        <v>1</v>
      </c>
      <c r="F1557">
        <f>VLOOKUP(A1557&amp;"_"&amp;B1557,Sheet3!$I$3:$K$2332,3,FALSE)</f>
        <v>0.24888373391932683</v>
      </c>
    </row>
    <row r="1558" spans="1:6" x14ac:dyDescent="0.2">
      <c r="A1558" t="s">
        <v>285</v>
      </c>
      <c r="B1558">
        <v>2012</v>
      </c>
      <c r="C1558">
        <v>210.45060230000001</v>
      </c>
      <c r="D1558">
        <v>3.1535928752245639E-2</v>
      </c>
      <c r="E1558">
        <f>VLOOKUP(B1558,Sheet4!$G$2:$H$12,2,FALSE)</f>
        <v>0.43478260869565222</v>
      </c>
      <c r="F1558">
        <f>VLOOKUP(A1558&amp;"_"&amp;B1558,Sheet3!$I$3:$K$2332,3,FALSE)</f>
        <v>-0.42373567642412235</v>
      </c>
    </row>
    <row r="1559" spans="1:6" x14ac:dyDescent="0.2">
      <c r="A1559" t="s">
        <v>285</v>
      </c>
      <c r="B1559">
        <v>2013</v>
      </c>
      <c r="C1559">
        <v>217.0873575</v>
      </c>
      <c r="D1559">
        <v>0.19909381036168733</v>
      </c>
      <c r="E1559">
        <f>VLOOKUP(B1559,Sheet4!$G$2:$H$12,2,FALSE)</f>
        <v>0.39130434782608697</v>
      </c>
      <c r="F1559">
        <f>VLOOKUP(A1559&amp;"_"&amp;B1559,Sheet3!$I$3:$K$2332,3,FALSE)</f>
        <v>-7.7142424360458678E-2</v>
      </c>
    </row>
    <row r="1560" spans="1:6" x14ac:dyDescent="0.2">
      <c r="A1560" t="s">
        <v>285</v>
      </c>
      <c r="B1560">
        <v>2014</v>
      </c>
      <c r="C1560">
        <v>260.30810668602481</v>
      </c>
      <c r="D1560">
        <v>7.2479181862609071E-2</v>
      </c>
      <c r="E1560">
        <f>VLOOKUP(B1560,Sheet4!$G$2:$H$12,2,FALSE)</f>
        <v>0.2608695652173913</v>
      </c>
      <c r="F1560">
        <f>VLOOKUP(A1560&amp;"_"&amp;B1560,Sheet3!$I$3:$K$2332,3,FALSE)</f>
        <v>-0.25094466090818135</v>
      </c>
    </row>
    <row r="1561" spans="1:6" x14ac:dyDescent="0.2">
      <c r="A1561" t="s">
        <v>285</v>
      </c>
      <c r="B1561">
        <v>2015</v>
      </c>
      <c r="C1561">
        <v>279.17502529083265</v>
      </c>
      <c r="D1561">
        <v>0.20446737006543317</v>
      </c>
      <c r="E1561">
        <f>VLOOKUP(B1561,Sheet4!$G$2:$H$12,2,FALSE)</f>
        <v>1.0434782608695652</v>
      </c>
      <c r="F1561">
        <f>VLOOKUP(A1561&amp;"_"&amp;B1561,Sheet3!$I$3:$K$2332,3,FALSE)</f>
        <v>0.76689524213811133</v>
      </c>
    </row>
    <row r="1562" spans="1:6" x14ac:dyDescent="0.2">
      <c r="A1562" t="s">
        <v>285</v>
      </c>
      <c r="B1562">
        <v>2016</v>
      </c>
      <c r="C1562">
        <v>336.25720849999999</v>
      </c>
      <c r="D1562">
        <v>0.15443884643593839</v>
      </c>
      <c r="E1562">
        <f>VLOOKUP(B1562,Sheet4!$G$2:$H$12,2,FALSE)</f>
        <v>0.86956521739130443</v>
      </c>
      <c r="F1562">
        <f>VLOOKUP(A1562&amp;"_"&amp;B1562,Sheet3!$I$3:$K$2332,3,FALSE)</f>
        <v>3.7090004897273612E-3</v>
      </c>
    </row>
    <row r="1563" spans="1:6" x14ac:dyDescent="0.2">
      <c r="A1563" t="s">
        <v>285</v>
      </c>
      <c r="B1563">
        <v>2017</v>
      </c>
      <c r="C1563">
        <v>388.1883838865088</v>
      </c>
      <c r="D1563">
        <v>3.8397454207434341</v>
      </c>
      <c r="E1563">
        <f>VLOOKUP(B1563,Sheet4!$G$2:$H$12,2,FALSE)</f>
        <v>1</v>
      </c>
      <c r="F1563">
        <f>VLOOKUP(A1563&amp;"_"&amp;B1563,Sheet3!$I$3:$K$2332,3,FALSE)</f>
        <v>0.24676372414538464</v>
      </c>
    </row>
    <row r="1564" spans="1:6" x14ac:dyDescent="0.2">
      <c r="A1564" t="s">
        <v>286</v>
      </c>
      <c r="B1564">
        <v>2012</v>
      </c>
      <c r="C1564">
        <v>285.43476370000002</v>
      </c>
      <c r="D1564">
        <v>9.1575486675731663E-2</v>
      </c>
      <c r="E1564">
        <f>VLOOKUP(B1564,Sheet4!$G$2:$H$12,2,FALSE)</f>
        <v>0.43478260869565222</v>
      </c>
      <c r="F1564">
        <f>VLOOKUP(A1564&amp;"_"&amp;B1564,Sheet3!$I$3:$K$2332,3,FALSE)</f>
        <v>-0.40551318240352846</v>
      </c>
    </row>
    <row r="1565" spans="1:6" x14ac:dyDescent="0.2">
      <c r="A1565" t="s">
        <v>286</v>
      </c>
      <c r="B1565">
        <v>2013</v>
      </c>
      <c r="C1565">
        <v>311.57359109999999</v>
      </c>
      <c r="D1565">
        <v>0.15607539957392214</v>
      </c>
      <c r="E1565">
        <f>VLOOKUP(B1565,Sheet4!$G$2:$H$12,2,FALSE)</f>
        <v>0.39130434782608697</v>
      </c>
      <c r="F1565">
        <f>VLOOKUP(A1565&amp;"_"&amp;B1565,Sheet3!$I$3:$K$2332,3,FALSE)</f>
        <v>-1.7896723290180303E-2</v>
      </c>
    </row>
    <row r="1566" spans="1:6" x14ac:dyDescent="0.2">
      <c r="A1566" t="s">
        <v>286</v>
      </c>
      <c r="B1566">
        <v>2014</v>
      </c>
      <c r="C1566">
        <v>360.20256382761431</v>
      </c>
      <c r="D1566">
        <v>6.4870013235801466E-2</v>
      </c>
      <c r="E1566">
        <f>VLOOKUP(B1566,Sheet4!$G$2:$H$12,2,FALSE)</f>
        <v>0.2608695652173913</v>
      </c>
      <c r="F1566">
        <f>VLOOKUP(A1566&amp;"_"&amp;B1566,Sheet3!$I$3:$K$2332,3,FALSE)</f>
        <v>-0.29749322626606639</v>
      </c>
    </row>
    <row r="1567" spans="1:6" x14ac:dyDescent="0.2">
      <c r="A1567" t="s">
        <v>286</v>
      </c>
      <c r="B1567">
        <v>2015</v>
      </c>
      <c r="C1567">
        <v>383.56890891068127</v>
      </c>
      <c r="D1567">
        <v>0.17740978585197253</v>
      </c>
      <c r="E1567">
        <f>VLOOKUP(B1567,Sheet4!$G$2:$H$12,2,FALSE)</f>
        <v>1.0434782608695652</v>
      </c>
      <c r="F1567">
        <f>VLOOKUP(A1567&amp;"_"&amp;B1567,Sheet3!$I$3:$K$2332,3,FALSE)</f>
        <v>0.76522956145574095</v>
      </c>
    </row>
    <row r="1568" spans="1:6" x14ac:dyDescent="0.2">
      <c r="A1568" t="s">
        <v>286</v>
      </c>
      <c r="B1568">
        <v>2016</v>
      </c>
      <c r="C1568">
        <v>451.6177869</v>
      </c>
      <c r="D1568">
        <v>4.8069065630513108E-2</v>
      </c>
      <c r="E1568">
        <f>VLOOKUP(B1568,Sheet4!$G$2:$H$12,2,FALSE)</f>
        <v>0.86956521739130443</v>
      </c>
      <c r="F1568">
        <f>VLOOKUP(A1568&amp;"_"&amp;B1568,Sheet3!$I$3:$K$2332,3,FALSE)</f>
        <v>-1.9186365205620535E-2</v>
      </c>
    </row>
    <row r="1569" spans="1:6" x14ac:dyDescent="0.2">
      <c r="A1569" t="s">
        <v>286</v>
      </c>
      <c r="B1569">
        <v>2017</v>
      </c>
      <c r="C1569">
        <v>473.32663193840318</v>
      </c>
      <c r="D1569">
        <v>4.3165468167435543</v>
      </c>
      <c r="E1569">
        <f>VLOOKUP(B1569,Sheet4!$G$2:$H$12,2,FALSE)</f>
        <v>1</v>
      </c>
      <c r="F1569">
        <f>VLOOKUP(A1569&amp;"_"&amp;B1569,Sheet3!$I$3:$K$2332,3,FALSE)</f>
        <v>0.17031687518782143</v>
      </c>
    </row>
    <row r="1570" spans="1:6" x14ac:dyDescent="0.2">
      <c r="A1570" t="s">
        <v>287</v>
      </c>
      <c r="B1570">
        <v>2012</v>
      </c>
      <c r="C1570">
        <v>227.3327535</v>
      </c>
      <c r="D1570">
        <v>3.4734941527024624E-2</v>
      </c>
      <c r="E1570">
        <f>VLOOKUP(B1570,Sheet4!$G$2:$H$12,2,FALSE)</f>
        <v>0.43478260869565222</v>
      </c>
      <c r="F1570">
        <f>VLOOKUP(A1570&amp;"_"&amp;B1570,Sheet3!$I$3:$K$2332,3,FALSE)</f>
        <v>-0.45367865489162174</v>
      </c>
    </row>
    <row r="1571" spans="1:6" x14ac:dyDescent="0.2">
      <c r="A1571" t="s">
        <v>287</v>
      </c>
      <c r="B1571">
        <v>2013</v>
      </c>
      <c r="C1571">
        <v>235.2291434</v>
      </c>
      <c r="D1571">
        <v>8.6048745995891518E-2</v>
      </c>
      <c r="E1571">
        <f>VLOOKUP(B1571,Sheet4!$G$2:$H$12,2,FALSE)</f>
        <v>0.39130434782608697</v>
      </c>
      <c r="F1571">
        <f>VLOOKUP(A1571&amp;"_"&amp;B1571,Sheet3!$I$3:$K$2332,3,FALSE)</f>
        <v>-7.3812303536762047E-2</v>
      </c>
    </row>
    <row r="1572" spans="1:6" x14ac:dyDescent="0.2">
      <c r="A1572" t="s">
        <v>287</v>
      </c>
      <c r="B1572">
        <v>2014</v>
      </c>
      <c r="C1572">
        <v>255.47031621125774</v>
      </c>
      <c r="D1572">
        <v>0.12143873984706156</v>
      </c>
      <c r="E1572">
        <f>VLOOKUP(B1572,Sheet4!$G$2:$H$12,2,FALSE)</f>
        <v>0.2608695652173913</v>
      </c>
      <c r="F1572">
        <f>VLOOKUP(A1572&amp;"_"&amp;B1572,Sheet3!$I$3:$K$2332,3,FALSE)</f>
        <v>-0.3811534754128566</v>
      </c>
    </row>
    <row r="1573" spans="1:6" x14ac:dyDescent="0.2">
      <c r="A1573" t="s">
        <v>287</v>
      </c>
      <c r="B1573">
        <v>2015</v>
      </c>
      <c r="C1573">
        <v>286.49430948028322</v>
      </c>
      <c r="D1573">
        <v>0.17471535930510892</v>
      </c>
      <c r="E1573">
        <f>VLOOKUP(B1573,Sheet4!$G$2:$H$12,2,FALSE)</f>
        <v>1.0434782608695652</v>
      </c>
      <c r="F1573">
        <f>VLOOKUP(A1573&amp;"_"&amp;B1573,Sheet3!$I$3:$K$2332,3,FALSE)</f>
        <v>0.77707208506628345</v>
      </c>
    </row>
    <row r="1574" spans="1:6" x14ac:dyDescent="0.2">
      <c r="A1574" t="s">
        <v>287</v>
      </c>
      <c r="B1574">
        <v>2016</v>
      </c>
      <c r="C1574">
        <v>336.54926569999998</v>
      </c>
      <c r="D1574">
        <v>0.15155393922562363</v>
      </c>
      <c r="E1574">
        <f>VLOOKUP(B1574,Sheet4!$G$2:$H$12,2,FALSE)</f>
        <v>0.86956521739130443</v>
      </c>
      <c r="F1574">
        <f>VLOOKUP(A1574&amp;"_"&amp;B1574,Sheet3!$I$3:$K$2332,3,FALSE)</f>
        <v>-2.1524057291502231E-2</v>
      </c>
    </row>
    <row r="1575" spans="1:6" x14ac:dyDescent="0.2">
      <c r="A1575" t="s">
        <v>287</v>
      </c>
      <c r="B1575">
        <v>2017</v>
      </c>
      <c r="C1575">
        <v>387.55463266032604</v>
      </c>
      <c r="D1575">
        <v>3.9932918869876817</v>
      </c>
      <c r="E1575">
        <f>VLOOKUP(B1575,Sheet4!$G$2:$H$12,2,FALSE)</f>
        <v>1</v>
      </c>
      <c r="F1575">
        <f>VLOOKUP(A1575&amp;"_"&amp;B1575,Sheet3!$I$3:$K$2332,3,FALSE)</f>
        <v>0.24487669420326577</v>
      </c>
    </row>
    <row r="1576" spans="1:6" x14ac:dyDescent="0.2">
      <c r="A1576" t="s">
        <v>288</v>
      </c>
      <c r="B1576">
        <v>2012</v>
      </c>
      <c r="C1576">
        <v>318.7570197</v>
      </c>
      <c r="D1576">
        <v>-0.2537770825443566</v>
      </c>
      <c r="E1576">
        <f>VLOOKUP(B1576,Sheet4!$G$2:$H$12,2,FALSE)</f>
        <v>0.43478260869565222</v>
      </c>
      <c r="F1576">
        <f>VLOOKUP(A1576&amp;"_"&amp;B1576,Sheet3!$I$3:$K$2332,3,FALSE)</f>
        <v>-4.3897755310277675E-2</v>
      </c>
    </row>
    <row r="1577" spans="1:6" x14ac:dyDescent="0.2">
      <c r="A1577" t="s">
        <v>288</v>
      </c>
      <c r="B1577">
        <v>2013</v>
      </c>
      <c r="C1577">
        <v>237.8637932</v>
      </c>
      <c r="D1577">
        <v>0.19384391195276646</v>
      </c>
      <c r="E1577">
        <f>VLOOKUP(B1577,Sheet4!$G$2:$H$12,2,FALSE)</f>
        <v>0.39130434782608697</v>
      </c>
      <c r="F1577">
        <f>VLOOKUP(A1577&amp;"_"&amp;B1577,Sheet3!$I$3:$K$2332,3,FALSE)</f>
        <v>-0.48898014938968593</v>
      </c>
    </row>
    <row r="1578" spans="1:6" x14ac:dyDescent="0.2">
      <c r="A1578" t="s">
        <v>288</v>
      </c>
      <c r="B1578">
        <v>2014</v>
      </c>
      <c r="C1578">
        <v>283.97224138581186</v>
      </c>
      <c r="D1578">
        <v>0.28776424907727244</v>
      </c>
      <c r="E1578">
        <f>VLOOKUP(B1578,Sheet4!$G$2:$H$12,2,FALSE)</f>
        <v>0.2608695652173913</v>
      </c>
      <c r="F1578">
        <f>VLOOKUP(A1578&amp;"_"&amp;B1578,Sheet3!$I$3:$K$2332,3,FALSE)</f>
        <v>-0.25644565841648009</v>
      </c>
    </row>
    <row r="1579" spans="1:6" x14ac:dyDescent="0.2">
      <c r="A1579" t="s">
        <v>288</v>
      </c>
      <c r="B1579">
        <v>2015</v>
      </c>
      <c r="C1579">
        <v>365.68930018698995</v>
      </c>
      <c r="D1579">
        <v>0.33348516801189343</v>
      </c>
      <c r="E1579">
        <f>VLOOKUP(B1579,Sheet4!$G$2:$H$12,2,FALSE)</f>
        <v>1.0434782608695652</v>
      </c>
      <c r="F1579">
        <f>VLOOKUP(A1579&amp;"_"&amp;B1579,Sheet3!$I$3:$K$2332,3,FALSE)</f>
        <v>0.80586508735652995</v>
      </c>
    </row>
    <row r="1580" spans="1:6" x14ac:dyDescent="0.2">
      <c r="A1580" t="s">
        <v>288</v>
      </c>
      <c r="B1580">
        <v>2016</v>
      </c>
      <c r="C1580">
        <v>487.64125790000003</v>
      </c>
      <c r="D1580">
        <v>0.31041155640434848</v>
      </c>
      <c r="E1580">
        <f>VLOOKUP(B1580,Sheet4!$G$2:$H$12,2,FALSE)</f>
        <v>0.86956521739130443</v>
      </c>
      <c r="F1580">
        <f>VLOOKUP(A1580&amp;"_"&amp;B1580,Sheet3!$I$3:$K$2332,3,FALSE)</f>
        <v>0.10010247673838614</v>
      </c>
    </row>
    <row r="1581" spans="1:6" x14ac:dyDescent="0.2">
      <c r="A1581" t="s">
        <v>288</v>
      </c>
      <c r="B1581">
        <v>2017</v>
      </c>
      <c r="C1581">
        <v>639.01073973171333</v>
      </c>
      <c r="D1581">
        <v>2.9763070946471024</v>
      </c>
      <c r="E1581">
        <f>VLOOKUP(B1581,Sheet4!$G$2:$H$12,2,FALSE)</f>
        <v>1</v>
      </c>
      <c r="F1581">
        <f>VLOOKUP(A1581&amp;"_"&amp;B1581,Sheet3!$I$3:$K$2332,3,FALSE)</f>
        <v>0.33641823201154208</v>
      </c>
    </row>
    <row r="1582" spans="1:6" x14ac:dyDescent="0.2">
      <c r="A1582" t="s">
        <v>289</v>
      </c>
      <c r="B1582">
        <v>2012</v>
      </c>
      <c r="C1582">
        <v>300.49457560000002</v>
      </c>
      <c r="D1582">
        <v>-0.33429461912722797</v>
      </c>
      <c r="E1582">
        <f>VLOOKUP(B1582,Sheet4!$G$2:$H$12,2,FALSE)</f>
        <v>0.43478260869565222</v>
      </c>
      <c r="F1582">
        <f>VLOOKUP(A1582&amp;"_"&amp;B1582,Sheet3!$I$3:$K$2332,3,FALSE)</f>
        <v>3.5848663604729956E-2</v>
      </c>
    </row>
    <row r="1583" spans="1:6" x14ac:dyDescent="0.2">
      <c r="A1583" t="s">
        <v>289</v>
      </c>
      <c r="B1583">
        <v>2013</v>
      </c>
      <c r="C1583">
        <v>200.0408559</v>
      </c>
      <c r="D1583">
        <v>0.38546230828419636</v>
      </c>
      <c r="E1583">
        <f>VLOOKUP(B1583,Sheet4!$G$2:$H$12,2,FALSE)</f>
        <v>0.39130434782608697</v>
      </c>
      <c r="F1583">
        <f>VLOOKUP(A1583&amp;"_"&amp;B1583,Sheet3!$I$3:$K$2332,3,FALSE)</f>
        <v>-0.66907335141919799</v>
      </c>
    </row>
    <row r="1584" spans="1:6" x14ac:dyDescent="0.2">
      <c r="A1584" t="s">
        <v>289</v>
      </c>
      <c r="B1584">
        <v>2014</v>
      </c>
      <c r="C1584">
        <v>277.1490659663603</v>
      </c>
      <c r="D1584">
        <v>0.32957170755937493</v>
      </c>
      <c r="E1584">
        <f>VLOOKUP(B1584,Sheet4!$G$2:$H$12,2,FALSE)</f>
        <v>0.2608695652173913</v>
      </c>
      <c r="F1584">
        <f>VLOOKUP(A1584&amp;"_"&amp;B1584,Sheet3!$I$3:$K$2332,3,FALSE)</f>
        <v>-8.267109904826736E-2</v>
      </c>
    </row>
    <row r="1585" spans="1:6" x14ac:dyDescent="0.2">
      <c r="A1585" t="s">
        <v>289</v>
      </c>
      <c r="B1585">
        <v>2015</v>
      </c>
      <c r="C1585">
        <v>368.4895568853795</v>
      </c>
      <c r="D1585">
        <v>0.48057319863125458</v>
      </c>
      <c r="E1585">
        <f>VLOOKUP(B1585,Sheet4!$G$2:$H$12,2,FALSE)</f>
        <v>1.0434782608695652</v>
      </c>
      <c r="F1585">
        <f>VLOOKUP(A1585&amp;"_"&amp;B1585,Sheet3!$I$3:$K$2332,3,FALSE)</f>
        <v>0.8119695247886165</v>
      </c>
    </row>
    <row r="1586" spans="1:6" x14ac:dyDescent="0.2">
      <c r="A1586" t="s">
        <v>289</v>
      </c>
      <c r="B1586">
        <v>2016</v>
      </c>
      <c r="C1586">
        <v>545.57576189999997</v>
      </c>
      <c r="D1586">
        <v>0.11317478964414417</v>
      </c>
      <c r="E1586">
        <f>VLOOKUP(B1586,Sheet4!$G$2:$H$12,2,FALSE)</f>
        <v>0.86956521739130443</v>
      </c>
      <c r="F1586">
        <f>VLOOKUP(A1586&amp;"_"&amp;B1586,Sheet3!$I$3:$K$2332,3,FALSE)</f>
        <v>0.18950309170167087</v>
      </c>
    </row>
    <row r="1587" spans="1:6" x14ac:dyDescent="0.2">
      <c r="A1587" t="s">
        <v>289</v>
      </c>
      <c r="B1587">
        <v>2017</v>
      </c>
      <c r="C1587">
        <v>607.32118398797616</v>
      </c>
      <c r="D1587">
        <v>3.083749208460818</v>
      </c>
      <c r="E1587">
        <f>VLOOKUP(B1587,Sheet4!$G$2:$H$12,2,FALSE)</f>
        <v>1</v>
      </c>
      <c r="F1587">
        <f>VLOOKUP(A1587&amp;"_"&amp;B1587,Sheet3!$I$3:$K$2332,3,FALSE)</f>
        <v>0.21884215715190239</v>
      </c>
    </row>
    <row r="1588" spans="1:6" x14ac:dyDescent="0.2">
      <c r="A1588" t="s">
        <v>290</v>
      </c>
      <c r="B1588">
        <v>2012</v>
      </c>
      <c r="C1588">
        <v>218.84129390000001</v>
      </c>
      <c r="D1588">
        <v>0.29460434112339157</v>
      </c>
      <c r="E1588">
        <f>VLOOKUP(B1588,Sheet4!$G$2:$H$12,2,FALSE)</f>
        <v>0.43478260869565222</v>
      </c>
      <c r="F1588">
        <f>VLOOKUP(A1588&amp;"_"&amp;B1588,Sheet3!$I$3:$K$2332,3,FALSE)</f>
        <v>-0.35684015169975503</v>
      </c>
    </row>
    <row r="1589" spans="1:6" x14ac:dyDescent="0.2">
      <c r="A1589" t="s">
        <v>290</v>
      </c>
      <c r="B1589">
        <v>2013</v>
      </c>
      <c r="C1589">
        <v>283.31288910000001</v>
      </c>
      <c r="D1589">
        <v>0.60856287087772321</v>
      </c>
      <c r="E1589">
        <f>VLOOKUP(B1589,Sheet4!$G$2:$H$12,2,FALSE)</f>
        <v>0.39130434782608697</v>
      </c>
      <c r="F1589">
        <f>VLOOKUP(A1589&amp;"_"&amp;B1589,Sheet3!$I$3:$K$2332,3,FALSE)</f>
        <v>0.14173691851910092</v>
      </c>
    </row>
    <row r="1590" spans="1:6" x14ac:dyDescent="0.2">
      <c r="A1590" t="s">
        <v>290</v>
      </c>
      <c r="B1590">
        <v>2014</v>
      </c>
      <c r="C1590">
        <v>455.72659424735804</v>
      </c>
      <c r="D1590">
        <v>2.4831668356093621E-2</v>
      </c>
      <c r="E1590">
        <f>VLOOKUP(B1590,Sheet4!$G$2:$H$12,2,FALSE)</f>
        <v>0.2608695652173913</v>
      </c>
      <c r="F1590">
        <f>VLOOKUP(A1590&amp;"_"&amp;B1590,Sheet3!$I$3:$K$2332,3,FALSE)</f>
        <v>6.749059849832606E-2</v>
      </c>
    </row>
    <row r="1591" spans="1:6" x14ac:dyDescent="0.2">
      <c r="A1591" t="s">
        <v>290</v>
      </c>
      <c r="B1591">
        <v>2015</v>
      </c>
      <c r="C1591">
        <v>467.04304589676047</v>
      </c>
      <c r="D1591">
        <v>0.2461835167301803</v>
      </c>
      <c r="E1591">
        <f>VLOOKUP(B1591,Sheet4!$G$2:$H$12,2,FALSE)</f>
        <v>1.0434782608695652</v>
      </c>
      <c r="F1591">
        <f>VLOOKUP(A1591&amp;"_"&amp;B1591,Sheet3!$I$3:$K$2332,3,FALSE)</f>
        <v>0.75605749927593613</v>
      </c>
    </row>
    <row r="1592" spans="1:6" x14ac:dyDescent="0.2">
      <c r="A1592" t="s">
        <v>290</v>
      </c>
      <c r="B1592">
        <v>2016</v>
      </c>
      <c r="C1592">
        <v>582.02134539999997</v>
      </c>
      <c r="D1592">
        <v>0.15209775673314532</v>
      </c>
      <c r="E1592">
        <f>VLOOKUP(B1592,Sheet4!$G$2:$H$12,2,FALSE)</f>
        <v>0.86956521739130443</v>
      </c>
      <c r="F1592">
        <f>VLOOKUP(A1592&amp;"_"&amp;B1592,Sheet3!$I$3:$K$2332,3,FALSE)</f>
        <v>3.705996437134703E-2</v>
      </c>
    </row>
    <row r="1593" spans="1:6" x14ac:dyDescent="0.2">
      <c r="A1593" t="s">
        <v>290</v>
      </c>
      <c r="B1593">
        <v>2017</v>
      </c>
      <c r="C1593">
        <v>670.54548640614712</v>
      </c>
      <c r="D1593">
        <v>3.2697678561727215</v>
      </c>
      <c r="E1593">
        <f>VLOOKUP(B1593,Sheet4!$G$2:$H$12,2,FALSE)</f>
        <v>1</v>
      </c>
      <c r="F1593">
        <f>VLOOKUP(A1593&amp;"_"&amp;B1593,Sheet3!$I$3:$K$2332,3,FALSE)</f>
        <v>0.24523313034041652</v>
      </c>
    </row>
    <row r="1594" spans="1:6" x14ac:dyDescent="0.2">
      <c r="A1594" t="s">
        <v>291</v>
      </c>
      <c r="B1594">
        <v>2012</v>
      </c>
      <c r="C1594">
        <v>299.38843450000002</v>
      </c>
      <c r="D1594">
        <v>4.9735332378044783E-2</v>
      </c>
      <c r="E1594">
        <f>VLOOKUP(B1594,Sheet4!$G$2:$H$12,2,FALSE)</f>
        <v>0.43478260869565222</v>
      </c>
      <c r="F1594">
        <f>VLOOKUP(A1594&amp;"_"&amp;B1594,Sheet3!$I$3:$K$2332,3,FALSE)</f>
        <v>-0.1985562069277711</v>
      </c>
    </row>
    <row r="1595" spans="1:6" x14ac:dyDescent="0.2">
      <c r="A1595" t="s">
        <v>291</v>
      </c>
      <c r="B1595">
        <v>2013</v>
      </c>
      <c r="C1595">
        <v>314.27861780000001</v>
      </c>
      <c r="D1595">
        <v>9.6298782651483023E-3</v>
      </c>
      <c r="E1595">
        <f>VLOOKUP(B1595,Sheet4!$G$2:$H$12,2,FALSE)</f>
        <v>0.39130434782608697</v>
      </c>
      <c r="F1595">
        <f>VLOOKUP(A1595&amp;"_"&amp;B1595,Sheet3!$I$3:$K$2332,3,FALSE)</f>
        <v>-5.8467860269147236E-2</v>
      </c>
    </row>
    <row r="1596" spans="1:6" x14ac:dyDescent="0.2">
      <c r="A1596" t="s">
        <v>291</v>
      </c>
      <c r="B1596">
        <v>2014</v>
      </c>
      <c r="C1596">
        <v>317.30508263075308</v>
      </c>
      <c r="D1596">
        <v>4.842800215762768E-2</v>
      </c>
      <c r="E1596">
        <f>VLOOKUP(B1596,Sheet4!$G$2:$H$12,2,FALSE)</f>
        <v>0.2608695652173913</v>
      </c>
      <c r="F1596">
        <f>VLOOKUP(A1596&amp;"_"&amp;B1596,Sheet3!$I$3:$K$2332,3,FALSE)</f>
        <v>-0.48569295767817128</v>
      </c>
    </row>
    <row r="1597" spans="1:6" x14ac:dyDescent="0.2">
      <c r="A1597" t="s">
        <v>291</v>
      </c>
      <c r="B1597">
        <v>2015</v>
      </c>
      <c r="C1597">
        <v>332.67153385702142</v>
      </c>
      <c r="D1597">
        <v>9.4895881462904605E-2</v>
      </c>
      <c r="E1597">
        <f>VLOOKUP(B1597,Sheet4!$G$2:$H$12,2,FALSE)</f>
        <v>1.0434782608695652</v>
      </c>
      <c r="F1597">
        <f>VLOOKUP(A1597&amp;"_"&amp;B1597,Sheet3!$I$3:$K$2332,3,FALSE)</f>
        <v>0.7615477653348548</v>
      </c>
    </row>
    <row r="1598" spans="1:6" x14ac:dyDescent="0.2">
      <c r="A1598" t="s">
        <v>291</v>
      </c>
      <c r="B1598">
        <v>2016</v>
      </c>
      <c r="C1598">
        <v>364.24069229999998</v>
      </c>
      <c r="D1598">
        <v>2.4316596893179773E-2</v>
      </c>
      <c r="E1598">
        <f>VLOOKUP(B1598,Sheet4!$G$2:$H$12,2,FALSE)</f>
        <v>0.86956521739130443</v>
      </c>
      <c r="F1598">
        <f>VLOOKUP(A1598&amp;"_"&amp;B1598,Sheet3!$I$3:$K$2332,3,FALSE)</f>
        <v>-9.5994624070248766E-2</v>
      </c>
    </row>
    <row r="1599" spans="1:6" x14ac:dyDescent="0.2">
      <c r="A1599" t="s">
        <v>291</v>
      </c>
      <c r="B1599">
        <v>2017</v>
      </c>
      <c r="C1599">
        <v>373.09778638675181</v>
      </c>
      <c r="D1599">
        <v>4.9642629766250188</v>
      </c>
      <c r="E1599">
        <f>VLOOKUP(B1599,Sheet4!$G$2:$H$12,2,FALSE)</f>
        <v>1</v>
      </c>
      <c r="F1599">
        <f>VLOOKUP(A1599&amp;"_"&amp;B1599,Sheet3!$I$3:$K$2332,3,FALSE)</f>
        <v>0.15107768435193425</v>
      </c>
    </row>
    <row r="1600" spans="1:6" x14ac:dyDescent="0.2">
      <c r="A1600" t="s">
        <v>292</v>
      </c>
      <c r="B1600">
        <v>2012</v>
      </c>
      <c r="C1600">
        <v>263.21029490000001</v>
      </c>
      <c r="D1600">
        <v>9.2658463109377365E-2</v>
      </c>
      <c r="E1600">
        <f>VLOOKUP(B1600,Sheet4!$G$2:$H$12,2,FALSE)</f>
        <v>0.43478260869565222</v>
      </c>
      <c r="F1600">
        <f>VLOOKUP(A1600&amp;"_"&amp;B1600,Sheet3!$I$3:$K$2332,3,FALSE)</f>
        <v>-0.43322092744303431</v>
      </c>
    </row>
    <row r="1601" spans="1:6" x14ac:dyDescent="0.2">
      <c r="A1601" t="s">
        <v>292</v>
      </c>
      <c r="B1601">
        <v>2013</v>
      </c>
      <c r="C1601">
        <v>287.5989563</v>
      </c>
      <c r="D1601">
        <v>4.065719271758949E-2</v>
      </c>
      <c r="E1601">
        <f>VLOOKUP(B1601,Sheet4!$G$2:$H$12,2,FALSE)</f>
        <v>0.39130434782608697</v>
      </c>
      <c r="F1601">
        <f>VLOOKUP(A1601&amp;"_"&amp;B1601,Sheet3!$I$3:$K$2332,3,FALSE)</f>
        <v>-1.6887846133752715E-2</v>
      </c>
    </row>
    <row r="1602" spans="1:6" x14ac:dyDescent="0.2">
      <c r="A1602" t="s">
        <v>292</v>
      </c>
      <c r="B1602">
        <v>2014</v>
      </c>
      <c r="C1602">
        <v>299.2919224916667</v>
      </c>
      <c r="D1602">
        <v>0.17355587539187126</v>
      </c>
      <c r="E1602">
        <f>VLOOKUP(B1602,Sheet4!$G$2:$H$12,2,FALSE)</f>
        <v>0.2608695652173913</v>
      </c>
      <c r="F1602">
        <f>VLOOKUP(A1602&amp;"_"&amp;B1602,Sheet3!$I$3:$K$2332,3,FALSE)</f>
        <v>-0.44139685046799632</v>
      </c>
    </row>
    <row r="1603" spans="1:6" x14ac:dyDescent="0.2">
      <c r="A1603" t="s">
        <v>292</v>
      </c>
      <c r="B1603">
        <v>2015</v>
      </c>
      <c r="C1603">
        <v>351.23579409742399</v>
      </c>
      <c r="D1603">
        <v>0.16415867964351902</v>
      </c>
      <c r="E1603">
        <f>VLOOKUP(B1603,Sheet4!$G$2:$H$12,2,FALSE)</f>
        <v>1.0434782608695652</v>
      </c>
      <c r="F1603">
        <f>VLOOKUP(A1603&amp;"_"&amp;B1603,Sheet3!$I$3:$K$2332,3,FALSE)</f>
        <v>0.78697222242058096</v>
      </c>
    </row>
    <row r="1604" spans="1:6" x14ac:dyDescent="0.2">
      <c r="A1604" t="s">
        <v>292</v>
      </c>
      <c r="B1604">
        <v>2016</v>
      </c>
      <c r="C1604">
        <v>408.89419830000003</v>
      </c>
      <c r="D1604">
        <v>6.5368207940047926E-2</v>
      </c>
      <c r="E1604">
        <f>VLOOKUP(B1604,Sheet4!$G$2:$H$12,2,FALSE)</f>
        <v>0.86956521739130443</v>
      </c>
      <c r="F1604">
        <f>VLOOKUP(A1604&amp;"_"&amp;B1604,Sheet3!$I$3:$K$2332,3,FALSE)</f>
        <v>-3.0787315323247882E-2</v>
      </c>
    </row>
    <row r="1605" spans="1:6" x14ac:dyDescent="0.2">
      <c r="A1605" t="s">
        <v>292</v>
      </c>
      <c r="B1605">
        <v>2017</v>
      </c>
      <c r="C1605">
        <v>435.62287927995362</v>
      </c>
      <c r="D1605">
        <v>4.2376223064685741</v>
      </c>
      <c r="E1605">
        <f>VLOOKUP(B1605,Sheet4!$G$2:$H$12,2,FALSE)</f>
        <v>1</v>
      </c>
      <c r="F1605">
        <f>VLOOKUP(A1605&amp;"_"&amp;B1605,Sheet3!$I$3:$K$2332,3,FALSE)</f>
        <v>0.18378903095610494</v>
      </c>
    </row>
    <row r="1606" spans="1:6" x14ac:dyDescent="0.2">
      <c r="A1606" t="s">
        <v>293</v>
      </c>
      <c r="B1606">
        <v>2012</v>
      </c>
      <c r="C1606">
        <v>185.54179120000001</v>
      </c>
      <c r="D1606">
        <v>1.6291695150995163E-2</v>
      </c>
      <c r="E1606">
        <f>VLOOKUP(B1606,Sheet4!$G$2:$H$12,2,FALSE)</f>
        <v>0.43478260869565222</v>
      </c>
      <c r="F1606">
        <f>VLOOKUP(A1606&amp;"_"&amp;B1606,Sheet3!$I$3:$K$2332,3,FALSE)</f>
        <v>-0.55020649974451685</v>
      </c>
    </row>
    <row r="1607" spans="1:6" x14ac:dyDescent="0.2">
      <c r="A1607" t="s">
        <v>293</v>
      </c>
      <c r="B1607">
        <v>2013</v>
      </c>
      <c r="C1607">
        <v>188.5645815</v>
      </c>
      <c r="D1607">
        <v>0.12127483500290961</v>
      </c>
      <c r="E1607">
        <f>VLOOKUP(B1607,Sheet4!$G$2:$H$12,2,FALSE)</f>
        <v>0.39130434782608697</v>
      </c>
      <c r="F1607">
        <f>VLOOKUP(A1607&amp;"_"&amp;B1607,Sheet3!$I$3:$K$2332,3,FALSE)</f>
        <v>-9.3299410407981731E-2</v>
      </c>
    </row>
    <row r="1608" spans="1:6" x14ac:dyDescent="0.2">
      <c r="A1608" t="s">
        <v>293</v>
      </c>
      <c r="B1608">
        <v>2014</v>
      </c>
      <c r="C1608">
        <v>211.43272000880521</v>
      </c>
      <c r="D1608">
        <v>9.7644496273712314E-2</v>
      </c>
      <c r="E1608">
        <f>VLOOKUP(B1608,Sheet4!$G$2:$H$12,2,FALSE)</f>
        <v>0.2608695652173913</v>
      </c>
      <c r="F1608">
        <f>VLOOKUP(A1608&amp;"_"&amp;B1608,Sheet3!$I$3:$K$2332,3,FALSE)</f>
        <v>-0.33776301150654786</v>
      </c>
    </row>
    <row r="1609" spans="1:6" x14ac:dyDescent="0.2">
      <c r="A1609" t="s">
        <v>293</v>
      </c>
      <c r="B1609">
        <v>2015</v>
      </c>
      <c r="C1609">
        <v>232.07796144984584</v>
      </c>
      <c r="D1609">
        <v>0.17130079436149143</v>
      </c>
      <c r="E1609">
        <f>VLOOKUP(B1609,Sheet4!$G$2:$H$12,2,FALSE)</f>
        <v>1.0434782608695652</v>
      </c>
      <c r="F1609">
        <f>VLOOKUP(A1609&amp;"_"&amp;B1609,Sheet3!$I$3:$K$2332,3,FALSE)</f>
        <v>0.77223955401890054</v>
      </c>
    </row>
    <row r="1610" spans="1:6" x14ac:dyDescent="0.2">
      <c r="A1610" t="s">
        <v>293</v>
      </c>
      <c r="B1610">
        <v>2016</v>
      </c>
      <c r="C1610">
        <v>271.83310060000002</v>
      </c>
      <c r="D1610">
        <v>-3.9387935663973854E-2</v>
      </c>
      <c r="E1610">
        <f>VLOOKUP(B1610,Sheet4!$G$2:$H$12,2,FALSE)</f>
        <v>0.86956521739130443</v>
      </c>
      <c r="F1610">
        <f>VLOOKUP(A1610&amp;"_"&amp;B1610,Sheet3!$I$3:$K$2332,3,FALSE)</f>
        <v>-2.4501994514699445E-2</v>
      </c>
    </row>
    <row r="1611" spans="1:6" x14ac:dyDescent="0.2">
      <c r="A1611" t="s">
        <v>293</v>
      </c>
      <c r="B1611">
        <v>2017</v>
      </c>
      <c r="C1611">
        <v>261.12615592222869</v>
      </c>
      <c r="D1611">
        <v>4.8605537310458571</v>
      </c>
      <c r="E1611">
        <f>VLOOKUP(B1611,Sheet4!$G$2:$H$12,2,FALSE)</f>
        <v>1</v>
      </c>
      <c r="F1611">
        <f>VLOOKUP(A1611&amp;"_"&amp;B1611,Sheet3!$I$3:$K$2332,3,FALSE)</f>
        <v>9.4780036942023194E-2</v>
      </c>
    </row>
    <row r="1612" spans="1:6" x14ac:dyDescent="0.2">
      <c r="A1612" t="s">
        <v>294</v>
      </c>
      <c r="B1612">
        <v>2012</v>
      </c>
      <c r="C1612">
        <v>178.33892130000001</v>
      </c>
      <c r="D1612">
        <v>9.084421718995786E-2</v>
      </c>
      <c r="E1612">
        <f>VLOOKUP(B1612,Sheet4!$G$2:$H$12,2,FALSE)</f>
        <v>0.43478260869565222</v>
      </c>
      <c r="F1612">
        <f>VLOOKUP(A1612&amp;"_"&amp;B1612,Sheet3!$I$3:$K$2332,3,FALSE)</f>
        <v>-0.48972434979344825</v>
      </c>
    </row>
    <row r="1613" spans="1:6" x14ac:dyDescent="0.2">
      <c r="A1613" t="s">
        <v>294</v>
      </c>
      <c r="B1613">
        <v>2013</v>
      </c>
      <c r="C1613">
        <v>194.53998100000001</v>
      </c>
      <c r="D1613">
        <v>5.8757004958538167E-2</v>
      </c>
      <c r="E1613">
        <f>VLOOKUP(B1613,Sheet4!$G$2:$H$12,2,FALSE)</f>
        <v>0.39130434782608697</v>
      </c>
      <c r="F1613">
        <f>VLOOKUP(A1613&amp;"_"&amp;B1613,Sheet3!$I$3:$K$2332,3,FALSE)</f>
        <v>-1.857909094789115E-2</v>
      </c>
    </row>
    <row r="1614" spans="1:6" x14ac:dyDescent="0.2">
      <c r="A1614" t="s">
        <v>294</v>
      </c>
      <c r="B1614">
        <v>2014</v>
      </c>
      <c r="C1614">
        <v>205.97056762825093</v>
      </c>
      <c r="D1614">
        <v>2.5736672309300782E-2</v>
      </c>
      <c r="E1614">
        <f>VLOOKUP(B1614,Sheet4!$G$2:$H$12,2,FALSE)</f>
        <v>0.2608695652173913</v>
      </c>
      <c r="F1614">
        <f>VLOOKUP(A1614&amp;"_"&amp;B1614,Sheet3!$I$3:$K$2332,3,FALSE)</f>
        <v>-0.4167556795137724</v>
      </c>
    </row>
    <row r="1615" spans="1:6" x14ac:dyDescent="0.2">
      <c r="A1615" t="s">
        <v>294</v>
      </c>
      <c r="B1615">
        <v>2015</v>
      </c>
      <c r="C1615">
        <v>211.2715646326599</v>
      </c>
      <c r="D1615">
        <v>0.13752602446930759</v>
      </c>
      <c r="E1615">
        <f>VLOOKUP(B1615,Sheet4!$G$2:$H$12,2,FALSE)</f>
        <v>1.0434782608695652</v>
      </c>
      <c r="F1615">
        <f>VLOOKUP(A1615&amp;"_"&amp;B1615,Sheet3!$I$3:$K$2332,3,FALSE)</f>
        <v>0.75627272890891151</v>
      </c>
    </row>
    <row r="1616" spans="1:6" x14ac:dyDescent="0.2">
      <c r="A1616" t="s">
        <v>294</v>
      </c>
      <c r="B1616">
        <v>2016</v>
      </c>
      <c r="C1616">
        <v>240.32690299999999</v>
      </c>
      <c r="D1616">
        <v>0.19154680606801297</v>
      </c>
      <c r="E1616">
        <f>VLOOKUP(B1616,Sheet4!$G$2:$H$12,2,FALSE)</f>
        <v>0.86956521739130443</v>
      </c>
      <c r="F1616">
        <f>VLOOKUP(A1616&amp;"_"&amp;B1616,Sheet3!$I$3:$K$2332,3,FALSE)</f>
        <v>-5.4920919773979136E-2</v>
      </c>
    </row>
    <row r="1617" spans="1:6" x14ac:dyDescent="0.2">
      <c r="A1617" t="s">
        <v>294</v>
      </c>
      <c r="B1617">
        <v>2017</v>
      </c>
      <c r="C1617">
        <v>286.36075368186715</v>
      </c>
      <c r="D1617">
        <v>4.1782797333864963</v>
      </c>
      <c r="E1617">
        <f>VLOOKUP(B1617,Sheet4!$G$2:$H$12,2,FALSE)</f>
        <v>1</v>
      </c>
      <c r="F1617">
        <f>VLOOKUP(A1617&amp;"_"&amp;B1617,Sheet3!$I$3:$K$2332,3,FALSE)</f>
        <v>0.27022151965579599</v>
      </c>
    </row>
    <row r="1618" spans="1:6" x14ac:dyDescent="0.2">
      <c r="A1618" t="s">
        <v>296</v>
      </c>
      <c r="B1618">
        <v>2012</v>
      </c>
      <c r="C1618">
        <v>202.49390729999999</v>
      </c>
      <c r="D1618">
        <v>0.50030259898096208</v>
      </c>
      <c r="E1618">
        <f>VLOOKUP(B1618,Sheet4!$G$2:$H$12,2,FALSE)</f>
        <v>0.43478260869565222</v>
      </c>
      <c r="F1618">
        <f>VLOOKUP(A1618&amp;"_"&amp;B1618,Sheet3!$I$3:$K$2332,3,FALSE)</f>
        <v>-0.94050993311761311</v>
      </c>
    </row>
    <row r="1619" spans="1:6" x14ac:dyDescent="0.2">
      <c r="A1619" t="s">
        <v>296</v>
      </c>
      <c r="B1619">
        <v>2013</v>
      </c>
      <c r="C1619">
        <v>303.8021354</v>
      </c>
      <c r="D1619">
        <v>0.29522374587055145</v>
      </c>
      <c r="E1619">
        <f>VLOOKUP(B1619,Sheet4!$G$2:$H$12,2,FALSE)</f>
        <v>0.39130434782608697</v>
      </c>
      <c r="F1619">
        <f>VLOOKUP(A1619&amp;"_"&amp;B1619,Sheet3!$I$3:$K$2332,3,FALSE)</f>
        <v>0.25940866071564378</v>
      </c>
    </row>
    <row r="1620" spans="1:6" x14ac:dyDescent="0.2">
      <c r="A1620" t="s">
        <v>296</v>
      </c>
      <c r="B1620">
        <v>2014</v>
      </c>
      <c r="C1620">
        <v>393.49173981626046</v>
      </c>
      <c r="D1620">
        <v>-9.2809484022957175E-2</v>
      </c>
      <c r="E1620">
        <f>VLOOKUP(B1620,Sheet4!$G$2:$H$12,2,FALSE)</f>
        <v>0.2608695652173913</v>
      </c>
      <c r="F1620">
        <f>VLOOKUP(A1620&amp;"_"&amp;B1620,Sheet3!$I$3:$K$2332,3,FALSE)</f>
        <v>-0.15810106538142077</v>
      </c>
    </row>
    <row r="1621" spans="1:6" x14ac:dyDescent="0.2">
      <c r="A1621" t="s">
        <v>296</v>
      </c>
      <c r="B1621">
        <v>2015</v>
      </c>
      <c r="C1621">
        <v>356.97197447661762</v>
      </c>
      <c r="D1621">
        <v>0.24455832688652918</v>
      </c>
      <c r="E1621">
        <f>VLOOKUP(B1621,Sheet4!$G$2:$H$12,2,FALSE)</f>
        <v>1.0434782608695652</v>
      </c>
      <c r="F1621">
        <f>VLOOKUP(A1621&amp;"_"&amp;B1621,Sheet3!$I$3:$K$2332,3,FALSE)</f>
        <v>0.72442392684104473</v>
      </c>
    </row>
    <row r="1622" spans="1:6" x14ac:dyDescent="0.2">
      <c r="A1622" t="s">
        <v>296</v>
      </c>
      <c r="B1622">
        <v>2016</v>
      </c>
      <c r="C1622">
        <v>444.27244330000002</v>
      </c>
      <c r="D1622">
        <v>-9.5576960713196754E-2</v>
      </c>
      <c r="E1622">
        <f>VLOOKUP(B1622,Sheet4!$G$2:$H$12,2,FALSE)</f>
        <v>0.86956521739130443</v>
      </c>
      <c r="F1622">
        <f>VLOOKUP(A1622&amp;"_"&amp;B1622,Sheet3!$I$3:$K$2332,3,FALSE)</f>
        <v>3.5802522006340508E-2</v>
      </c>
    </row>
    <row r="1623" spans="1:6" x14ac:dyDescent="0.2">
      <c r="A1623" t="s">
        <v>296</v>
      </c>
      <c r="B1623">
        <v>2017</v>
      </c>
      <c r="C1623">
        <v>401.81023344075999</v>
      </c>
      <c r="D1623">
        <v>4.8446267350966519</v>
      </c>
      <c r="E1623">
        <f>VLOOKUP(B1623,Sheet4!$G$2:$H$12,2,FALSE)</f>
        <v>1</v>
      </c>
      <c r="F1623">
        <f>VLOOKUP(A1623&amp;"_"&amp;B1623,Sheet3!$I$3:$K$2332,3,FALSE)</f>
        <v>3.8541501467041862E-2</v>
      </c>
    </row>
    <row r="1624" spans="1:6" x14ac:dyDescent="0.2">
      <c r="A1624" t="s">
        <v>297</v>
      </c>
      <c r="B1624">
        <v>2012</v>
      </c>
      <c r="C1624">
        <v>181.5425592</v>
      </c>
      <c r="D1624">
        <v>0.10206963359807031</v>
      </c>
      <c r="E1624">
        <f>VLOOKUP(B1624,Sheet4!$G$2:$H$12,2,FALSE)</f>
        <v>0.43478260869565222</v>
      </c>
      <c r="F1624">
        <f>VLOOKUP(A1624&amp;"_"&amp;B1624,Sheet3!$I$3:$K$2332,3,FALSE)</f>
        <v>-1.0151844098600722</v>
      </c>
    </row>
    <row r="1625" spans="1:6" x14ac:dyDescent="0.2">
      <c r="A1625" t="s">
        <v>297</v>
      </c>
      <c r="B1625">
        <v>2013</v>
      </c>
      <c r="C1625">
        <v>200.07254169999999</v>
      </c>
      <c r="D1625">
        <v>0.46425240771996756</v>
      </c>
      <c r="E1625">
        <f>VLOOKUP(B1625,Sheet4!$G$2:$H$12,2,FALSE)</f>
        <v>0.39130434782608697</v>
      </c>
      <c r="F1625">
        <f>VLOOKUP(A1625&amp;"_"&amp;B1625,Sheet3!$I$3:$K$2332,3,FALSE)</f>
        <v>-8.2040891404675832E-3</v>
      </c>
    </row>
    <row r="1626" spans="1:6" x14ac:dyDescent="0.2">
      <c r="A1626" t="s">
        <v>297</v>
      </c>
      <c r="B1626">
        <v>2014</v>
      </c>
      <c r="C1626">
        <v>292.95670090287859</v>
      </c>
      <c r="D1626">
        <v>0.22412664097556828</v>
      </c>
      <c r="E1626">
        <f>VLOOKUP(B1626,Sheet4!$G$2:$H$12,2,FALSE)</f>
        <v>0.2608695652173913</v>
      </c>
      <c r="F1626">
        <f>VLOOKUP(A1626&amp;"_"&amp;B1626,Sheet3!$I$3:$K$2332,3,FALSE)</f>
        <v>-2.4413545158990694E-2</v>
      </c>
    </row>
    <row r="1627" spans="1:6" x14ac:dyDescent="0.2">
      <c r="A1627" t="s">
        <v>297</v>
      </c>
      <c r="B1627">
        <v>2015</v>
      </c>
      <c r="C1627">
        <v>358.616102227525</v>
      </c>
      <c r="D1627">
        <v>4.6958437226183869E-3</v>
      </c>
      <c r="E1627">
        <f>VLOOKUP(B1627,Sheet4!$G$2:$H$12,2,FALSE)</f>
        <v>1.0434782608695652</v>
      </c>
      <c r="F1627">
        <f>VLOOKUP(A1627&amp;"_"&amp;B1627,Sheet3!$I$3:$K$2332,3,FALSE)</f>
        <v>0.7957727643270941</v>
      </c>
    </row>
    <row r="1628" spans="1:6" x14ac:dyDescent="0.2">
      <c r="A1628" t="s">
        <v>297</v>
      </c>
      <c r="B1628">
        <v>2016</v>
      </c>
      <c r="C1628">
        <v>360.3001074</v>
      </c>
      <c r="D1628">
        <v>-1.3686071884864008E-4</v>
      </c>
      <c r="E1628">
        <f>VLOOKUP(B1628,Sheet4!$G$2:$H$12,2,FALSE)</f>
        <v>0.86956521739130443</v>
      </c>
      <c r="F1628">
        <f>VLOOKUP(A1628&amp;"_"&amp;B1628,Sheet3!$I$3:$K$2332,3,FALSE)</f>
        <v>-0.19439132499417613</v>
      </c>
    </row>
    <row r="1629" spans="1:6" x14ac:dyDescent="0.2">
      <c r="A1629" t="s">
        <v>297</v>
      </c>
      <c r="B1629">
        <v>2017</v>
      </c>
      <c r="C1629">
        <v>360.2507964683</v>
      </c>
      <c r="D1629">
        <v>4.5028050228456733</v>
      </c>
      <c r="E1629">
        <f>VLOOKUP(B1629,Sheet4!$G$2:$H$12,2,FALSE)</f>
        <v>1</v>
      </c>
      <c r="F1629">
        <f>VLOOKUP(A1629&amp;"_"&amp;B1629,Sheet3!$I$3:$K$2332,3,FALSE)</f>
        <v>0.13031575699802697</v>
      </c>
    </row>
    <row r="1630" spans="1:6" x14ac:dyDescent="0.2">
      <c r="A1630" t="s">
        <v>298</v>
      </c>
      <c r="B1630">
        <v>2012</v>
      </c>
      <c r="C1630">
        <v>234.04995439999999</v>
      </c>
      <c r="D1630">
        <v>0.41537346140153747</v>
      </c>
      <c r="E1630">
        <f>VLOOKUP(B1630,Sheet4!$G$2:$H$12,2,FALSE)</f>
        <v>0.43478260869565222</v>
      </c>
      <c r="F1630">
        <f>VLOOKUP(A1630&amp;"_"&amp;B1630,Sheet3!$I$3:$K$2332,3,FALSE)</f>
        <v>-2.8455957413007589</v>
      </c>
    </row>
    <row r="1631" spans="1:6" x14ac:dyDescent="0.2">
      <c r="A1631" t="s">
        <v>298</v>
      </c>
      <c r="B1631">
        <v>2013</v>
      </c>
      <c r="C1631">
        <v>331.26809409999998</v>
      </c>
      <c r="D1631">
        <v>0.91206175490653574</v>
      </c>
      <c r="E1631">
        <f>VLOOKUP(B1631,Sheet4!$G$2:$H$12,2,FALSE)</f>
        <v>0.39130434782608697</v>
      </c>
      <c r="F1631">
        <f>VLOOKUP(A1631&amp;"_"&amp;B1631,Sheet3!$I$3:$K$2332,3,FALSE)</f>
        <v>0.21496965895427927</v>
      </c>
    </row>
    <row r="1632" spans="1:6" x14ac:dyDescent="0.2">
      <c r="A1632" t="s">
        <v>298</v>
      </c>
      <c r="B1632">
        <v>2014</v>
      </c>
      <c r="C1632">
        <v>633.40505334938939</v>
      </c>
      <c r="D1632">
        <v>-0.3147977829873907</v>
      </c>
      <c r="E1632">
        <f>VLOOKUP(B1632,Sheet4!$G$2:$H$12,2,FALSE)</f>
        <v>0.2608695652173913</v>
      </c>
      <c r="F1632">
        <f>VLOOKUP(A1632&amp;"_"&amp;B1632,Sheet3!$I$3:$K$2332,3,FALSE)</f>
        <v>0.21550650958272935</v>
      </c>
    </row>
    <row r="1633" spans="1:6" x14ac:dyDescent="0.2">
      <c r="A1633" t="s">
        <v>298</v>
      </c>
      <c r="B1633">
        <v>2015</v>
      </c>
      <c r="C1633">
        <v>434.01054682199168</v>
      </c>
      <c r="D1633">
        <v>0.5694706421025727</v>
      </c>
      <c r="E1633">
        <f>VLOOKUP(B1633,Sheet4!$G$2:$H$12,2,FALSE)</f>
        <v>1.0434782608695652</v>
      </c>
      <c r="F1633">
        <f>VLOOKUP(A1633&amp;"_"&amp;B1633,Sheet3!$I$3:$K$2332,3,FALSE)</f>
        <v>0.6351442044511082</v>
      </c>
    </row>
    <row r="1634" spans="1:6" x14ac:dyDescent="0.2">
      <c r="A1634" t="s">
        <v>298</v>
      </c>
      <c r="B1634">
        <v>2016</v>
      </c>
      <c r="C1634">
        <v>681.16681159999996</v>
      </c>
      <c r="D1634">
        <v>0.14793912899979919</v>
      </c>
      <c r="E1634">
        <f>VLOOKUP(B1634,Sheet4!$G$2:$H$12,2,FALSE)</f>
        <v>0.86956521739130443</v>
      </c>
      <c r="F1634">
        <f>VLOOKUP(A1634&amp;"_"&amp;B1634,Sheet3!$I$3:$K$2332,3,FALSE)</f>
        <v>0.23541099284762917</v>
      </c>
    </row>
    <row r="1635" spans="1:6" x14ac:dyDescent="0.2">
      <c r="A1635" t="s">
        <v>298</v>
      </c>
      <c r="B1635">
        <v>2017</v>
      </c>
      <c r="C1635">
        <v>781.93803641167426</v>
      </c>
      <c r="D1635">
        <v>3.6786020998595701</v>
      </c>
      <c r="E1635">
        <f>VLOOKUP(B1635,Sheet4!$G$2:$H$12,2,FALSE)</f>
        <v>1</v>
      </c>
      <c r="F1635">
        <f>VLOOKUP(A1635&amp;"_"&amp;B1635,Sheet3!$I$3:$K$2332,3,FALSE)</f>
        <v>0.24249884386382259</v>
      </c>
    </row>
    <row r="1636" spans="1:6" x14ac:dyDescent="0.2">
      <c r="A1636" t="s">
        <v>299</v>
      </c>
      <c r="B1636">
        <v>2012</v>
      </c>
      <c r="C1636">
        <v>276.5149816</v>
      </c>
      <c r="D1636">
        <v>0.10533515157646714</v>
      </c>
      <c r="E1636">
        <f>VLOOKUP(B1636,Sheet4!$G$2:$H$12,2,FALSE)</f>
        <v>0.43478260869565222</v>
      </c>
      <c r="F1636">
        <f>VLOOKUP(A1636&amp;"_"&amp;B1636,Sheet3!$I$3:$K$2332,3,FALSE)</f>
        <v>-0.55020643755607379</v>
      </c>
    </row>
    <row r="1637" spans="1:6" x14ac:dyDescent="0.2">
      <c r="A1637" t="s">
        <v>299</v>
      </c>
      <c r="B1637">
        <v>2013</v>
      </c>
      <c r="C1637">
        <v>305.64172910000002</v>
      </c>
      <c r="D1637">
        <v>0.16641421117855251</v>
      </c>
      <c r="E1637">
        <f>VLOOKUP(B1637,Sheet4!$G$2:$H$12,2,FALSE)</f>
        <v>0.39130434782608697</v>
      </c>
      <c r="F1637">
        <f>VLOOKUP(A1637&amp;"_"&amp;B1637,Sheet3!$I$3:$K$2332,3,FALSE)</f>
        <v>-5.2255277744547891E-3</v>
      </c>
    </row>
    <row r="1638" spans="1:6" x14ac:dyDescent="0.2">
      <c r="A1638" t="s">
        <v>299</v>
      </c>
      <c r="B1638">
        <v>2014</v>
      </c>
      <c r="C1638">
        <v>356.50485635142536</v>
      </c>
      <c r="D1638">
        <v>0.25329042633098198</v>
      </c>
      <c r="E1638">
        <f>VLOOKUP(B1638,Sheet4!$G$2:$H$12,2,FALSE)</f>
        <v>0.2608695652173913</v>
      </c>
      <c r="F1638">
        <f>VLOOKUP(A1638&amp;"_"&amp;B1638,Sheet3!$I$3:$K$2332,3,FALSE)</f>
        <v>-0.28599256218285457</v>
      </c>
    </row>
    <row r="1639" spans="1:6" x14ac:dyDescent="0.2">
      <c r="A1639" t="s">
        <v>299</v>
      </c>
      <c r="B1639">
        <v>2015</v>
      </c>
      <c r="C1639">
        <v>446.80412340574338</v>
      </c>
      <c r="D1639">
        <v>0.18727024709723414</v>
      </c>
      <c r="E1639">
        <f>VLOOKUP(B1639,Sheet4!$G$2:$H$12,2,FALSE)</f>
        <v>1.0434782608695652</v>
      </c>
      <c r="F1639">
        <f>VLOOKUP(A1639&amp;"_"&amp;B1639,Sheet3!$I$3:$K$2332,3,FALSE)</f>
        <v>0.80052508600749706</v>
      </c>
    </row>
    <row r="1640" spans="1:6" x14ac:dyDescent="0.2">
      <c r="A1640" t="s">
        <v>299</v>
      </c>
      <c r="B1640">
        <v>2016</v>
      </c>
      <c r="C1640">
        <v>530.47724200000005</v>
      </c>
      <c r="D1640">
        <v>-4.4859263772647692E-2</v>
      </c>
      <c r="E1640">
        <f>VLOOKUP(B1640,Sheet4!$G$2:$H$12,2,FALSE)</f>
        <v>0.86956521739130443</v>
      </c>
      <c r="F1640">
        <f>VLOOKUP(A1640&amp;"_"&amp;B1640,Sheet3!$I$3:$K$2332,3,FALSE)</f>
        <v>-1.0721866343310465E-2</v>
      </c>
    </row>
    <row r="1641" spans="1:6" x14ac:dyDescent="0.2">
      <c r="A1641" t="s">
        <v>299</v>
      </c>
      <c r="B1641">
        <v>2017</v>
      </c>
      <c r="C1641">
        <v>506.68042347573538</v>
      </c>
      <c r="D1641">
        <v>4.3101181664459736</v>
      </c>
      <c r="E1641">
        <f>VLOOKUP(B1641,Sheet4!$G$2:$H$12,2,FALSE)</f>
        <v>1</v>
      </c>
      <c r="F1641">
        <f>VLOOKUP(A1641&amp;"_"&amp;B1641,Sheet3!$I$3:$K$2332,3,FALSE)</f>
        <v>8.9594669759408482E-2</v>
      </c>
    </row>
    <row r="1642" spans="1:6" x14ac:dyDescent="0.2">
      <c r="A1642" t="s">
        <v>300</v>
      </c>
      <c r="B1642">
        <v>2012</v>
      </c>
      <c r="C1642">
        <v>239.40664889999999</v>
      </c>
      <c r="D1642">
        <v>0.19483536156710307</v>
      </c>
      <c r="E1642">
        <f>VLOOKUP(B1642,Sheet4!$G$2:$H$12,2,FALSE)</f>
        <v>0.43478260869565222</v>
      </c>
      <c r="F1642">
        <f>VLOOKUP(A1642&amp;"_"&amp;B1642,Sheet3!$I$3:$K$2332,3,FALSE)</f>
        <v>-0.48102573559767869</v>
      </c>
    </row>
    <row r="1643" spans="1:6" x14ac:dyDescent="0.2">
      <c r="A1643" t="s">
        <v>300</v>
      </c>
      <c r="B1643">
        <v>2013</v>
      </c>
      <c r="C1643">
        <v>286.05152989999999</v>
      </c>
      <c r="D1643">
        <v>-0.15335627716353209</v>
      </c>
      <c r="E1643">
        <f>VLOOKUP(B1643,Sheet4!$G$2:$H$12,2,FALSE)</f>
        <v>0.39130434782608697</v>
      </c>
      <c r="F1643">
        <f>VLOOKUP(A1643&amp;"_"&amp;B1643,Sheet3!$I$3:$K$2332,3,FALSE)</f>
        <v>7.0071788255565301E-2</v>
      </c>
    </row>
    <row r="1644" spans="1:6" x14ac:dyDescent="0.2">
      <c r="A1644" t="s">
        <v>300</v>
      </c>
      <c r="B1644">
        <v>2014</v>
      </c>
      <c r="C1644">
        <v>242.18373219760321</v>
      </c>
      <c r="D1644">
        <v>0.10163109112149937</v>
      </c>
      <c r="E1644">
        <f>VLOOKUP(B1644,Sheet4!$G$2:$H$12,2,FALSE)</f>
        <v>0.2608695652173913</v>
      </c>
      <c r="F1644">
        <f>VLOOKUP(A1644&amp;"_"&amp;B1644,Sheet3!$I$3:$K$2332,3,FALSE)</f>
        <v>-0.77170155466885826</v>
      </c>
    </row>
    <row r="1645" spans="1:6" x14ac:dyDescent="0.2">
      <c r="A1645" t="s">
        <v>300</v>
      </c>
      <c r="B1645">
        <v>2015</v>
      </c>
      <c r="C1645">
        <v>266.79712915272262</v>
      </c>
      <c r="D1645">
        <v>0.34115289109867314</v>
      </c>
      <c r="E1645">
        <f>VLOOKUP(B1645,Sheet4!$G$2:$H$12,2,FALSE)</f>
        <v>1.0434782608695652</v>
      </c>
      <c r="F1645">
        <f>VLOOKUP(A1645&amp;"_"&amp;B1645,Sheet3!$I$3:$K$2332,3,FALSE)</f>
        <v>0.77306377605456722</v>
      </c>
    </row>
    <row r="1646" spans="1:6" x14ac:dyDescent="0.2">
      <c r="A1646" t="s">
        <v>300</v>
      </c>
      <c r="B1646">
        <v>2016</v>
      </c>
      <c r="C1646">
        <v>357.81574110000003</v>
      </c>
      <c r="D1646">
        <v>0.12264553147495799</v>
      </c>
      <c r="E1646">
        <f>VLOOKUP(B1646,Sheet4!$G$2:$H$12,2,FALSE)</f>
        <v>0.86956521739130443</v>
      </c>
      <c r="F1646">
        <f>VLOOKUP(A1646&amp;"_"&amp;B1646,Sheet3!$I$3:$K$2332,3,FALSE)</f>
        <v>0.10524742707227118</v>
      </c>
    </row>
    <row r="1647" spans="1:6" x14ac:dyDescent="0.2">
      <c r="A1647" t="s">
        <v>300</v>
      </c>
      <c r="B1647">
        <v>2017</v>
      </c>
      <c r="C1647">
        <v>401.7002428373155</v>
      </c>
      <c r="D1647">
        <v>4.0175714110477481</v>
      </c>
      <c r="E1647">
        <f>VLOOKUP(B1647,Sheet4!$G$2:$H$12,2,FALSE)</f>
        <v>1</v>
      </c>
      <c r="F1647">
        <f>VLOOKUP(A1647&amp;"_"&amp;B1647,Sheet3!$I$3:$K$2332,3,FALSE)</f>
        <v>0.22543207716789349</v>
      </c>
    </row>
    <row r="1648" spans="1:6" x14ac:dyDescent="0.2">
      <c r="A1648" t="s">
        <v>301</v>
      </c>
      <c r="B1648">
        <v>2012</v>
      </c>
      <c r="C1648">
        <v>212.8531156</v>
      </c>
      <c r="D1648">
        <v>0.16015445723642491</v>
      </c>
      <c r="E1648">
        <f>VLOOKUP(B1648,Sheet4!$G$2:$H$12,2,FALSE)</f>
        <v>0.43478260869565222</v>
      </c>
      <c r="F1648">
        <f>VLOOKUP(A1648&amp;"_"&amp;B1648,Sheet3!$I$3:$K$2332,3,FALSE)</f>
        <v>-0.95983923861581688</v>
      </c>
    </row>
    <row r="1649" spans="1:6" x14ac:dyDescent="0.2">
      <c r="A1649" t="s">
        <v>301</v>
      </c>
      <c r="B1649">
        <v>2013</v>
      </c>
      <c r="C1649">
        <v>246.9424908</v>
      </c>
      <c r="D1649">
        <v>0.15655642883143026</v>
      </c>
      <c r="E1649">
        <f>VLOOKUP(B1649,Sheet4!$G$2:$H$12,2,FALSE)</f>
        <v>0.39130434782608697</v>
      </c>
      <c r="F1649">
        <f>VLOOKUP(A1649&amp;"_"&amp;B1649,Sheet3!$I$3:$K$2332,3,FALSE)</f>
        <v>4.2273117876165014E-2</v>
      </c>
    </row>
    <row r="1650" spans="1:6" x14ac:dyDescent="0.2">
      <c r="A1650" t="s">
        <v>301</v>
      </c>
      <c r="B1650">
        <v>2014</v>
      </c>
      <c r="C1650">
        <v>285.60292528638632</v>
      </c>
      <c r="D1650">
        <v>0.47455144117429571</v>
      </c>
      <c r="E1650">
        <f>VLOOKUP(B1650,Sheet4!$G$2:$H$12,2,FALSE)</f>
        <v>0.2608695652173913</v>
      </c>
      <c r="F1650">
        <f>VLOOKUP(A1650&amp;"_"&amp;B1650,Sheet3!$I$3:$K$2332,3,FALSE)</f>
        <v>-0.29695357926943583</v>
      </c>
    </row>
    <row r="1651" spans="1:6" x14ac:dyDescent="0.2">
      <c r="A1651" t="s">
        <v>301</v>
      </c>
      <c r="B1651">
        <v>2015</v>
      </c>
      <c r="C1651">
        <v>421.13620508463566</v>
      </c>
      <c r="D1651">
        <v>0.13970735311997243</v>
      </c>
      <c r="E1651">
        <f>VLOOKUP(B1651,Sheet4!$G$2:$H$12,2,FALSE)</f>
        <v>1.0434782608695652</v>
      </c>
      <c r="F1651">
        <f>VLOOKUP(A1651&amp;"_"&amp;B1651,Sheet3!$I$3:$K$2332,3,FALSE)</f>
        <v>0.83045691522236331</v>
      </c>
    </row>
    <row r="1652" spans="1:6" x14ac:dyDescent="0.2">
      <c r="A1652" t="s">
        <v>301</v>
      </c>
      <c r="B1652">
        <v>2016</v>
      </c>
      <c r="C1652">
        <v>479.97202959999998</v>
      </c>
      <c r="D1652">
        <v>0.22082765361185028</v>
      </c>
      <c r="E1652">
        <f>VLOOKUP(B1652,Sheet4!$G$2:$H$12,2,FALSE)</f>
        <v>0.86956521739130443</v>
      </c>
      <c r="F1652">
        <f>VLOOKUP(A1652&amp;"_"&amp;B1652,Sheet3!$I$3:$K$2332,3,FALSE)</f>
        <v>-5.290186705821897E-2</v>
      </c>
    </row>
    <row r="1653" spans="1:6" x14ac:dyDescent="0.2">
      <c r="A1653" t="s">
        <v>301</v>
      </c>
      <c r="B1653">
        <v>2017</v>
      </c>
      <c r="C1653">
        <v>585.96312669588553</v>
      </c>
      <c r="D1653">
        <v>3.2548642730038897</v>
      </c>
      <c r="E1653">
        <f>VLOOKUP(B1653,Sheet4!$G$2:$H$12,2,FALSE)</f>
        <v>1</v>
      </c>
      <c r="F1653">
        <f>VLOOKUP(A1653&amp;"_"&amp;B1653,Sheet3!$I$3:$K$2332,3,FALSE)</f>
        <v>0.28772483583684139</v>
      </c>
    </row>
    <row r="1654" spans="1:6" x14ac:dyDescent="0.2">
      <c r="A1654" t="s">
        <v>302</v>
      </c>
      <c r="B1654">
        <v>2012</v>
      </c>
      <c r="C1654">
        <v>257.0263266</v>
      </c>
      <c r="D1654">
        <v>0.10988661657198505</v>
      </c>
      <c r="E1654">
        <f>VLOOKUP(B1654,Sheet4!$G$2:$H$12,2,FALSE)</f>
        <v>0.43478260869565222</v>
      </c>
      <c r="F1654">
        <f>VLOOKUP(A1654&amp;"_"&amp;B1654,Sheet3!$I$3:$K$2332,3,FALSE)</f>
        <v>-0.20851327098695502</v>
      </c>
    </row>
    <row r="1655" spans="1:6" x14ac:dyDescent="0.2">
      <c r="A1655" t="s">
        <v>302</v>
      </c>
      <c r="B1655">
        <v>2013</v>
      </c>
      <c r="C1655">
        <v>285.27008000000001</v>
      </c>
      <c r="D1655">
        <v>-0.15422760530749505</v>
      </c>
      <c r="E1655">
        <f>VLOOKUP(B1655,Sheet4!$G$2:$H$12,2,FALSE)</f>
        <v>0.39130434782608697</v>
      </c>
      <c r="F1655">
        <f>VLOOKUP(A1655&amp;"_"&amp;B1655,Sheet3!$I$3:$K$2332,3,FALSE)</f>
        <v>-1.103260928497484E-3</v>
      </c>
    </row>
    <row r="1656" spans="1:6" x14ac:dyDescent="0.2">
      <c r="A1656" t="s">
        <v>302</v>
      </c>
      <c r="B1656">
        <v>2014</v>
      </c>
      <c r="C1656">
        <v>241.27355869572247</v>
      </c>
      <c r="D1656">
        <v>5.8583537090298239E-2</v>
      </c>
      <c r="E1656">
        <f>VLOOKUP(B1656,Sheet4!$G$2:$H$12,2,FALSE)</f>
        <v>0.2608695652173913</v>
      </c>
      <c r="F1656">
        <f>VLOOKUP(A1656&amp;"_"&amp;B1656,Sheet3!$I$3:$K$2332,3,FALSE)</f>
        <v>-0.77352678972851885</v>
      </c>
    </row>
    <row r="1657" spans="1:6" x14ac:dyDescent="0.2">
      <c r="A1657" t="s">
        <v>302</v>
      </c>
      <c r="B1657">
        <v>2015</v>
      </c>
      <c r="C1657">
        <v>255.40821717048158</v>
      </c>
      <c r="D1657">
        <v>7.0898171288794387E-2</v>
      </c>
      <c r="E1657">
        <f>VLOOKUP(B1657,Sheet4!$G$2:$H$12,2,FALSE)</f>
        <v>1.0434782608695652</v>
      </c>
      <c r="F1657">
        <f>VLOOKUP(A1657&amp;"_"&amp;B1657,Sheet3!$I$3:$K$2332,3,FALSE)</f>
        <v>0.76383535994979801</v>
      </c>
    </row>
    <row r="1658" spans="1:6" x14ac:dyDescent="0.2">
      <c r="A1658" t="s">
        <v>302</v>
      </c>
      <c r="B1658">
        <v>2016</v>
      </c>
      <c r="C1658">
        <v>273.51619269999998</v>
      </c>
      <c r="D1658">
        <v>2.8278088334332565E-2</v>
      </c>
      <c r="E1658">
        <f>VLOOKUP(B1658,Sheet4!$G$2:$H$12,2,FALSE)</f>
        <v>0.86956521739130443</v>
      </c>
      <c r="F1658">
        <f>VLOOKUP(A1658&amp;"_"&amp;B1658,Sheet3!$I$3:$K$2332,3,FALSE)</f>
        <v>-0.12055471955455402</v>
      </c>
    </row>
    <row r="1659" spans="1:6" x14ac:dyDescent="0.2">
      <c r="A1659" t="s">
        <v>302</v>
      </c>
      <c r="B1659">
        <v>2017</v>
      </c>
      <c r="C1659">
        <v>281.2507077580409</v>
      </c>
      <c r="D1659">
        <v>5.3568992460742866</v>
      </c>
      <c r="E1659">
        <f>VLOOKUP(B1659,Sheet4!$G$2:$H$12,2,FALSE)</f>
        <v>1</v>
      </c>
      <c r="F1659">
        <f>VLOOKUP(A1659&amp;"_"&amp;B1659,Sheet3!$I$3:$K$2332,3,FALSE)</f>
        <v>0.15434819893918081</v>
      </c>
    </row>
    <row r="1660" spans="1:6" x14ac:dyDescent="0.2">
      <c r="A1660" t="s">
        <v>303</v>
      </c>
      <c r="B1660">
        <v>2012</v>
      </c>
      <c r="C1660">
        <v>307.8052654</v>
      </c>
      <c r="D1660">
        <v>-9.4400646013120509E-2</v>
      </c>
      <c r="E1660">
        <f>VLOOKUP(B1660,Sheet4!$G$2:$H$12,2,FALSE)</f>
        <v>0.43478260869565222</v>
      </c>
      <c r="F1660">
        <f>VLOOKUP(A1660&amp;"_"&amp;B1660,Sheet3!$I$3:$K$2332,3,FALSE)</f>
        <v>-0.21316060689989047</v>
      </c>
    </row>
    <row r="1661" spans="1:6" x14ac:dyDescent="0.2">
      <c r="A1661" t="s">
        <v>303</v>
      </c>
      <c r="B1661">
        <v>2013</v>
      </c>
      <c r="C1661">
        <v>278.74824949999999</v>
      </c>
      <c r="D1661">
        <v>7.1287948491376596E-2</v>
      </c>
      <c r="E1661">
        <f>VLOOKUP(B1661,Sheet4!$G$2:$H$12,2,FALSE)</f>
        <v>0.39130434782608697</v>
      </c>
      <c r="F1661">
        <f>VLOOKUP(A1661&amp;"_"&amp;B1661,Sheet3!$I$3:$K$2332,3,FALSE)</f>
        <v>-0.22693452266664191</v>
      </c>
    </row>
    <row r="1662" spans="1:6" x14ac:dyDescent="0.2">
      <c r="A1662" t="s">
        <v>303</v>
      </c>
      <c r="B1662">
        <v>2014</v>
      </c>
      <c r="C1662">
        <v>298.61964035241738</v>
      </c>
      <c r="D1662">
        <v>2.1766030670563246E-2</v>
      </c>
      <c r="E1662">
        <f>VLOOKUP(B1662,Sheet4!$G$2:$H$12,2,FALSE)</f>
        <v>0.2608695652173913</v>
      </c>
      <c r="F1662">
        <f>VLOOKUP(A1662&amp;"_"&amp;B1662,Sheet3!$I$3:$K$2332,3,FALSE)</f>
        <v>-0.40018377142424688</v>
      </c>
    </row>
    <row r="1663" spans="1:6" x14ac:dyDescent="0.2">
      <c r="A1663" t="s">
        <v>303</v>
      </c>
      <c r="B1663">
        <v>2015</v>
      </c>
      <c r="C1663">
        <v>305.11940460316066</v>
      </c>
      <c r="D1663">
        <v>0.24474824960400354</v>
      </c>
      <c r="E1663">
        <f>VLOOKUP(B1663,Sheet4!$G$2:$H$12,2,FALSE)</f>
        <v>1.0434782608695652</v>
      </c>
      <c r="F1663">
        <f>VLOOKUP(A1663&amp;"_"&amp;B1663,Sheet3!$I$3:$K$2332,3,FALSE)</f>
        <v>0.75532559069718697</v>
      </c>
    </row>
    <row r="1664" spans="1:6" x14ac:dyDescent="0.2">
      <c r="A1664" t="s">
        <v>303</v>
      </c>
      <c r="B1664">
        <v>2016</v>
      </c>
      <c r="C1664">
        <v>379.79684479999997</v>
      </c>
      <c r="D1664">
        <v>0.40632728269273927</v>
      </c>
      <c r="E1664">
        <f>VLOOKUP(B1664,Sheet4!$G$2:$H$12,2,FALSE)</f>
        <v>0.86956521739130443</v>
      </c>
      <c r="F1664">
        <f>VLOOKUP(A1664&amp;"_"&amp;B1664,Sheet3!$I$3:$K$2332,3,FALSE)</f>
        <v>3.5949638505810039E-2</v>
      </c>
    </row>
    <row r="1665" spans="1:6" x14ac:dyDescent="0.2">
      <c r="A1665" t="s">
        <v>303</v>
      </c>
      <c r="B1665">
        <v>2017</v>
      </c>
      <c r="C1665">
        <v>534.11866472285999</v>
      </c>
      <c r="D1665">
        <v>3.376543992716734</v>
      </c>
      <c r="E1665">
        <f>VLOOKUP(B1665,Sheet4!$G$2:$H$12,2,FALSE)</f>
        <v>1</v>
      </c>
      <c r="F1665">
        <f>VLOOKUP(A1665&amp;"_"&amp;B1665,Sheet3!$I$3:$K$2332,3,FALSE)</f>
        <v>0.38167649302350126</v>
      </c>
    </row>
    <row r="1666" spans="1:6" x14ac:dyDescent="0.2">
      <c r="A1666" t="s">
        <v>304</v>
      </c>
      <c r="B1666">
        <v>2012</v>
      </c>
      <c r="C1666">
        <v>168.83678760000001</v>
      </c>
      <c r="D1666">
        <v>0.13854302627112994</v>
      </c>
      <c r="E1666">
        <f>VLOOKUP(B1666,Sheet4!$G$2:$H$12,2,FALSE)</f>
        <v>0.43478260869565222</v>
      </c>
      <c r="F1666">
        <f>VLOOKUP(A1666&amp;"_"&amp;B1666,Sheet3!$I$3:$K$2332,3,FALSE)</f>
        <v>-0.4545524487242113</v>
      </c>
    </row>
    <row r="1667" spans="1:6" x14ac:dyDescent="0.2">
      <c r="A1667" t="s">
        <v>304</v>
      </c>
      <c r="B1667">
        <v>2013</v>
      </c>
      <c r="C1667">
        <v>192.22794709999999</v>
      </c>
      <c r="D1667">
        <v>-4.6485911541852915E-2</v>
      </c>
      <c r="E1667">
        <f>VLOOKUP(B1667,Sheet4!$G$2:$H$12,2,FALSE)</f>
        <v>0.39130434782608697</v>
      </c>
      <c r="F1667">
        <f>VLOOKUP(A1667&amp;"_"&amp;B1667,Sheet3!$I$3:$K$2332,3,FALSE)</f>
        <v>2.409387658353284E-2</v>
      </c>
    </row>
    <row r="1668" spans="1:6" x14ac:dyDescent="0.2">
      <c r="A1668" t="s">
        <v>304</v>
      </c>
      <c r="B1668">
        <v>2014</v>
      </c>
      <c r="C1668">
        <v>183.29205575523741</v>
      </c>
      <c r="D1668">
        <v>0.16262050063144737</v>
      </c>
      <c r="E1668">
        <f>VLOOKUP(B1668,Sheet4!$G$2:$H$12,2,FALSE)</f>
        <v>0.2608695652173913</v>
      </c>
      <c r="F1668">
        <f>VLOOKUP(A1668&amp;"_"&amp;B1668,Sheet3!$I$3:$K$2332,3,FALSE)</f>
        <v>-0.57312830314393426</v>
      </c>
    </row>
    <row r="1669" spans="1:6" x14ac:dyDescent="0.2">
      <c r="A1669" t="s">
        <v>304</v>
      </c>
      <c r="B1669">
        <v>2015</v>
      </c>
      <c r="C1669">
        <v>213.09910162392129</v>
      </c>
      <c r="D1669">
        <v>0.17657001925086915</v>
      </c>
      <c r="E1669">
        <f>VLOOKUP(B1669,Sheet4!$G$2:$H$12,2,FALSE)</f>
        <v>1.0434782608695652</v>
      </c>
      <c r="F1669">
        <f>VLOOKUP(A1669&amp;"_"&amp;B1669,Sheet3!$I$3:$K$2332,3,FALSE)</f>
        <v>0.7849685259599164</v>
      </c>
    </row>
    <row r="1670" spans="1:6" x14ac:dyDescent="0.2">
      <c r="A1670" t="s">
        <v>304</v>
      </c>
      <c r="B1670">
        <v>2016</v>
      </c>
      <c r="C1670">
        <v>250.72601409999999</v>
      </c>
      <c r="D1670">
        <v>0.23001009411406032</v>
      </c>
      <c r="E1670">
        <f>VLOOKUP(B1670,Sheet4!$G$2:$H$12,2,FALSE)</f>
        <v>0.86956521739130443</v>
      </c>
      <c r="F1670">
        <f>VLOOKUP(A1670&amp;"_"&amp;B1670,Sheet3!$I$3:$K$2332,3,FALSE)</f>
        <v>-1.9913800594756486E-2</v>
      </c>
    </row>
    <row r="1671" spans="1:6" x14ac:dyDescent="0.2">
      <c r="A1671" t="s">
        <v>304</v>
      </c>
      <c r="B1671">
        <v>2017</v>
      </c>
      <c r="C1671">
        <v>308.3955281999842</v>
      </c>
      <c r="D1671">
        <v>3.7668206142074721</v>
      </c>
      <c r="E1671">
        <f>VLOOKUP(B1671,Sheet4!$G$2:$H$12,2,FALSE)</f>
        <v>1</v>
      </c>
      <c r="F1671">
        <f>VLOOKUP(A1671&amp;"_"&amp;B1671,Sheet3!$I$3:$K$2332,3,FALSE)</f>
        <v>0.2930422103424879</v>
      </c>
    </row>
    <row r="1672" spans="1:6" x14ac:dyDescent="0.2">
      <c r="A1672" t="s">
        <v>305</v>
      </c>
      <c r="B1672">
        <v>2012</v>
      </c>
      <c r="C1672">
        <v>219.5687781</v>
      </c>
      <c r="D1672">
        <v>0.11256014590901436</v>
      </c>
      <c r="E1672">
        <f>VLOOKUP(B1672,Sheet4!$G$2:$H$12,2,FALSE)</f>
        <v>0.43478260869565222</v>
      </c>
      <c r="F1672">
        <f>VLOOKUP(A1672&amp;"_"&amp;B1672,Sheet3!$I$3:$K$2332,3,FALSE)</f>
        <v>-0.46253592540940797</v>
      </c>
    </row>
    <row r="1673" spans="1:6" x14ac:dyDescent="0.2">
      <c r="A1673" t="s">
        <v>305</v>
      </c>
      <c r="B1673">
        <v>2013</v>
      </c>
      <c r="C1673">
        <v>244.2834718</v>
      </c>
      <c r="D1673">
        <v>-1.0967920104872183E-2</v>
      </c>
      <c r="E1673">
        <f>VLOOKUP(B1673,Sheet4!$G$2:$H$12,2,FALSE)</f>
        <v>0.39130434782608697</v>
      </c>
      <c r="F1673">
        <f>VLOOKUP(A1673&amp;"_"&amp;B1673,Sheet3!$I$3:$K$2332,3,FALSE)</f>
        <v>1.3024327747415531E-3</v>
      </c>
    </row>
    <row r="1674" spans="1:6" x14ac:dyDescent="0.2">
      <c r="A1674" t="s">
        <v>305</v>
      </c>
      <c r="B1674">
        <v>2014</v>
      </c>
      <c r="C1674">
        <v>241.6041901983568</v>
      </c>
      <c r="D1674">
        <v>0.35377570560210714</v>
      </c>
      <c r="E1674">
        <f>VLOOKUP(B1674,Sheet4!$G$2:$H$12,2,FALSE)</f>
        <v>0.2608695652173913</v>
      </c>
      <c r="F1674">
        <f>VLOOKUP(A1674&amp;"_"&amp;B1674,Sheet3!$I$3:$K$2332,3,FALSE)</f>
        <v>-0.51663432409498067</v>
      </c>
    </row>
    <row r="1675" spans="1:6" x14ac:dyDescent="0.2">
      <c r="A1675" t="s">
        <v>305</v>
      </c>
      <c r="B1675">
        <v>2015</v>
      </c>
      <c r="C1675">
        <v>327.07788306220618</v>
      </c>
      <c r="D1675">
        <v>0.16602112264333774</v>
      </c>
      <c r="E1675">
        <f>VLOOKUP(B1675,Sheet4!$G$2:$H$12,2,FALSE)</f>
        <v>1.0434782608695652</v>
      </c>
      <c r="F1675">
        <f>VLOOKUP(A1675&amp;"_"&amp;B1675,Sheet3!$I$3:$K$2332,3,FALSE)</f>
        <v>0.815331299737862</v>
      </c>
    </row>
    <row r="1676" spans="1:6" x14ac:dyDescent="0.2">
      <c r="A1676" t="s">
        <v>305</v>
      </c>
      <c r="B1676">
        <v>2016</v>
      </c>
      <c r="C1676">
        <v>381.3797204</v>
      </c>
      <c r="D1676">
        <v>-2.732462841509193E-2</v>
      </c>
      <c r="E1676">
        <f>VLOOKUP(B1676,Sheet4!$G$2:$H$12,2,FALSE)</f>
        <v>0.86956521739130443</v>
      </c>
      <c r="F1676">
        <f>VLOOKUP(A1676&amp;"_"&amp;B1676,Sheet3!$I$3:$K$2332,3,FALSE)</f>
        <v>-2.9140876350192562E-2</v>
      </c>
    </row>
    <row r="1677" spans="1:6" x14ac:dyDescent="0.2">
      <c r="A1677" t="s">
        <v>305</v>
      </c>
      <c r="B1677">
        <v>2017</v>
      </c>
      <c r="C1677">
        <v>370.95866125501834</v>
      </c>
      <c r="D1677">
        <v>4.3525565743402783</v>
      </c>
      <c r="E1677">
        <f>VLOOKUP(B1677,Sheet4!$G$2:$H$12,2,FALSE)</f>
        <v>1</v>
      </c>
      <c r="F1677">
        <f>VLOOKUP(A1677&amp;"_"&amp;B1677,Sheet3!$I$3:$K$2332,3,FALSE)</f>
        <v>0.10600674922568744</v>
      </c>
    </row>
    <row r="1678" spans="1:6" x14ac:dyDescent="0.2">
      <c r="A1678" t="s">
        <v>306</v>
      </c>
      <c r="B1678">
        <v>2012</v>
      </c>
      <c r="C1678">
        <v>219.2066106</v>
      </c>
      <c r="D1678">
        <v>8.1633540389223935E-2</v>
      </c>
      <c r="E1678">
        <f>VLOOKUP(B1678,Sheet4!$G$2:$H$12,2,FALSE)</f>
        <v>0.43478260869565222</v>
      </c>
      <c r="F1678">
        <f>VLOOKUP(A1678&amp;"_"&amp;B1678,Sheet3!$I$3:$K$2332,3,FALSE)</f>
        <v>-0.82693057214121835</v>
      </c>
    </row>
    <row r="1679" spans="1:6" x14ac:dyDescent="0.2">
      <c r="A1679" t="s">
        <v>306</v>
      </c>
      <c r="B1679">
        <v>2013</v>
      </c>
      <c r="C1679">
        <v>237.10122229999999</v>
      </c>
      <c r="D1679">
        <v>0.4081554832140355</v>
      </c>
      <c r="E1679">
        <f>VLOOKUP(B1679,Sheet4!$G$2:$H$12,2,FALSE)</f>
        <v>0.39130434782608697</v>
      </c>
      <c r="F1679">
        <f>VLOOKUP(A1679&amp;"_"&amp;B1679,Sheet3!$I$3:$K$2332,3,FALSE)</f>
        <v>-2.7252826046129996E-2</v>
      </c>
    </row>
    <row r="1680" spans="1:6" x14ac:dyDescent="0.2">
      <c r="A1680" t="s">
        <v>306</v>
      </c>
      <c r="B1680">
        <v>2014</v>
      </c>
      <c r="C1680">
        <v>333.87538625849493</v>
      </c>
      <c r="D1680">
        <v>0.50165647395139512</v>
      </c>
      <c r="E1680">
        <f>VLOOKUP(B1680,Sheet4!$G$2:$H$12,2,FALSE)</f>
        <v>0.2608695652173913</v>
      </c>
      <c r="F1680">
        <f>VLOOKUP(A1680&amp;"_"&amp;B1680,Sheet3!$I$3:$K$2332,3,FALSE)</f>
        <v>-6.5223278168355811E-2</v>
      </c>
    </row>
    <row r="1681" spans="1:6" x14ac:dyDescent="0.2">
      <c r="A1681" t="s">
        <v>306</v>
      </c>
      <c r="B1681">
        <v>2015</v>
      </c>
      <c r="C1681">
        <v>501.36613526809157</v>
      </c>
      <c r="D1681">
        <v>0.21087864156475919</v>
      </c>
      <c r="E1681">
        <f>VLOOKUP(B1681,Sheet4!$G$2:$H$12,2,FALSE)</f>
        <v>1.0434782608695652</v>
      </c>
      <c r="F1681">
        <f>VLOOKUP(A1681&amp;"_"&amp;B1681,Sheet3!$I$3:$K$2332,3,FALSE)</f>
        <v>0.83351718296651389</v>
      </c>
    </row>
    <row r="1682" spans="1:6" x14ac:dyDescent="0.2">
      <c r="A1682" t="s">
        <v>306</v>
      </c>
      <c r="B1682">
        <v>2016</v>
      </c>
      <c r="C1682">
        <v>607.09354480000002</v>
      </c>
      <c r="D1682">
        <v>9.3381427570028777E-2</v>
      </c>
      <c r="E1682">
        <f>VLOOKUP(B1682,Sheet4!$G$2:$H$12,2,FALSE)</f>
        <v>0.86956521739130443</v>
      </c>
      <c r="F1682">
        <f>VLOOKUP(A1682&amp;"_"&amp;B1682,Sheet3!$I$3:$K$2332,3,FALSE)</f>
        <v>8.9840890666809756E-3</v>
      </c>
    </row>
    <row r="1683" spans="1:6" x14ac:dyDescent="0.2">
      <c r="A1683" t="s">
        <v>306</v>
      </c>
      <c r="B1683">
        <v>2017</v>
      </c>
      <c r="C1683">
        <v>663.78480668197324</v>
      </c>
      <c r="D1683">
        <v>3.2374045235288724</v>
      </c>
      <c r="E1683">
        <f>VLOOKUP(B1683,Sheet4!$G$2:$H$12,2,FALSE)</f>
        <v>1</v>
      </c>
      <c r="F1683">
        <f>VLOOKUP(A1683&amp;"_"&amp;B1683,Sheet3!$I$3:$K$2332,3,FALSE)</f>
        <v>0.20470094381989065</v>
      </c>
    </row>
    <row r="1684" spans="1:6" x14ac:dyDescent="0.2">
      <c r="A1684" t="s">
        <v>307</v>
      </c>
      <c r="B1684">
        <v>2012</v>
      </c>
      <c r="C1684">
        <v>182.19108209999999</v>
      </c>
      <c r="D1684">
        <v>0.2592233552577381</v>
      </c>
      <c r="E1684">
        <f>VLOOKUP(B1684,Sheet4!$G$2:$H$12,2,FALSE)</f>
        <v>0.43478260869565222</v>
      </c>
      <c r="F1684">
        <f>VLOOKUP(A1684&amp;"_"&amp;B1684,Sheet3!$I$3:$K$2332,3,FALSE)</f>
        <v>-1.1717268757029615</v>
      </c>
    </row>
    <row r="1685" spans="1:6" x14ac:dyDescent="0.2">
      <c r="A1685" t="s">
        <v>307</v>
      </c>
      <c r="B1685">
        <v>2013</v>
      </c>
      <c r="C1685">
        <v>229.41926570000001</v>
      </c>
      <c r="D1685">
        <v>0.30970967672022348</v>
      </c>
      <c r="E1685">
        <f>VLOOKUP(B1685,Sheet4!$G$2:$H$12,2,FALSE)</f>
        <v>0.39130434782608697</v>
      </c>
      <c r="F1685">
        <f>VLOOKUP(A1685&amp;"_"&amp;B1685,Sheet3!$I$3:$K$2332,3,FALSE)</f>
        <v>0.11762190045808943</v>
      </c>
    </row>
    <row r="1686" spans="1:6" x14ac:dyDescent="0.2">
      <c r="A1686" t="s">
        <v>307</v>
      </c>
      <c r="B1686">
        <v>2014</v>
      </c>
      <c r="C1686">
        <v>300.47263231333807</v>
      </c>
      <c r="D1686">
        <v>0.4211153982179226</v>
      </c>
      <c r="E1686">
        <f>VLOOKUP(B1686,Sheet4!$G$2:$H$12,2,FALSE)</f>
        <v>0.2608695652173913</v>
      </c>
      <c r="F1686">
        <f>VLOOKUP(A1686&amp;"_"&amp;B1686,Sheet3!$I$3:$K$2332,3,FALSE)</f>
        <v>-0.14529198849343622</v>
      </c>
    </row>
    <row r="1687" spans="1:6" x14ac:dyDescent="0.2">
      <c r="A1687" t="s">
        <v>307</v>
      </c>
      <c r="B1687">
        <v>2015</v>
      </c>
      <c r="C1687">
        <v>427.00628452355687</v>
      </c>
      <c r="D1687">
        <v>-7.3758763898987376E-2</v>
      </c>
      <c r="E1687">
        <f>VLOOKUP(B1687,Sheet4!$G$2:$H$12,2,FALSE)</f>
        <v>1.0434782608695652</v>
      </c>
      <c r="F1687">
        <f>VLOOKUP(A1687&amp;"_"&amp;B1687,Sheet3!$I$3:$K$2332,3,FALSE)</f>
        <v>0.82408184422355868</v>
      </c>
    </row>
    <row r="1688" spans="1:6" x14ac:dyDescent="0.2">
      <c r="A1688" t="s">
        <v>307</v>
      </c>
      <c r="B1688">
        <v>2016</v>
      </c>
      <c r="C1688">
        <v>395.51082880000001</v>
      </c>
      <c r="D1688">
        <v>0.14337902595844168</v>
      </c>
      <c r="E1688">
        <f>VLOOKUP(B1688,Sheet4!$G$2:$H$12,2,FALSE)</f>
        <v>0.86956521739130443</v>
      </c>
      <c r="F1688">
        <f>VLOOKUP(A1688&amp;"_"&amp;B1688,Sheet3!$I$3:$K$2332,3,FALSE)</f>
        <v>-0.29555881689241931</v>
      </c>
    </row>
    <row r="1689" spans="1:6" x14ac:dyDescent="0.2">
      <c r="A1689" t="s">
        <v>307</v>
      </c>
      <c r="B1689">
        <v>2017</v>
      </c>
      <c r="C1689">
        <v>452.21878618936</v>
      </c>
      <c r="D1689">
        <v>3.9403347257990462</v>
      </c>
      <c r="E1689">
        <f>VLOOKUP(B1689,Sheet4!$G$2:$H$12,2,FALSE)</f>
        <v>1</v>
      </c>
      <c r="F1689">
        <f>VLOOKUP(A1689&amp;"_"&amp;B1689,Sheet3!$I$3:$K$2332,3,FALSE)</f>
        <v>0.23947772554041022</v>
      </c>
    </row>
    <row r="1690" spans="1:6" x14ac:dyDescent="0.2">
      <c r="A1690" t="s">
        <v>308</v>
      </c>
      <c r="B1690">
        <v>2012</v>
      </c>
      <c r="C1690">
        <v>274.06547610000001</v>
      </c>
      <c r="D1690">
        <v>9.0793653962167719E-3</v>
      </c>
      <c r="E1690">
        <f>VLOOKUP(B1690,Sheet4!$G$2:$H$12,2,FALSE)</f>
        <v>0.43478260869565222</v>
      </c>
      <c r="F1690">
        <f>VLOOKUP(A1690&amp;"_"&amp;B1690,Sheet3!$I$3:$K$2332,3,FALSE)</f>
        <v>-7.5190603364963388E-2</v>
      </c>
    </row>
    <row r="1691" spans="1:6" x14ac:dyDescent="0.2">
      <c r="A1691" t="s">
        <v>308</v>
      </c>
      <c r="B1691">
        <v>2013</v>
      </c>
      <c r="C1691">
        <v>276.55381670000003</v>
      </c>
      <c r="D1691">
        <v>-4.0326861948020438E-2</v>
      </c>
      <c r="E1691">
        <f>VLOOKUP(B1691,Sheet4!$G$2:$H$12,2,FALSE)</f>
        <v>0.39130434782608697</v>
      </c>
      <c r="F1691">
        <f>VLOOKUP(A1691&amp;"_"&amp;B1691,Sheet3!$I$3:$K$2332,3,FALSE)</f>
        <v>-0.1011136975086509</v>
      </c>
    </row>
    <row r="1692" spans="1:6" x14ac:dyDescent="0.2">
      <c r="A1692" t="s">
        <v>308</v>
      </c>
      <c r="B1692">
        <v>2014</v>
      </c>
      <c r="C1692">
        <v>265.40126911274098</v>
      </c>
      <c r="D1692">
        <v>5.5422530493755305E-2</v>
      </c>
      <c r="E1692">
        <f>VLOOKUP(B1692,Sheet4!$G$2:$H$12,2,FALSE)</f>
        <v>0.2608695652173913</v>
      </c>
      <c r="F1692">
        <f>VLOOKUP(A1692&amp;"_"&amp;B1692,Sheet3!$I$3:$K$2332,3,FALSE)</f>
        <v>-0.56303218306684977</v>
      </c>
    </row>
    <row r="1693" spans="1:6" x14ac:dyDescent="0.2">
      <c r="A1693" t="s">
        <v>308</v>
      </c>
      <c r="B1693">
        <v>2015</v>
      </c>
      <c r="C1693">
        <v>280.11047904322322</v>
      </c>
      <c r="D1693">
        <v>-5.1877196072271529E-2</v>
      </c>
      <c r="E1693">
        <f>VLOOKUP(B1693,Sheet4!$G$2:$H$12,2,FALSE)</f>
        <v>1.0434782608695652</v>
      </c>
      <c r="F1693">
        <f>VLOOKUP(A1693&amp;"_"&amp;B1693,Sheet3!$I$3:$K$2332,3,FALSE)</f>
        <v>0.76312804324629757</v>
      </c>
    </row>
    <row r="1694" spans="1:6" x14ac:dyDescent="0.2">
      <c r="A1694" t="s">
        <v>308</v>
      </c>
      <c r="B1694">
        <v>2016</v>
      </c>
      <c r="C1694">
        <v>265.57913280000002</v>
      </c>
      <c r="D1694">
        <v>0.13446748674781209</v>
      </c>
      <c r="E1694">
        <f>VLOOKUP(B1694,Sheet4!$G$2:$H$12,2,FALSE)</f>
        <v>0.86956521739130443</v>
      </c>
      <c r="F1694">
        <f>VLOOKUP(A1694&amp;"_"&amp;B1694,Sheet3!$I$3:$K$2332,3,FALSE)</f>
        <v>-0.26565883135479446</v>
      </c>
    </row>
    <row r="1695" spans="1:6" x14ac:dyDescent="0.2">
      <c r="A1695" t="s">
        <v>308</v>
      </c>
      <c r="B1695">
        <v>2017</v>
      </c>
      <c r="C1695">
        <v>301.29089132027946</v>
      </c>
      <c r="D1695">
        <v>5.1308572833473809</v>
      </c>
      <c r="E1695">
        <f>VLOOKUP(B1695,Sheet4!$G$2:$H$12,2,FALSE)</f>
        <v>1</v>
      </c>
      <c r="F1695">
        <f>VLOOKUP(A1695&amp;"_"&amp;B1695,Sheet3!$I$3:$K$2332,3,FALSE)</f>
        <v>0.23350362390367424</v>
      </c>
    </row>
    <row r="1696" spans="1:6" x14ac:dyDescent="0.2">
      <c r="A1696" t="s">
        <v>309</v>
      </c>
      <c r="B1696">
        <v>2012</v>
      </c>
      <c r="C1696">
        <v>171.78497719999999</v>
      </c>
      <c r="D1696">
        <v>-4.8473280584397892E-2</v>
      </c>
      <c r="E1696">
        <f>VLOOKUP(B1696,Sheet4!$G$2:$H$12,2,FALSE)</f>
        <v>0.43478260869565222</v>
      </c>
      <c r="F1696">
        <f>VLOOKUP(A1696&amp;"_"&amp;B1696,Sheet3!$I$3:$K$2332,3,FALSE)</f>
        <v>-0.54311949934273673</v>
      </c>
    </row>
    <row r="1697" spans="1:6" x14ac:dyDescent="0.2">
      <c r="A1697" t="s">
        <v>309</v>
      </c>
      <c r="B1697">
        <v>2013</v>
      </c>
      <c r="C1697">
        <v>163.45799579999999</v>
      </c>
      <c r="D1697">
        <v>0.3297694191669443</v>
      </c>
      <c r="E1697">
        <f>VLOOKUP(B1697,Sheet4!$G$2:$H$12,2,FALSE)</f>
        <v>0.39130434782608697</v>
      </c>
      <c r="F1697">
        <f>VLOOKUP(A1697&amp;"_"&amp;B1697,Sheet3!$I$3:$K$2332,3,FALSE)</f>
        <v>-0.16771404148642372</v>
      </c>
    </row>
    <row r="1698" spans="1:6" x14ac:dyDescent="0.2">
      <c r="A1698" t="s">
        <v>309</v>
      </c>
      <c r="B1698">
        <v>2014</v>
      </c>
      <c r="C1698">
        <v>217.36144413315881</v>
      </c>
      <c r="D1698">
        <v>-2.0428440982275021E-2</v>
      </c>
      <c r="E1698">
        <f>VLOOKUP(B1698,Sheet4!$G$2:$H$12,2,FALSE)</f>
        <v>0.2608695652173913</v>
      </c>
      <c r="F1698">
        <f>VLOOKUP(A1698&amp;"_"&amp;B1698,Sheet3!$I$3:$K$2332,3,FALSE)</f>
        <v>-0.12801511177757385</v>
      </c>
    </row>
    <row r="1699" spans="1:6" x14ac:dyDescent="0.2">
      <c r="A1699" t="s">
        <v>309</v>
      </c>
      <c r="B1699">
        <v>2015</v>
      </c>
      <c r="C1699">
        <v>212.92108869986251</v>
      </c>
      <c r="D1699">
        <v>0.10403656648291319</v>
      </c>
      <c r="E1699">
        <f>VLOOKUP(B1699,Sheet4!$G$2:$H$12,2,FALSE)</f>
        <v>1.0434782608695652</v>
      </c>
      <c r="F1699">
        <f>VLOOKUP(A1699&amp;"_"&amp;B1699,Sheet3!$I$3:$K$2332,3,FALSE)</f>
        <v>0.74478638370157457</v>
      </c>
    </row>
    <row r="1700" spans="1:6" x14ac:dyDescent="0.2">
      <c r="A1700" t="s">
        <v>309</v>
      </c>
      <c r="B1700">
        <v>2016</v>
      </c>
      <c r="C1700">
        <v>235.07266770000001</v>
      </c>
      <c r="D1700">
        <v>-0.15098745966430283</v>
      </c>
      <c r="E1700">
        <f>VLOOKUP(B1700,Sheet4!$G$2:$H$12,2,FALSE)</f>
        <v>0.86956521739130443</v>
      </c>
      <c r="F1700">
        <f>VLOOKUP(A1700&amp;"_"&amp;B1700,Sheet3!$I$3:$K$2332,3,FALSE)</f>
        <v>-8.6920520959549066E-2</v>
      </c>
    </row>
    <row r="1701" spans="1:6" x14ac:dyDescent="0.2">
      <c r="A1701" t="s">
        <v>309</v>
      </c>
      <c r="B1701">
        <v>2017</v>
      </c>
      <c r="C1701">
        <v>199.5796427674662</v>
      </c>
      <c r="D1701">
        <v>5.8436628348866106</v>
      </c>
      <c r="E1701">
        <f>VLOOKUP(B1701,Sheet4!$G$2:$H$12,2,FALSE)</f>
        <v>1</v>
      </c>
      <c r="F1701">
        <f>VLOOKUP(A1701&amp;"_"&amp;B1701,Sheet3!$I$3:$K$2332,3,FALSE)</f>
        <v>-2.4207742617654127E-2</v>
      </c>
    </row>
    <row r="1702" spans="1:6" x14ac:dyDescent="0.2">
      <c r="A1702" t="s">
        <v>311</v>
      </c>
      <c r="B1702">
        <v>2012</v>
      </c>
      <c r="C1702">
        <v>145.92566669999999</v>
      </c>
      <c r="D1702">
        <v>0.38268031089283355</v>
      </c>
      <c r="E1702">
        <f>VLOOKUP(B1702,Sheet4!$G$2:$H$12,2,FALSE)</f>
        <v>0.43478260869565222</v>
      </c>
      <c r="F1702">
        <f>VLOOKUP(A1702&amp;"_"&amp;B1702,Sheet3!$I$3:$K$2332,3,FALSE)</f>
        <v>-1.0799407874413112</v>
      </c>
    </row>
    <row r="1703" spans="1:6" x14ac:dyDescent="0.2">
      <c r="A1703" t="s">
        <v>311</v>
      </c>
      <c r="B1703">
        <v>2013</v>
      </c>
      <c r="C1703">
        <v>201.7685462</v>
      </c>
      <c r="D1703">
        <v>0.20922594546231915</v>
      </c>
      <c r="E1703">
        <f>VLOOKUP(B1703,Sheet4!$G$2:$H$12,2,FALSE)</f>
        <v>0.39130434782608697</v>
      </c>
      <c r="F1703">
        <f>VLOOKUP(A1703&amp;"_"&amp;B1703,Sheet3!$I$3:$K$2332,3,FALSE)</f>
        <v>0.19640780131335123</v>
      </c>
    </row>
    <row r="1704" spans="1:6" x14ac:dyDescent="0.2">
      <c r="A1704" t="s">
        <v>311</v>
      </c>
      <c r="B1704">
        <v>2014</v>
      </c>
      <c r="C1704">
        <v>243.98376104325263</v>
      </c>
      <c r="D1704">
        <v>0.23045998896589642</v>
      </c>
      <c r="E1704">
        <f>VLOOKUP(B1704,Sheet4!$G$2:$H$12,2,FALSE)</f>
        <v>0.2608695652173913</v>
      </c>
      <c r="F1704">
        <f>VLOOKUP(A1704&amp;"_"&amp;B1704,Sheet3!$I$3:$K$2332,3,FALSE)</f>
        <v>-0.24046296362464353</v>
      </c>
    </row>
    <row r="1705" spans="1:6" x14ac:dyDescent="0.2">
      <c r="A1705" t="s">
        <v>311</v>
      </c>
      <c r="B1705">
        <v>2015</v>
      </c>
      <c r="C1705">
        <v>300.21225592113854</v>
      </c>
      <c r="D1705">
        <v>0.30993052629837681</v>
      </c>
      <c r="E1705">
        <f>VLOOKUP(B1705,Sheet4!$G$2:$H$12,2,FALSE)</f>
        <v>1.0434782608695652</v>
      </c>
      <c r="F1705">
        <f>VLOOKUP(A1705&amp;"_"&amp;B1705,Sheet3!$I$3:$K$2332,3,FALSE)</f>
        <v>0.79682395019597096</v>
      </c>
    </row>
    <row r="1706" spans="1:6" x14ac:dyDescent="0.2">
      <c r="A1706" t="s">
        <v>311</v>
      </c>
      <c r="B1706">
        <v>2016</v>
      </c>
      <c r="C1706">
        <v>393.25719839999999</v>
      </c>
      <c r="D1706">
        <v>8.7075540959137401E-2</v>
      </c>
      <c r="E1706">
        <f>VLOOKUP(B1706,Sheet4!$G$2:$H$12,2,FALSE)</f>
        <v>0.86956521739130443</v>
      </c>
      <c r="F1706">
        <f>VLOOKUP(A1706&amp;"_"&amp;B1706,Sheet3!$I$3:$K$2332,3,FALSE)</f>
        <v>8.3920882895233057E-2</v>
      </c>
    </row>
    <row r="1707" spans="1:6" x14ac:dyDescent="0.2">
      <c r="A1707" t="s">
        <v>311</v>
      </c>
      <c r="B1707">
        <v>2017</v>
      </c>
      <c r="C1707">
        <v>427.50028168675482</v>
      </c>
      <c r="D1707">
        <v>3.4499284743395786</v>
      </c>
      <c r="E1707">
        <f>VLOOKUP(B1707,Sheet4!$G$2:$H$12,2,FALSE)</f>
        <v>1</v>
      </c>
      <c r="F1707">
        <f>VLOOKUP(A1707&amp;"_"&amp;B1707,Sheet3!$I$3:$K$2332,3,FALSE)</f>
        <v>0.20008758855518122</v>
      </c>
    </row>
    <row r="1708" spans="1:6" x14ac:dyDescent="0.2">
      <c r="A1708" t="s">
        <v>312</v>
      </c>
      <c r="B1708">
        <v>2012</v>
      </c>
      <c r="C1708">
        <v>194.3874744</v>
      </c>
      <c r="D1708">
        <v>0.49226364402005918</v>
      </c>
      <c r="E1708">
        <f>VLOOKUP(B1708,Sheet4!$G$2:$H$12,2,FALSE)</f>
        <v>0.43478260869565222</v>
      </c>
      <c r="F1708">
        <f>VLOOKUP(A1708&amp;"_"&amp;B1708,Sheet3!$I$3:$K$2332,3,FALSE)</f>
        <v>-0.36173757838784693</v>
      </c>
    </row>
    <row r="1709" spans="1:6" x14ac:dyDescent="0.2">
      <c r="A1709" t="s">
        <v>312</v>
      </c>
      <c r="B1709">
        <v>2013</v>
      </c>
      <c r="C1709">
        <v>290.07736089999997</v>
      </c>
      <c r="D1709">
        <v>-0.2933696450289946</v>
      </c>
      <c r="E1709">
        <f>VLOOKUP(B1709,Sheet4!$G$2:$H$12,2,FALSE)</f>
        <v>0.39130434782608697</v>
      </c>
      <c r="F1709">
        <f>VLOOKUP(A1709&amp;"_"&amp;B1709,Sheet3!$I$3:$K$2332,3,FALSE)</f>
        <v>0.25541903030093832</v>
      </c>
    </row>
    <row r="1710" spans="1:6" x14ac:dyDescent="0.2">
      <c r="A1710" t="s">
        <v>312</v>
      </c>
      <c r="B1710">
        <v>2014</v>
      </c>
      <c r="C1710">
        <v>204.97746850181943</v>
      </c>
      <c r="D1710">
        <v>6.4749684962095058E-2</v>
      </c>
      <c r="E1710">
        <f>VLOOKUP(B1710,Sheet4!$G$2:$H$12,2,FALSE)</f>
        <v>0.2608695652173913</v>
      </c>
      <c r="F1710">
        <f>VLOOKUP(A1710&amp;"_"&amp;B1710,Sheet3!$I$3:$K$2332,3,FALSE)</f>
        <v>-1.1227505858583564</v>
      </c>
    </row>
    <row r="1711" spans="1:6" x14ac:dyDescent="0.2">
      <c r="A1711" t="s">
        <v>312</v>
      </c>
      <c r="B1711">
        <v>2015</v>
      </c>
      <c r="C1711">
        <v>218.24969501164</v>
      </c>
      <c r="D1711">
        <v>0.3668139860818147</v>
      </c>
      <c r="E1711">
        <f>VLOOKUP(B1711,Sheet4!$G$2:$H$12,2,FALSE)</f>
        <v>1.0434782608695652</v>
      </c>
      <c r="F1711">
        <f>VLOOKUP(A1711&amp;"_"&amp;B1711,Sheet3!$I$3:$K$2332,3,FALSE)</f>
        <v>0.76520302984743316</v>
      </c>
    </row>
    <row r="1712" spans="1:6" x14ac:dyDescent="0.2">
      <c r="A1712" t="s">
        <v>312</v>
      </c>
      <c r="B1712">
        <v>2016</v>
      </c>
      <c r="C1712">
        <v>298.30673560000002</v>
      </c>
      <c r="D1712">
        <v>-0.16083744506455536</v>
      </c>
      <c r="E1712">
        <f>VLOOKUP(B1712,Sheet4!$G$2:$H$12,2,FALSE)</f>
        <v>0.86956521739130443</v>
      </c>
      <c r="F1712">
        <f>VLOOKUP(A1712&amp;"_"&amp;B1712,Sheet3!$I$3:$K$2332,3,FALSE)</f>
        <v>0.12204585831025412</v>
      </c>
    </row>
    <row r="1713" spans="1:6" x14ac:dyDescent="0.2">
      <c r="A1713" t="s">
        <v>312</v>
      </c>
      <c r="B1713">
        <v>2017</v>
      </c>
      <c r="C1713">
        <v>250.32784240054818</v>
      </c>
      <c r="D1713">
        <v>5.4785723260879564</v>
      </c>
      <c r="E1713">
        <f>VLOOKUP(B1713,Sheet4!$G$2:$H$12,2,FALSE)</f>
        <v>1</v>
      </c>
      <c r="F1713">
        <f>VLOOKUP(A1713&amp;"_"&amp;B1713,Sheet3!$I$3:$K$2332,3,FALSE)</f>
        <v>-3.6229765350050229E-2</v>
      </c>
    </row>
    <row r="1714" spans="1:6" x14ac:dyDescent="0.2">
      <c r="A1714" t="s">
        <v>313</v>
      </c>
      <c r="B1714">
        <v>2012</v>
      </c>
      <c r="C1714">
        <v>228.98536519999999</v>
      </c>
      <c r="D1714">
        <v>0.14925538743556369</v>
      </c>
      <c r="E1714">
        <f>VLOOKUP(B1714,Sheet4!$G$2:$H$12,2,FALSE)</f>
        <v>0.43478260869565222</v>
      </c>
      <c r="F1714">
        <f>VLOOKUP(A1714&amp;"_"&amp;B1714,Sheet3!$I$3:$K$2332,3,FALSE)</f>
        <v>-0.54719046526872894</v>
      </c>
    </row>
    <row r="1715" spans="1:6" x14ac:dyDescent="0.2">
      <c r="A1715" t="s">
        <v>313</v>
      </c>
      <c r="B1715">
        <v>2013</v>
      </c>
      <c r="C1715">
        <v>263.16266460000003</v>
      </c>
      <c r="D1715">
        <v>0.19076688325361077</v>
      </c>
      <c r="E1715">
        <f>VLOOKUP(B1715,Sheet4!$G$2:$H$12,2,FALSE)</f>
        <v>0.39130434782608697</v>
      </c>
      <c r="F1715">
        <f>VLOOKUP(A1715&amp;"_"&amp;B1715,Sheet3!$I$3:$K$2332,3,FALSE)</f>
        <v>3.3190426376479419E-2</v>
      </c>
    </row>
    <row r="1716" spans="1:6" x14ac:dyDescent="0.2">
      <c r="A1716" t="s">
        <v>313</v>
      </c>
      <c r="B1716">
        <v>2014</v>
      </c>
      <c r="C1716">
        <v>313.36538591445736</v>
      </c>
      <c r="D1716">
        <v>8.4243401774697607E-2</v>
      </c>
      <c r="E1716">
        <f>VLOOKUP(B1716,Sheet4!$G$2:$H$12,2,FALSE)</f>
        <v>0.2608695652173913</v>
      </c>
      <c r="F1716">
        <f>VLOOKUP(A1716&amp;"_"&amp;B1716,Sheet3!$I$3:$K$2332,3,FALSE)</f>
        <v>-0.25969240587330672</v>
      </c>
    </row>
    <row r="1717" spans="1:6" x14ac:dyDescent="0.2">
      <c r="A1717" t="s">
        <v>313</v>
      </c>
      <c r="B1717">
        <v>2015</v>
      </c>
      <c r="C1717">
        <v>339.76435202233216</v>
      </c>
      <c r="D1717">
        <v>0.10380935718456293</v>
      </c>
      <c r="E1717">
        <f>VLOOKUP(B1717,Sheet4!$G$2:$H$12,2,FALSE)</f>
        <v>1.0434782608695652</v>
      </c>
      <c r="F1717">
        <f>VLOOKUP(A1717&amp;"_"&amp;B1717,Sheet3!$I$3:$K$2332,3,FALSE)</f>
        <v>0.76942446724527147</v>
      </c>
    </row>
    <row r="1718" spans="1:6" x14ac:dyDescent="0.2">
      <c r="A1718" t="s">
        <v>313</v>
      </c>
      <c r="B1718">
        <v>2016</v>
      </c>
      <c r="C1718">
        <v>375.03507100000002</v>
      </c>
      <c r="D1718">
        <v>0.13817294557091944</v>
      </c>
      <c r="E1718">
        <f>VLOOKUP(B1718,Sheet4!$G$2:$H$12,2,FALSE)</f>
        <v>0.86956521739130443</v>
      </c>
      <c r="F1718">
        <f>VLOOKUP(A1718&amp;"_"&amp;B1718,Sheet3!$I$3:$K$2332,3,FALSE)</f>
        <v>-8.7144253841792071E-2</v>
      </c>
    </row>
    <row r="1719" spans="1:6" x14ac:dyDescent="0.2">
      <c r="A1719" t="s">
        <v>313</v>
      </c>
      <c r="B1719">
        <v>2017</v>
      </c>
      <c r="C1719">
        <v>426.85477145246892</v>
      </c>
      <c r="D1719">
        <v>4.080404949878683</v>
      </c>
      <c r="E1719">
        <f>VLOOKUP(B1719,Sheet4!$G$2:$H$12,2,FALSE)</f>
        <v>1</v>
      </c>
      <c r="F1719">
        <f>VLOOKUP(A1719&amp;"_"&amp;B1719,Sheet3!$I$3:$K$2332,3,FALSE)</f>
        <v>0.23599904498246407</v>
      </c>
    </row>
    <row r="1720" spans="1:6" x14ac:dyDescent="0.2">
      <c r="A1720" t="s">
        <v>315</v>
      </c>
      <c r="B1720">
        <v>2012</v>
      </c>
      <c r="C1720">
        <v>223.62618140000001</v>
      </c>
      <c r="D1720">
        <v>-3.6817789618617563E-2</v>
      </c>
      <c r="E1720">
        <f>VLOOKUP(B1720,Sheet4!$G$2:$H$12,2,FALSE)</f>
        <v>0.43478260869565222</v>
      </c>
      <c r="F1720">
        <f>VLOOKUP(A1720&amp;"_"&amp;B1720,Sheet3!$I$3:$K$2332,3,FALSE)</f>
        <v>-0.34078751892575071</v>
      </c>
    </row>
    <row r="1721" spans="1:6" x14ac:dyDescent="0.2">
      <c r="A1721" t="s">
        <v>315</v>
      </c>
      <c r="B1721">
        <v>2013</v>
      </c>
      <c r="C1721">
        <v>215.3927597</v>
      </c>
      <c r="D1721">
        <v>1.1924219642040053E-2</v>
      </c>
      <c r="E1721">
        <f>VLOOKUP(B1721,Sheet4!$G$2:$H$12,2,FALSE)</f>
        <v>0.39130434782608697</v>
      </c>
      <c r="F1721">
        <f>VLOOKUP(A1721&amp;"_"&amp;B1721,Sheet3!$I$3:$K$2332,3,FALSE)</f>
        <v>-0.15358350594032941</v>
      </c>
    </row>
    <row r="1722" spans="1:6" x14ac:dyDescent="0.2">
      <c r="A1722" t="s">
        <v>315</v>
      </c>
      <c r="B1722">
        <v>2014</v>
      </c>
      <c r="C1722">
        <v>217.96115027596795</v>
      </c>
      <c r="D1722">
        <v>7.0183177231926935E-2</v>
      </c>
      <c r="E1722">
        <f>VLOOKUP(B1722,Sheet4!$G$2:$H$12,2,FALSE)</f>
        <v>0.2608695652173913</v>
      </c>
      <c r="F1722">
        <f>VLOOKUP(A1722&amp;"_"&amp;B1722,Sheet3!$I$3:$K$2332,3,FALSE)</f>
        <v>-0.48232443782263951</v>
      </c>
    </row>
    <row r="1723" spans="1:6" x14ac:dyDescent="0.2">
      <c r="A1723" t="s">
        <v>315</v>
      </c>
      <c r="B1723">
        <v>2015</v>
      </c>
      <c r="C1723">
        <v>233.25835631546087</v>
      </c>
      <c r="D1723">
        <v>0.15630561005596219</v>
      </c>
      <c r="E1723">
        <f>VLOOKUP(B1723,Sheet4!$G$2:$H$12,2,FALSE)</f>
        <v>1.0434782608695652</v>
      </c>
      <c r="F1723">
        <f>VLOOKUP(A1723&amp;"_"&amp;B1723,Sheet3!$I$3:$K$2332,3,FALSE)</f>
        <v>0.76639513186271957</v>
      </c>
    </row>
    <row r="1724" spans="1:6" x14ac:dyDescent="0.2">
      <c r="A1724" t="s">
        <v>315</v>
      </c>
      <c r="B1724">
        <v>2016</v>
      </c>
      <c r="C1724">
        <v>269.71794599999998</v>
      </c>
      <c r="D1724">
        <v>-3.2351904722921772E-2</v>
      </c>
      <c r="E1724">
        <f>VLOOKUP(B1724,Sheet4!$G$2:$H$12,2,FALSE)</f>
        <v>0.86956521739130443</v>
      </c>
      <c r="F1724">
        <f>VLOOKUP(A1724&amp;"_"&amp;B1724,Sheet3!$I$3:$K$2332,3,FALSE)</f>
        <v>-3.7787925237103191E-2</v>
      </c>
    </row>
    <row r="1725" spans="1:6" x14ac:dyDescent="0.2">
      <c r="A1725" t="s">
        <v>315</v>
      </c>
      <c r="B1725">
        <v>2017</v>
      </c>
      <c r="C1725">
        <v>260.99205670894582</v>
      </c>
      <c r="D1725">
        <v>5.162430635859609</v>
      </c>
      <c r="E1725">
        <f>VLOOKUP(B1725,Sheet4!$G$2:$H$12,2,FALSE)</f>
        <v>1</v>
      </c>
      <c r="F1725">
        <f>VLOOKUP(A1725&amp;"_"&amp;B1725,Sheet3!$I$3:$K$2332,3,FALSE)</f>
        <v>0.10136213605390146</v>
      </c>
    </row>
    <row r="1726" spans="1:6" x14ac:dyDescent="0.2">
      <c r="A1726" t="s">
        <v>316</v>
      </c>
      <c r="B1726">
        <v>2012</v>
      </c>
      <c r="C1726">
        <v>198.47123569999999</v>
      </c>
      <c r="D1726">
        <v>0.1778202860254576</v>
      </c>
      <c r="E1726">
        <f>VLOOKUP(B1726,Sheet4!$G$2:$H$12,2,FALSE)</f>
        <v>0.43478260869565222</v>
      </c>
      <c r="F1726">
        <f>VLOOKUP(A1726&amp;"_"&amp;B1726,Sheet3!$I$3:$K$2332,3,FALSE)</f>
        <v>-0.4162663195729196</v>
      </c>
    </row>
    <row r="1727" spans="1:6" x14ac:dyDescent="0.2">
      <c r="A1727" t="s">
        <v>316</v>
      </c>
      <c r="B1727">
        <v>2013</v>
      </c>
      <c r="C1727">
        <v>233.76344760000001</v>
      </c>
      <c r="D1727">
        <v>2.9628901946641431E-2</v>
      </c>
      <c r="E1727">
        <f>VLOOKUP(B1727,Sheet4!$G$2:$H$12,2,FALSE)</f>
        <v>0.39130434782608697</v>
      </c>
      <c r="F1727">
        <f>VLOOKUP(A1727&amp;"_"&amp;B1727,Sheet3!$I$3:$K$2332,3,FALSE)</f>
        <v>5.6637821326253307E-2</v>
      </c>
    </row>
    <row r="1728" spans="1:6" x14ac:dyDescent="0.2">
      <c r="A1728" t="s">
        <v>316</v>
      </c>
      <c r="B1728">
        <v>2014</v>
      </c>
      <c r="C1728">
        <v>240.68960186764926</v>
      </c>
      <c r="D1728">
        <v>-2.5202943950696242E-2</v>
      </c>
      <c r="E1728">
        <f>VLOOKUP(B1728,Sheet4!$G$2:$H$12,2,FALSE)</f>
        <v>0.2608695652173913</v>
      </c>
      <c r="F1728">
        <f>VLOOKUP(A1728&amp;"_"&amp;B1728,Sheet3!$I$3:$K$2332,3,FALSE)</f>
        <v>-0.45683556198166508</v>
      </c>
    </row>
    <row r="1729" spans="1:6" x14ac:dyDescent="0.2">
      <c r="A1729" t="s">
        <v>316</v>
      </c>
      <c r="B1729">
        <v>2015</v>
      </c>
      <c r="C1729">
        <v>234.6235153222635</v>
      </c>
      <c r="D1729">
        <v>0.48746781634672648</v>
      </c>
      <c r="E1729">
        <f>VLOOKUP(B1729,Sheet4!$G$2:$H$12,2,FALSE)</f>
        <v>1.0434782608695652</v>
      </c>
      <c r="F1729">
        <f>VLOOKUP(A1729&amp;"_"&amp;B1729,Sheet3!$I$3:$K$2332,3,FALSE)</f>
        <v>0.7435363612881537</v>
      </c>
    </row>
    <row r="1730" spans="1:6" x14ac:dyDescent="0.2">
      <c r="A1730" t="s">
        <v>316</v>
      </c>
      <c r="B1730">
        <v>2016</v>
      </c>
      <c r="C1730">
        <v>348.99492800000002</v>
      </c>
      <c r="D1730">
        <v>-3.5541657597318824E-2</v>
      </c>
      <c r="E1730">
        <f>VLOOKUP(B1730,Sheet4!$G$2:$H$12,2,FALSE)</f>
        <v>0.86956521739130443</v>
      </c>
      <c r="F1730">
        <f>VLOOKUP(A1730&amp;"_"&amp;B1730,Sheet3!$I$3:$K$2332,3,FALSE)</f>
        <v>0.19325985623860945</v>
      </c>
    </row>
    <row r="1731" spans="1:6" x14ac:dyDescent="0.2">
      <c r="A1731" t="s">
        <v>316</v>
      </c>
      <c r="B1731">
        <v>2017</v>
      </c>
      <c r="C1731">
        <v>336.59106976582308</v>
      </c>
      <c r="D1731">
        <v>4.2550826097824288</v>
      </c>
      <c r="E1731">
        <f>VLOOKUP(B1731,Sheet4!$G$2:$H$12,2,FALSE)</f>
        <v>1</v>
      </c>
      <c r="F1731">
        <f>VLOOKUP(A1731&amp;"_"&amp;B1731,Sheet3!$I$3:$K$2332,3,FALSE)</f>
        <v>9.8390071234156926E-2</v>
      </c>
    </row>
    <row r="1732" spans="1:6" x14ac:dyDescent="0.2">
      <c r="A1732" t="s">
        <v>317</v>
      </c>
      <c r="B1732">
        <v>2012</v>
      </c>
      <c r="C1732">
        <v>197.44265060000001</v>
      </c>
      <c r="D1732">
        <v>2.7639740367221367E-2</v>
      </c>
      <c r="E1732">
        <f>VLOOKUP(B1732,Sheet4!$G$2:$H$12,2,FALSE)</f>
        <v>0.43478260869565222</v>
      </c>
      <c r="F1732">
        <f>VLOOKUP(A1732&amp;"_"&amp;B1732,Sheet3!$I$3:$K$2332,3,FALSE)</f>
        <v>-0.14884001135560018</v>
      </c>
    </row>
    <row r="1733" spans="1:6" x14ac:dyDescent="0.2">
      <c r="A1733" t="s">
        <v>317</v>
      </c>
      <c r="B1733">
        <v>2013</v>
      </c>
      <c r="C1733">
        <v>202.89991420000001</v>
      </c>
      <c r="D1733">
        <v>7.3526623049694456E-2</v>
      </c>
      <c r="E1733">
        <f>VLOOKUP(B1733,Sheet4!$G$2:$H$12,2,FALSE)</f>
        <v>0.39130434782608697</v>
      </c>
      <c r="F1733">
        <f>VLOOKUP(A1733&amp;"_"&amp;B1733,Sheet3!$I$3:$K$2332,3,FALSE)</f>
        <v>-8.1226296984254223E-2</v>
      </c>
    </row>
    <row r="1734" spans="1:6" x14ac:dyDescent="0.2">
      <c r="A1734" t="s">
        <v>317</v>
      </c>
      <c r="B1734">
        <v>2014</v>
      </c>
      <c r="C1734">
        <v>217.81845970819876</v>
      </c>
      <c r="D1734">
        <v>8.7513644200605714E-2</v>
      </c>
      <c r="E1734">
        <f>VLOOKUP(B1734,Sheet4!$G$2:$H$12,2,FALSE)</f>
        <v>0.2608695652173913</v>
      </c>
      <c r="F1734">
        <f>VLOOKUP(A1734&amp;"_"&amp;B1734,Sheet3!$I$3:$K$2332,3,FALSE)</f>
        <v>-0.3972639036550133</v>
      </c>
    </row>
    <row r="1735" spans="1:6" x14ac:dyDescent="0.2">
      <c r="A1735" t="s">
        <v>317</v>
      </c>
      <c r="B1735">
        <v>2015</v>
      </c>
      <c r="C1735">
        <v>236.88054689142604</v>
      </c>
      <c r="D1735">
        <v>0.11282782465385013</v>
      </c>
      <c r="E1735">
        <f>VLOOKUP(B1735,Sheet4!$G$2:$H$12,2,FALSE)</f>
        <v>1.0434782608695652</v>
      </c>
      <c r="F1735">
        <f>VLOOKUP(A1735&amp;"_"&amp;B1735,Sheet3!$I$3:$K$2332,3,FALSE)</f>
        <v>0.77011782672044859</v>
      </c>
    </row>
    <row r="1736" spans="1:6" x14ac:dyDescent="0.2">
      <c r="A1736" t="s">
        <v>317</v>
      </c>
      <c r="B1736">
        <v>2016</v>
      </c>
      <c r="C1736">
        <v>263.60726369999998</v>
      </c>
      <c r="D1736">
        <v>0.27884847674745322</v>
      </c>
      <c r="E1736">
        <f>VLOOKUP(B1736,Sheet4!$G$2:$H$12,2,FALSE)</f>
        <v>0.86956521739130443</v>
      </c>
      <c r="F1736">
        <f>VLOOKUP(A1736&amp;"_"&amp;B1736,Sheet3!$I$3:$K$2332,3,FALSE)</f>
        <v>-7.8333928587079535E-2</v>
      </c>
    </row>
    <row r="1737" spans="1:6" x14ac:dyDescent="0.2">
      <c r="A1737" t="s">
        <v>317</v>
      </c>
      <c r="B1737">
        <v>2017</v>
      </c>
      <c r="C1737">
        <v>337.11374764230919</v>
      </c>
      <c r="D1737">
        <v>3.7388495856755801</v>
      </c>
      <c r="E1737">
        <f>VLOOKUP(B1737,Sheet4!$G$2:$H$12,2,FALSE)</f>
        <v>1</v>
      </c>
      <c r="F1737">
        <f>VLOOKUP(A1737&amp;"_"&amp;B1737,Sheet3!$I$3:$K$2332,3,FALSE)</f>
        <v>0.3200404635872855</v>
      </c>
    </row>
    <row r="1738" spans="1:6" x14ac:dyDescent="0.2">
      <c r="A1738" t="s">
        <v>318</v>
      </c>
      <c r="B1738">
        <v>2012</v>
      </c>
      <c r="C1738">
        <v>192.24533460000001</v>
      </c>
      <c r="D1738">
        <v>7.0677172625649695E-2</v>
      </c>
      <c r="E1738">
        <f>VLOOKUP(B1738,Sheet4!$G$2:$H$12,2,FALSE)</f>
        <v>0.43478260869565222</v>
      </c>
      <c r="F1738">
        <f>VLOOKUP(A1738&amp;"_"&amp;B1738,Sheet3!$I$3:$K$2332,3,FALSE)</f>
        <v>-0.45762899557489001</v>
      </c>
    </row>
    <row r="1739" spans="1:6" x14ac:dyDescent="0.2">
      <c r="A1739" t="s">
        <v>318</v>
      </c>
      <c r="B1739">
        <v>2013</v>
      </c>
      <c r="C1739">
        <v>205.83269129999999</v>
      </c>
      <c r="D1739">
        <v>0.29634646581189578</v>
      </c>
      <c r="E1739">
        <f>VLOOKUP(B1739,Sheet4!$G$2:$H$12,2,FALSE)</f>
        <v>0.39130434782608697</v>
      </c>
      <c r="F1739">
        <f>VLOOKUP(A1739&amp;"_"&amp;B1739,Sheet3!$I$3:$K$2332,3,FALSE)</f>
        <v>-3.7764827269366738E-2</v>
      </c>
    </row>
    <row r="1740" spans="1:6" x14ac:dyDescent="0.2">
      <c r="A1740" t="s">
        <v>318</v>
      </c>
      <c r="B1740">
        <v>2014</v>
      </c>
      <c r="C1740">
        <v>266.83048191530594</v>
      </c>
      <c r="D1740">
        <v>-7.2802179585366462E-3</v>
      </c>
      <c r="E1740">
        <f>VLOOKUP(B1740,Sheet4!$G$2:$H$12,2,FALSE)</f>
        <v>0.2608695652173913</v>
      </c>
      <c r="F1740">
        <f>VLOOKUP(A1740&amp;"_"&amp;B1740,Sheet3!$I$3:$K$2332,3,FALSE)</f>
        <v>-0.15709807490434824</v>
      </c>
    </row>
    <row r="1741" spans="1:6" x14ac:dyDescent="0.2">
      <c r="A1741" t="s">
        <v>318</v>
      </c>
      <c r="B1741">
        <v>2015</v>
      </c>
      <c r="C1741">
        <v>264.88789784898114</v>
      </c>
      <c r="D1741">
        <v>0.26651533657935444</v>
      </c>
      <c r="E1741">
        <f>VLOOKUP(B1741,Sheet4!$G$2:$H$12,2,FALSE)</f>
        <v>1.0434782608695652</v>
      </c>
      <c r="F1741">
        <f>VLOOKUP(A1741&amp;"_"&amp;B1741,Sheet3!$I$3:$K$2332,3,FALSE)</f>
        <v>0.74816659794379103</v>
      </c>
    </row>
    <row r="1742" spans="1:6" x14ac:dyDescent="0.2">
      <c r="A1742" t="s">
        <v>318</v>
      </c>
      <c r="B1742">
        <v>2016</v>
      </c>
      <c r="C1742">
        <v>335.4845851</v>
      </c>
      <c r="D1742">
        <v>0.2382688830364906</v>
      </c>
      <c r="E1742">
        <f>VLOOKUP(B1742,Sheet4!$G$2:$H$12,2,FALSE)</f>
        <v>0.86956521739130443</v>
      </c>
      <c r="F1742">
        <f>VLOOKUP(A1742&amp;"_"&amp;B1742,Sheet3!$I$3:$K$2332,3,FALSE)</f>
        <v>5.2518382255836979E-2</v>
      </c>
    </row>
    <row r="1743" spans="1:6" x14ac:dyDescent="0.2">
      <c r="A1743" t="s">
        <v>318</v>
      </c>
      <c r="B1743">
        <v>2017</v>
      </c>
      <c r="C1743">
        <v>415.42012246773749</v>
      </c>
      <c r="D1743">
        <v>3.467381324581241</v>
      </c>
      <c r="E1743">
        <f>VLOOKUP(B1743,Sheet4!$G$2:$H$12,2,FALSE)</f>
        <v>1</v>
      </c>
      <c r="F1743">
        <f>VLOOKUP(A1743&amp;"_"&amp;B1743,Sheet3!$I$3:$K$2332,3,FALSE)</f>
        <v>0.29775735358951183</v>
      </c>
    </row>
    <row r="1744" spans="1:6" x14ac:dyDescent="0.2">
      <c r="A1744" t="s">
        <v>319</v>
      </c>
      <c r="B1744">
        <v>2012</v>
      </c>
      <c r="C1744">
        <v>164.81671969999999</v>
      </c>
      <c r="D1744">
        <v>0.14823523392815108</v>
      </c>
      <c r="E1744">
        <f>VLOOKUP(B1744,Sheet4!$G$2:$H$12,2,FALSE)</f>
        <v>0.43478260869565222</v>
      </c>
      <c r="F1744">
        <f>VLOOKUP(A1744&amp;"_"&amp;B1744,Sheet3!$I$3:$K$2332,3,FALSE)</f>
        <v>-0.5554534516954488</v>
      </c>
    </row>
    <row r="1745" spans="1:6" x14ac:dyDescent="0.2">
      <c r="A1745" t="s">
        <v>319</v>
      </c>
      <c r="B1745">
        <v>2013</v>
      </c>
      <c r="C1745">
        <v>189.2483647</v>
      </c>
      <c r="D1745">
        <v>-8.4652005294708038E-2</v>
      </c>
      <c r="E1745">
        <f>VLOOKUP(B1745,Sheet4!$G$2:$H$12,2,FALSE)</f>
        <v>0.39130434782608697</v>
      </c>
      <c r="F1745">
        <f>VLOOKUP(A1745&amp;"_"&amp;B1745,Sheet3!$I$3:$K$2332,3,FALSE)</f>
        <v>3.2331461115364758E-2</v>
      </c>
    </row>
    <row r="1746" spans="1:6" x14ac:dyDescent="0.2">
      <c r="A1746" t="s">
        <v>319</v>
      </c>
      <c r="B1746">
        <v>2014</v>
      </c>
      <c r="C1746">
        <v>173.22811112940076</v>
      </c>
      <c r="D1746">
        <v>0.31988119833300721</v>
      </c>
      <c r="E1746">
        <f>VLOOKUP(B1746,Sheet4!$G$2:$H$12,2,FALSE)</f>
        <v>0.2608695652173913</v>
      </c>
      <c r="F1746">
        <f>VLOOKUP(A1746&amp;"_"&amp;B1746,Sheet3!$I$3:$K$2332,3,FALSE)</f>
        <v>-0.6387210205042777</v>
      </c>
    </row>
    <row r="1747" spans="1:6" x14ac:dyDescent="0.2">
      <c r="A1747" t="s">
        <v>319</v>
      </c>
      <c r="B1747">
        <v>2015</v>
      </c>
      <c r="C1747">
        <v>228.64052690243682</v>
      </c>
      <c r="D1747">
        <v>-5.5283233789215479E-2</v>
      </c>
      <c r="E1747">
        <f>VLOOKUP(B1747,Sheet4!$G$2:$H$12,2,FALSE)</f>
        <v>1.0434782608695652</v>
      </c>
      <c r="F1747">
        <f>VLOOKUP(A1747&amp;"_"&amp;B1747,Sheet3!$I$3:$K$2332,3,FALSE)</f>
        <v>0.81058901337806255</v>
      </c>
    </row>
    <row r="1748" spans="1:6" x14ac:dyDescent="0.2">
      <c r="A1748" t="s">
        <v>319</v>
      </c>
      <c r="B1748">
        <v>2016</v>
      </c>
      <c r="C1748">
        <v>216.00053919999999</v>
      </c>
      <c r="D1748">
        <v>0.2053852933629392</v>
      </c>
      <c r="E1748">
        <f>VLOOKUP(B1748,Sheet4!$G$2:$H$12,2,FALSE)</f>
        <v>0.86956521739130443</v>
      </c>
      <c r="F1748">
        <f>VLOOKUP(A1748&amp;"_"&amp;B1748,Sheet3!$I$3:$K$2332,3,FALSE)</f>
        <v>-0.27022197860756153</v>
      </c>
    </row>
    <row r="1749" spans="1:6" x14ac:dyDescent="0.2">
      <c r="A1749" t="s">
        <v>319</v>
      </c>
      <c r="B1749">
        <v>2017</v>
      </c>
      <c r="C1749">
        <v>260.36387331014504</v>
      </c>
      <c r="D1749">
        <v>4.3483844627121586</v>
      </c>
      <c r="E1749">
        <f>VLOOKUP(B1749,Sheet4!$G$2:$H$12,2,FALSE)</f>
        <v>1</v>
      </c>
      <c r="F1749">
        <f>VLOOKUP(A1749&amp;"_"&amp;B1749,Sheet3!$I$3:$K$2332,3,FALSE)</f>
        <v>0.27859977869376573</v>
      </c>
    </row>
    <row r="1750" spans="1:6" x14ac:dyDescent="0.2">
      <c r="A1750" t="s">
        <v>320</v>
      </c>
      <c r="B1750">
        <v>2012</v>
      </c>
      <c r="C1750">
        <v>182.83287540000001</v>
      </c>
      <c r="D1750">
        <v>0.40717771044801926</v>
      </c>
      <c r="E1750">
        <f>VLOOKUP(B1750,Sheet4!$G$2:$H$12,2,FALSE)</f>
        <v>0.43478260869565222</v>
      </c>
      <c r="F1750">
        <f>VLOOKUP(A1750&amp;"_"&amp;B1750,Sheet3!$I$3:$K$2332,3,FALSE)</f>
        <v>-0.94701476401355122</v>
      </c>
    </row>
    <row r="1751" spans="1:6" x14ac:dyDescent="0.2">
      <c r="A1751" t="s">
        <v>320</v>
      </c>
      <c r="B1751">
        <v>2013</v>
      </c>
      <c r="C1751">
        <v>257.278347</v>
      </c>
      <c r="D1751">
        <v>-0.16767035224272372</v>
      </c>
      <c r="E1751">
        <f>VLOOKUP(B1751,Sheet4!$G$2:$H$12,2,FALSE)</f>
        <v>0.39130434782608697</v>
      </c>
      <c r="F1751">
        <f>VLOOKUP(A1751&amp;"_"&amp;B1751,Sheet3!$I$3:$K$2332,3,FALSE)</f>
        <v>0.21039744812518815</v>
      </c>
    </row>
    <row r="1752" spans="1:6" x14ac:dyDescent="0.2">
      <c r="A1752" t="s">
        <v>320</v>
      </c>
      <c r="B1752">
        <v>2014</v>
      </c>
      <c r="C1752">
        <v>214.1403959340843</v>
      </c>
      <c r="D1752">
        <v>0.36674471488221461</v>
      </c>
      <c r="E1752">
        <f>VLOOKUP(B1752,Sheet4!$G$2:$H$12,2,FALSE)</f>
        <v>0.2608695652173913</v>
      </c>
      <c r="F1752">
        <f>VLOOKUP(A1752&amp;"_"&amp;B1752,Sheet3!$I$3:$K$2332,3,FALSE)</f>
        <v>-0.80217057513422818</v>
      </c>
    </row>
    <row r="1753" spans="1:6" x14ac:dyDescent="0.2">
      <c r="A1753" t="s">
        <v>320</v>
      </c>
      <c r="B1753">
        <v>2015</v>
      </c>
      <c r="C1753">
        <v>292.67525438569459</v>
      </c>
      <c r="D1753">
        <v>-5.0257043823427355E-2</v>
      </c>
      <c r="E1753">
        <f>VLOOKUP(B1753,Sheet4!$G$2:$H$12,2,FALSE)</f>
        <v>1.0434782608695652</v>
      </c>
      <c r="F1753">
        <f>VLOOKUP(A1753&amp;"_"&amp;B1753,Sheet3!$I$3:$K$2332,3,FALSE)</f>
        <v>0.81708361680290464</v>
      </c>
    </row>
    <row r="1754" spans="1:6" x14ac:dyDescent="0.2">
      <c r="A1754" t="s">
        <v>320</v>
      </c>
      <c r="B1754">
        <v>2016</v>
      </c>
      <c r="C1754">
        <v>277.96626129999999</v>
      </c>
      <c r="D1754">
        <v>0.20591820152679274</v>
      </c>
      <c r="E1754">
        <f>VLOOKUP(B1754,Sheet4!$G$2:$H$12,2,FALSE)</f>
        <v>0.86956521739130443</v>
      </c>
      <c r="F1754">
        <f>VLOOKUP(A1754&amp;"_"&amp;B1754,Sheet3!$I$3:$K$2332,3,FALSE)</f>
        <v>-0.26349976295786326</v>
      </c>
    </row>
    <row r="1755" spans="1:6" x14ac:dyDescent="0.2">
      <c r="A1755" t="s">
        <v>320</v>
      </c>
      <c r="B1755">
        <v>2017</v>
      </c>
      <c r="C1755">
        <v>335.20457391202251</v>
      </c>
      <c r="D1755">
        <v>4.3178992442505812</v>
      </c>
      <c r="E1755">
        <f>VLOOKUP(B1755,Sheet4!$G$2:$H$12,2,FALSE)</f>
        <v>1</v>
      </c>
      <c r="F1755">
        <f>VLOOKUP(A1755&amp;"_"&amp;B1755,Sheet3!$I$3:$K$2332,3,FALSE)</f>
        <v>0.27891857317489482</v>
      </c>
    </row>
    <row r="1756" spans="1:6" x14ac:dyDescent="0.2">
      <c r="A1756" t="s">
        <v>322</v>
      </c>
      <c r="B1756">
        <v>2012</v>
      </c>
      <c r="C1756">
        <v>176.91317620000001</v>
      </c>
      <c r="D1756">
        <v>9.7630847916459415E-2</v>
      </c>
      <c r="E1756">
        <f>VLOOKUP(B1756,Sheet4!$G$2:$H$12,2,FALSE)</f>
        <v>0.43478260869565222</v>
      </c>
      <c r="F1756">
        <f>VLOOKUP(A1756&amp;"_"&amp;B1756,Sheet3!$I$3:$K$2332,3,FALSE)</f>
        <v>-0.55557453762638342</v>
      </c>
    </row>
    <row r="1757" spans="1:6" x14ac:dyDescent="0.2">
      <c r="A1757" t="s">
        <v>322</v>
      </c>
      <c r="B1757">
        <v>2013</v>
      </c>
      <c r="C1757">
        <v>194.1853596</v>
      </c>
      <c r="D1757">
        <v>4.0083008882351298E-3</v>
      </c>
      <c r="E1757">
        <f>VLOOKUP(B1757,Sheet4!$G$2:$H$12,2,FALSE)</f>
        <v>0.39130434782608697</v>
      </c>
      <c r="F1757">
        <f>VLOOKUP(A1757&amp;"_"&amp;B1757,Sheet3!$I$3:$K$2332,3,FALSE)</f>
        <v>-1.2281235736258911E-2</v>
      </c>
    </row>
    <row r="1758" spans="1:6" x14ac:dyDescent="0.2">
      <c r="A1758" t="s">
        <v>322</v>
      </c>
      <c r="B1758">
        <v>2014</v>
      </c>
      <c r="C1758">
        <v>194.96371294936694</v>
      </c>
      <c r="D1758">
        <v>-5.8360211540414424E-2</v>
      </c>
      <c r="E1758">
        <f>VLOOKUP(B1758,Sheet4!$G$2:$H$12,2,FALSE)</f>
        <v>0.2608695652173913</v>
      </c>
      <c r="F1758">
        <f>VLOOKUP(A1758&amp;"_"&amp;B1758,Sheet3!$I$3:$K$2332,3,FALSE)</f>
        <v>-0.4940115521684097</v>
      </c>
    </row>
    <row r="1759" spans="1:6" x14ac:dyDescent="0.2">
      <c r="A1759" t="s">
        <v>322</v>
      </c>
      <c r="B1759">
        <v>2015</v>
      </c>
      <c r="C1759">
        <v>183.58558941893725</v>
      </c>
      <c r="D1759">
        <v>-0.10515496766406825</v>
      </c>
      <c r="E1759">
        <f>VLOOKUP(B1759,Sheet4!$G$2:$H$12,2,FALSE)</f>
        <v>1.0434782608695652</v>
      </c>
      <c r="F1759">
        <f>VLOOKUP(A1759&amp;"_"&amp;B1759,Sheet3!$I$3:$K$2332,3,FALSE)</f>
        <v>0.73450569627163786</v>
      </c>
    </row>
    <row r="1760" spans="1:6" x14ac:dyDescent="0.2">
      <c r="A1760" t="s">
        <v>322</v>
      </c>
      <c r="B1760">
        <v>2016</v>
      </c>
      <c r="C1760">
        <v>164.28065269999999</v>
      </c>
      <c r="D1760">
        <v>0.44410371303889273</v>
      </c>
      <c r="E1760">
        <f>VLOOKUP(B1760,Sheet4!$G$2:$H$12,2,FALSE)</f>
        <v>0.86956521739130443</v>
      </c>
      <c r="F1760">
        <f>VLOOKUP(A1760&amp;"_"&amp;B1760,Sheet3!$I$3:$K$2332,3,FALSE)</f>
        <v>-0.34101431715777875</v>
      </c>
    </row>
    <row r="1761" spans="1:6" x14ac:dyDescent="0.2">
      <c r="A1761" t="s">
        <v>322</v>
      </c>
      <c r="B1761">
        <v>2017</v>
      </c>
      <c r="C1761">
        <v>237.23830054452279</v>
      </c>
      <c r="D1761">
        <v>4.5773785621583798</v>
      </c>
      <c r="E1761">
        <f>VLOOKUP(B1761,Sheet4!$G$2:$H$12,2,FALSE)</f>
        <v>1</v>
      </c>
      <c r="F1761">
        <f>VLOOKUP(A1761&amp;"_"&amp;B1761,Sheet3!$I$3:$K$2332,3,FALSE)</f>
        <v>0.3978512695868367</v>
      </c>
    </row>
    <row r="1762" spans="1:6" x14ac:dyDescent="0.2">
      <c r="A1762" t="s">
        <v>323</v>
      </c>
      <c r="B1762">
        <v>2012</v>
      </c>
      <c r="C1762">
        <v>233.9900116</v>
      </c>
      <c r="D1762">
        <v>0.17726688595112658</v>
      </c>
      <c r="E1762">
        <f>VLOOKUP(B1762,Sheet4!$G$2:$H$12,2,FALSE)</f>
        <v>0.43478260869565222</v>
      </c>
      <c r="F1762">
        <f>VLOOKUP(A1762&amp;"_"&amp;B1762,Sheet3!$I$3:$K$2332,3,FALSE)</f>
        <v>-0.3482451243894038</v>
      </c>
    </row>
    <row r="1763" spans="1:6" x14ac:dyDescent="0.2">
      <c r="A1763" t="s">
        <v>323</v>
      </c>
      <c r="B1763">
        <v>2013</v>
      </c>
      <c r="C1763">
        <v>275.46869229999999</v>
      </c>
      <c r="D1763">
        <v>-6.6423589496634877E-2</v>
      </c>
      <c r="E1763">
        <f>VLOOKUP(B1763,Sheet4!$G$2:$H$12,2,FALSE)</f>
        <v>0.39130434782608697</v>
      </c>
      <c r="F1763">
        <f>VLOOKUP(A1763&amp;"_"&amp;B1763,Sheet3!$I$3:$K$2332,3,FALSE)</f>
        <v>5.6194373280590057E-2</v>
      </c>
    </row>
    <row r="1764" spans="1:6" x14ac:dyDescent="0.2">
      <c r="A1764" t="s">
        <v>323</v>
      </c>
      <c r="B1764">
        <v>2014</v>
      </c>
      <c r="C1764">
        <v>257.17107296348996</v>
      </c>
      <c r="D1764">
        <v>8.6223857092391401E-2</v>
      </c>
      <c r="E1764">
        <f>VLOOKUP(B1764,Sheet4!$G$2:$H$12,2,FALSE)</f>
        <v>0.2608695652173913</v>
      </c>
      <c r="F1764">
        <f>VLOOKUP(A1764&amp;"_"&amp;B1764,Sheet3!$I$3:$K$2332,3,FALSE)</f>
        <v>-0.60672440212069101</v>
      </c>
    </row>
    <row r="1765" spans="1:6" x14ac:dyDescent="0.2">
      <c r="A1765" t="s">
        <v>323</v>
      </c>
      <c r="B1765">
        <v>2015</v>
      </c>
      <c r="C1765">
        <v>279.34535480699088</v>
      </c>
      <c r="D1765">
        <v>0.10686987658569071</v>
      </c>
      <c r="E1765">
        <f>VLOOKUP(B1765,Sheet4!$G$2:$H$12,2,FALSE)</f>
        <v>1.0434782608695652</v>
      </c>
      <c r="F1765">
        <f>VLOOKUP(A1765&amp;"_"&amp;B1765,Sheet3!$I$3:$K$2332,3,FALSE)</f>
        <v>0.7698448635908246</v>
      </c>
    </row>
    <row r="1766" spans="1:6" x14ac:dyDescent="0.2">
      <c r="A1766" t="s">
        <v>323</v>
      </c>
      <c r="B1766">
        <v>2016</v>
      </c>
      <c r="C1766">
        <v>309.19895839999998</v>
      </c>
      <c r="D1766">
        <v>-2.2648334873069005E-2</v>
      </c>
      <c r="E1766">
        <f>VLOOKUP(B1766,Sheet4!$G$2:$H$12,2,FALSE)</f>
        <v>0.86956521739130443</v>
      </c>
      <c r="F1766">
        <f>VLOOKUP(A1766&amp;"_"&amp;B1766,Sheet3!$I$3:$K$2332,3,FALSE)</f>
        <v>-8.4138276218685387E-2</v>
      </c>
    </row>
    <row r="1767" spans="1:6" x14ac:dyDescent="0.2">
      <c r="A1767" t="s">
        <v>323</v>
      </c>
      <c r="B1767">
        <v>2017</v>
      </c>
      <c r="C1767">
        <v>302.19611684775265</v>
      </c>
      <c r="D1767">
        <v>5.1368844144918571</v>
      </c>
      <c r="E1767">
        <f>VLOOKUP(B1767,Sheet4!$G$2:$H$12,2,FALSE)</f>
        <v>1</v>
      </c>
      <c r="F1767">
        <f>VLOOKUP(A1767&amp;"_"&amp;B1767,Sheet3!$I$3:$K$2332,3,FALSE)</f>
        <v>0.11028420125690176</v>
      </c>
    </row>
    <row r="1768" spans="1:6" x14ac:dyDescent="0.2">
      <c r="A1768" t="s">
        <v>324</v>
      </c>
      <c r="B1768">
        <v>2012</v>
      </c>
      <c r="C1768">
        <v>225.01122290000001</v>
      </c>
      <c r="D1768">
        <v>0.15788298042266227</v>
      </c>
      <c r="E1768">
        <f>VLOOKUP(B1768,Sheet4!$G$2:$H$12,2,FALSE)</f>
        <v>0.43478260869565222</v>
      </c>
      <c r="F1768">
        <f>VLOOKUP(A1768&amp;"_"&amp;B1768,Sheet3!$I$3:$K$2332,3,FALSE)</f>
        <v>-0.57540739156282195</v>
      </c>
    </row>
    <row r="1769" spans="1:6" x14ac:dyDescent="0.2">
      <c r="A1769" t="s">
        <v>324</v>
      </c>
      <c r="B1769">
        <v>2013</v>
      </c>
      <c r="C1769">
        <v>260.5366654</v>
      </c>
      <c r="D1769">
        <v>3.8967675363639896E-2</v>
      </c>
      <c r="E1769">
        <f>VLOOKUP(B1769,Sheet4!$G$2:$H$12,2,FALSE)</f>
        <v>0.39130434782608697</v>
      </c>
      <c r="F1769">
        <f>VLOOKUP(A1769&amp;"_"&amp;B1769,Sheet3!$I$3:$K$2332,3,FALSE)</f>
        <v>4.0394297266963933E-2</v>
      </c>
    </row>
    <row r="1770" spans="1:6" x14ac:dyDescent="0.2">
      <c r="A1770" t="s">
        <v>324</v>
      </c>
      <c r="B1770">
        <v>2014</v>
      </c>
      <c r="C1770">
        <v>270.68917359763248</v>
      </c>
      <c r="D1770">
        <v>0.21209518005363134</v>
      </c>
      <c r="E1770">
        <f>VLOOKUP(B1770,Sheet4!$G$2:$H$12,2,FALSE)</f>
        <v>0.2608695652173913</v>
      </c>
      <c r="F1770">
        <f>VLOOKUP(A1770&amp;"_"&amp;B1770,Sheet3!$I$3:$K$2332,3,FALSE)</f>
        <v>-0.44374077805163509</v>
      </c>
    </row>
    <row r="1771" spans="1:6" x14ac:dyDescent="0.2">
      <c r="A1771" t="s">
        <v>324</v>
      </c>
      <c r="B1771">
        <v>2015</v>
      </c>
      <c r="C1771">
        <v>328.101042610391</v>
      </c>
      <c r="D1771">
        <v>0.27347668290148636</v>
      </c>
      <c r="E1771">
        <f>VLOOKUP(B1771,Sheet4!$G$2:$H$12,2,FALSE)</f>
        <v>1.0434782608695652</v>
      </c>
      <c r="F1771">
        <f>VLOOKUP(A1771&amp;"_"&amp;B1771,Sheet3!$I$3:$K$2332,3,FALSE)</f>
        <v>0.79374557038586835</v>
      </c>
    </row>
    <row r="1772" spans="1:6" x14ac:dyDescent="0.2">
      <c r="A1772" t="s">
        <v>324</v>
      </c>
      <c r="B1772">
        <v>2016</v>
      </c>
      <c r="C1772">
        <v>417.82902739999997</v>
      </c>
      <c r="D1772">
        <v>-7.7156432562684021E-2</v>
      </c>
      <c r="E1772">
        <f>VLOOKUP(B1772,Sheet4!$G$2:$H$12,2,FALSE)</f>
        <v>0.86956521739130443</v>
      </c>
      <c r="F1772">
        <f>VLOOKUP(A1772&amp;"_"&amp;B1772,Sheet3!$I$3:$K$2332,3,FALSE)</f>
        <v>5.7697705727974037E-2</v>
      </c>
    </row>
    <row r="1773" spans="1:6" x14ac:dyDescent="0.2">
      <c r="A1773" t="s">
        <v>324</v>
      </c>
      <c r="B1773">
        <v>2017</v>
      </c>
      <c r="C1773">
        <v>385.59083022468002</v>
      </c>
      <c r="D1773">
        <v>4.4703341252744773</v>
      </c>
      <c r="E1773">
        <f>VLOOKUP(B1773,Sheet4!$G$2:$H$12,2,FALSE)</f>
        <v>1</v>
      </c>
      <c r="F1773">
        <f>VLOOKUP(A1773&amp;"_"&amp;B1773,Sheet3!$I$3:$K$2332,3,FALSE)</f>
        <v>5.7732807515755317E-2</v>
      </c>
    </row>
    <row r="1774" spans="1:6" x14ac:dyDescent="0.2">
      <c r="A1774" t="s">
        <v>325</v>
      </c>
      <c r="B1774">
        <v>2012</v>
      </c>
      <c r="C1774">
        <v>199.70766990000001</v>
      </c>
      <c r="D1774">
        <v>0.34386890415569343</v>
      </c>
      <c r="E1774">
        <f>VLOOKUP(B1774,Sheet4!$G$2:$H$12,2,FALSE)</f>
        <v>0.43478260869565222</v>
      </c>
      <c r="F1774">
        <f>VLOOKUP(A1774&amp;"_"&amp;B1774,Sheet3!$I$3:$K$2332,3,FALSE)</f>
        <v>-0.8270999827290435</v>
      </c>
    </row>
    <row r="1775" spans="1:6" x14ac:dyDescent="0.2">
      <c r="A1775" t="s">
        <v>325</v>
      </c>
      <c r="B1775">
        <v>2013</v>
      </c>
      <c r="C1775">
        <v>268.38092749999998</v>
      </c>
      <c r="D1775">
        <v>8.5005651056111853E-2</v>
      </c>
      <c r="E1775">
        <f>VLOOKUP(B1775,Sheet4!$G$2:$H$12,2,FALSE)</f>
        <v>0.39130434782608697</v>
      </c>
      <c r="F1775">
        <f>VLOOKUP(A1775&amp;"_"&amp;B1775,Sheet3!$I$3:$K$2332,3,FALSE)</f>
        <v>0.17319977590434391</v>
      </c>
    </row>
    <row r="1776" spans="1:6" x14ac:dyDescent="0.2">
      <c r="A1776" t="s">
        <v>325</v>
      </c>
      <c r="B1776">
        <v>2014</v>
      </c>
      <c r="C1776">
        <v>291.19482297318064</v>
      </c>
      <c r="D1776">
        <v>2.7392476320076797E-2</v>
      </c>
      <c r="E1776">
        <f>VLOOKUP(B1776,Sheet4!$G$2:$H$12,2,FALSE)</f>
        <v>0.2608695652173913</v>
      </c>
      <c r="F1776">
        <f>VLOOKUP(A1776&amp;"_"&amp;B1776,Sheet3!$I$3:$K$2332,3,FALSE)</f>
        <v>-0.38248127882093996</v>
      </c>
    </row>
    <row r="1777" spans="1:6" x14ac:dyDescent="0.2">
      <c r="A1777" t="s">
        <v>325</v>
      </c>
      <c r="B1777">
        <v>2015</v>
      </c>
      <c r="C1777">
        <v>299.17137026600244</v>
      </c>
      <c r="D1777">
        <v>0.20927686254981359</v>
      </c>
      <c r="E1777">
        <f>VLOOKUP(B1777,Sheet4!$G$2:$H$12,2,FALSE)</f>
        <v>1.0434782608695652</v>
      </c>
      <c r="F1777">
        <f>VLOOKUP(A1777&amp;"_"&amp;B1777,Sheet3!$I$3:$K$2332,3,FALSE)</f>
        <v>0.75666553360848798</v>
      </c>
    </row>
    <row r="1778" spans="1:6" x14ac:dyDescent="0.2">
      <c r="A1778" t="s">
        <v>325</v>
      </c>
      <c r="B1778">
        <v>2016</v>
      </c>
      <c r="C1778">
        <v>361.78101600000002</v>
      </c>
      <c r="D1778">
        <v>-5.7924009670244095E-2</v>
      </c>
      <c r="E1778">
        <f>VLOOKUP(B1778,Sheet4!$G$2:$H$12,2,FALSE)</f>
        <v>0.86956521739130443</v>
      </c>
      <c r="F1778">
        <f>VLOOKUP(A1778&amp;"_"&amp;B1778,Sheet3!$I$3:$K$2332,3,FALSE)</f>
        <v>7.6714132529197036E-3</v>
      </c>
    </row>
    <row r="1779" spans="1:6" x14ac:dyDescent="0.2">
      <c r="A1779" t="s">
        <v>325</v>
      </c>
      <c r="B1779">
        <v>2017</v>
      </c>
      <c r="C1779">
        <v>340.82520893070529</v>
      </c>
      <c r="D1779">
        <v>4.8361724385094451</v>
      </c>
      <c r="E1779">
        <f>VLOOKUP(B1779,Sheet4!$G$2:$H$12,2,FALSE)</f>
        <v>1</v>
      </c>
      <c r="F1779">
        <f>VLOOKUP(A1779&amp;"_"&amp;B1779,Sheet3!$I$3:$K$2332,3,FALSE)</f>
        <v>7.6969133788316199E-2</v>
      </c>
    </row>
    <row r="1780" spans="1:6" x14ac:dyDescent="0.2">
      <c r="A1780" t="s">
        <v>326</v>
      </c>
      <c r="B1780">
        <v>2012</v>
      </c>
      <c r="C1780">
        <v>178.29301530000001</v>
      </c>
      <c r="D1780">
        <v>-7.3097361543137205E-3</v>
      </c>
      <c r="E1780">
        <f>VLOOKUP(B1780,Sheet4!$G$2:$H$12,2,FALSE)</f>
        <v>0.43478260869565222</v>
      </c>
      <c r="F1780">
        <f>VLOOKUP(A1780&amp;"_"&amp;B1780,Sheet3!$I$3:$K$2332,3,FALSE)</f>
        <v>-0.41409336509634243</v>
      </c>
    </row>
    <row r="1781" spans="1:6" x14ac:dyDescent="0.2">
      <c r="A1781" t="s">
        <v>326</v>
      </c>
      <c r="B1781">
        <v>2013</v>
      </c>
      <c r="C1781">
        <v>176.98974039999999</v>
      </c>
      <c r="D1781">
        <v>7.2189226975411386E-2</v>
      </c>
      <c r="E1781">
        <f>VLOOKUP(B1781,Sheet4!$G$2:$H$12,2,FALSE)</f>
        <v>0.39130434782608697</v>
      </c>
      <c r="F1781">
        <f>VLOOKUP(A1781&amp;"_"&amp;B1781,Sheet3!$I$3:$K$2332,3,FALSE)</f>
        <v>-0.11929284649842546</v>
      </c>
    </row>
    <row r="1782" spans="1:6" x14ac:dyDescent="0.2">
      <c r="A1782" t="s">
        <v>326</v>
      </c>
      <c r="B1782">
        <v>2014</v>
      </c>
      <c r="C1782">
        <v>189.76649294205473</v>
      </c>
      <c r="D1782">
        <v>5.70385978822016E-2</v>
      </c>
      <c r="E1782">
        <f>VLOOKUP(B1782,Sheet4!$G$2:$H$12,2,FALSE)</f>
        <v>0.2608695652173913</v>
      </c>
      <c r="F1782">
        <f>VLOOKUP(A1782&amp;"_"&amp;B1782,Sheet3!$I$3:$K$2332,3,FALSE)</f>
        <v>-0.39900678188254152</v>
      </c>
    </row>
    <row r="1783" spans="1:6" x14ac:dyDescent="0.2">
      <c r="A1783" t="s">
        <v>326</v>
      </c>
      <c r="B1783">
        <v>2015</v>
      </c>
      <c r="C1783">
        <v>200.59050762449223</v>
      </c>
      <c r="D1783">
        <v>0.23256726964786678</v>
      </c>
      <c r="E1783">
        <f>VLOOKUP(B1783,Sheet4!$G$2:$H$12,2,FALSE)</f>
        <v>1.0434782608695652</v>
      </c>
      <c r="F1783">
        <f>VLOOKUP(A1783&amp;"_"&amp;B1783,Sheet3!$I$3:$K$2332,3,FALSE)</f>
        <v>0.76349018805852498</v>
      </c>
    </row>
    <row r="1784" spans="1:6" x14ac:dyDescent="0.2">
      <c r="A1784" t="s">
        <v>326</v>
      </c>
      <c r="B1784">
        <v>2016</v>
      </c>
      <c r="C1784">
        <v>247.24129429999999</v>
      </c>
      <c r="D1784">
        <v>0.2858658751274592</v>
      </c>
      <c r="E1784">
        <f>VLOOKUP(B1784,Sheet4!$G$2:$H$12,2,FALSE)</f>
        <v>0.86956521739130443</v>
      </c>
      <c r="F1784">
        <f>VLOOKUP(A1784&amp;"_"&amp;B1784,Sheet3!$I$3:$K$2332,3,FALSE)</f>
        <v>2.64223060678636E-2</v>
      </c>
    </row>
    <row r="1785" spans="1:6" x14ac:dyDescent="0.2">
      <c r="A1785" t="s">
        <v>326</v>
      </c>
      <c r="B1785">
        <v>2017</v>
      </c>
      <c r="C1785">
        <v>317.91914326271518</v>
      </c>
      <c r="D1785">
        <v>3.6187122769533113</v>
      </c>
      <c r="E1785">
        <f>VLOOKUP(B1785,Sheet4!$G$2:$H$12,2,FALSE)</f>
        <v>1</v>
      </c>
      <c r="F1785">
        <f>VLOOKUP(A1785&amp;"_"&amp;B1785,Sheet3!$I$3:$K$2332,3,FALSE)</f>
        <v>0.3237512292601199</v>
      </c>
    </row>
    <row r="1786" spans="1:6" x14ac:dyDescent="0.2">
      <c r="A1786" t="s">
        <v>327</v>
      </c>
      <c r="B1786">
        <v>2012</v>
      </c>
      <c r="C1786">
        <v>258.26528230000002</v>
      </c>
      <c r="D1786">
        <v>9.8721918304076908E-2</v>
      </c>
      <c r="E1786">
        <f>VLOOKUP(B1786,Sheet4!$G$2:$H$12,2,FALSE)</f>
        <v>0.43478260869565222</v>
      </c>
      <c r="F1786">
        <f>VLOOKUP(A1786&amp;"_"&amp;B1786,Sheet3!$I$3:$K$2332,3,FALSE)</f>
        <v>-0.51850657677103795</v>
      </c>
    </row>
    <row r="1787" spans="1:6" x14ac:dyDescent="0.2">
      <c r="A1787" t="s">
        <v>327</v>
      </c>
      <c r="B1787">
        <v>2013</v>
      </c>
      <c r="C1787">
        <v>283.76172639999999</v>
      </c>
      <c r="D1787">
        <v>6.7444158482878047E-2</v>
      </c>
      <c r="E1787">
        <f>VLOOKUP(B1787,Sheet4!$G$2:$H$12,2,FALSE)</f>
        <v>0.39130434782608697</v>
      </c>
      <c r="F1787">
        <f>VLOOKUP(A1787&amp;"_"&amp;B1787,Sheet3!$I$3:$K$2332,3,FALSE)</f>
        <v>-1.127600405583741E-2</v>
      </c>
    </row>
    <row r="1788" spans="1:6" x14ac:dyDescent="0.2">
      <c r="A1788" t="s">
        <v>327</v>
      </c>
      <c r="B1788">
        <v>2014</v>
      </c>
      <c r="C1788">
        <v>302.89979724669666</v>
      </c>
      <c r="D1788">
        <v>0.16694045855191117</v>
      </c>
      <c r="E1788">
        <f>VLOOKUP(B1788,Sheet4!$G$2:$H$12,2,FALSE)</f>
        <v>0.2608695652173913</v>
      </c>
      <c r="F1788">
        <f>VLOOKUP(A1788&amp;"_"&amp;B1788,Sheet3!$I$3:$K$2332,3,FALSE)</f>
        <v>-0.40522573296189951</v>
      </c>
    </row>
    <row r="1789" spans="1:6" x14ac:dyDescent="0.2">
      <c r="A1789" t="s">
        <v>327</v>
      </c>
      <c r="B1789">
        <v>2015</v>
      </c>
      <c r="C1789">
        <v>353.46602829434113</v>
      </c>
      <c r="D1789">
        <v>0.12535685287628601</v>
      </c>
      <c r="E1789">
        <f>VLOOKUP(B1789,Sheet4!$G$2:$H$12,2,FALSE)</f>
        <v>1.0434782608695652</v>
      </c>
      <c r="F1789">
        <f>VLOOKUP(A1789&amp;"_"&amp;B1789,Sheet3!$I$3:$K$2332,3,FALSE)</f>
        <v>0.78576456222091062</v>
      </c>
    </row>
    <row r="1790" spans="1:6" x14ac:dyDescent="0.2">
      <c r="A1790" t="s">
        <v>327</v>
      </c>
      <c r="B1790">
        <v>2016</v>
      </c>
      <c r="C1790">
        <v>397.77541719999999</v>
      </c>
      <c r="D1790">
        <v>6.7943927713641744E-2</v>
      </c>
      <c r="E1790">
        <f>VLOOKUP(B1790,Sheet4!$G$2:$H$12,2,FALSE)</f>
        <v>0.86956521739130443</v>
      </c>
      <c r="F1790">
        <f>VLOOKUP(A1790&amp;"_"&amp;B1790,Sheet3!$I$3:$K$2332,3,FALSE)</f>
        <v>-6.6328424564114224E-2</v>
      </c>
    </row>
    <row r="1791" spans="1:6" x14ac:dyDescent="0.2">
      <c r="A1791" t="s">
        <v>327</v>
      </c>
      <c r="B1791">
        <v>2017</v>
      </c>
      <c r="C1791">
        <v>424.80184139250048</v>
      </c>
      <c r="D1791">
        <v>4.3344426226659847</v>
      </c>
      <c r="E1791">
        <f>VLOOKUP(B1791,Sheet4!$G$2:$H$12,2,FALSE)</f>
        <v>1</v>
      </c>
      <c r="F1791">
        <f>VLOOKUP(A1791&amp;"_"&amp;B1791,Sheet3!$I$3:$K$2332,3,FALSE)</f>
        <v>0.18575760877918535</v>
      </c>
    </row>
    <row r="1792" spans="1:6" x14ac:dyDescent="0.2">
      <c r="A1792" t="s">
        <v>328</v>
      </c>
      <c r="B1792">
        <v>2012</v>
      </c>
      <c r="C1792">
        <v>283.89220180000001</v>
      </c>
      <c r="D1792">
        <v>0.59436339085802958</v>
      </c>
      <c r="E1792">
        <f>VLOOKUP(B1792,Sheet4!$G$2:$H$12,2,FALSE)</f>
        <v>0.43478260869565222</v>
      </c>
      <c r="F1792">
        <f>VLOOKUP(A1792&amp;"_"&amp;B1792,Sheet3!$I$3:$K$2332,3,FALSE)</f>
        <v>-0.39477840113151408</v>
      </c>
    </row>
    <row r="1793" spans="1:6" x14ac:dyDescent="0.2">
      <c r="A1793" t="s">
        <v>328</v>
      </c>
      <c r="B1793">
        <v>2013</v>
      </c>
      <c r="C1793">
        <v>452.62733350000002</v>
      </c>
      <c r="D1793">
        <v>-0.32162042089663845</v>
      </c>
      <c r="E1793">
        <f>VLOOKUP(B1793,Sheet4!$G$2:$H$12,2,FALSE)</f>
        <v>0.39130434782608697</v>
      </c>
      <c r="F1793">
        <f>VLOOKUP(A1793&amp;"_"&amp;B1793,Sheet3!$I$3:$K$2332,3,FALSE)</f>
        <v>0.30310046161236126</v>
      </c>
    </row>
    <row r="1794" spans="1:6" x14ac:dyDescent="0.2">
      <c r="A1794" t="s">
        <v>328</v>
      </c>
      <c r="B1794">
        <v>2014</v>
      </c>
      <c r="C1794">
        <v>307.05313999040686</v>
      </c>
      <c r="D1794">
        <v>0.14667786569077851</v>
      </c>
      <c r="E1794">
        <f>VLOOKUP(B1794,Sheet4!$G$2:$H$12,2,FALSE)</f>
        <v>0.2608695652173913</v>
      </c>
      <c r="F1794">
        <f>VLOOKUP(A1794&amp;"_"&amp;B1794,Sheet3!$I$3:$K$2332,3,FALSE)</f>
        <v>-1.2111514647634345</v>
      </c>
    </row>
    <row r="1795" spans="1:6" x14ac:dyDescent="0.2">
      <c r="A1795" t="s">
        <v>328</v>
      </c>
      <c r="B1795">
        <v>2015</v>
      </c>
      <c r="C1795">
        <v>352.09103921785157</v>
      </c>
      <c r="D1795">
        <v>7.3588161856391734E-2</v>
      </c>
      <c r="E1795">
        <f>VLOOKUP(B1795,Sheet4!$G$2:$H$12,2,FALSE)</f>
        <v>1.0434782608695652</v>
      </c>
      <c r="F1795">
        <f>VLOOKUP(A1795&amp;"_"&amp;B1795,Sheet3!$I$3:$K$2332,3,FALSE)</f>
        <v>0.78197887350917361</v>
      </c>
    </row>
    <row r="1796" spans="1:6" x14ac:dyDescent="0.2">
      <c r="A1796" t="s">
        <v>328</v>
      </c>
      <c r="B1796">
        <v>2016</v>
      </c>
      <c r="C1796">
        <v>378.00077160000001</v>
      </c>
      <c r="D1796">
        <v>0.34251633705089163</v>
      </c>
      <c r="E1796">
        <f>VLOOKUP(B1796,Sheet4!$G$2:$H$12,2,FALSE)</f>
        <v>0.86956521739130443</v>
      </c>
      <c r="F1796">
        <f>VLOOKUP(A1796&amp;"_"&amp;B1796,Sheet3!$I$3:$K$2332,3,FALSE)</f>
        <v>-0.11774704922698044</v>
      </c>
    </row>
    <row r="1797" spans="1:6" x14ac:dyDescent="0.2">
      <c r="A1797" t="s">
        <v>328</v>
      </c>
      <c r="B1797">
        <v>2017</v>
      </c>
      <c r="C1797">
        <v>507.47221129084272</v>
      </c>
      <c r="D1797">
        <v>3.9827672052077996</v>
      </c>
      <c r="E1797">
        <f>VLOOKUP(B1797,Sheet4!$G$2:$H$12,2,FALSE)</f>
        <v>1</v>
      </c>
      <c r="F1797">
        <f>VLOOKUP(A1797&amp;"_"&amp;B1797,Sheet3!$I$3:$K$2332,3,FALSE)</f>
        <v>0.35228704977886516</v>
      </c>
    </row>
    <row r="1798" spans="1:6" x14ac:dyDescent="0.2">
      <c r="A1798" t="s">
        <v>330</v>
      </c>
      <c r="B1798">
        <v>2012</v>
      </c>
      <c r="C1798">
        <v>432.35704329999999</v>
      </c>
      <c r="D1798">
        <v>-0.60935967687518866</v>
      </c>
      <c r="E1798">
        <f>VLOOKUP(B1798,Sheet4!$G$2:$H$12,2,FALSE)</f>
        <v>0.43478260869565222</v>
      </c>
      <c r="F1798">
        <f>VLOOKUP(A1798&amp;"_"&amp;B1798,Sheet3!$I$3:$K$2332,3,FALSE)</f>
        <v>-0.54550637636431654</v>
      </c>
    </row>
    <row r="1799" spans="1:6" x14ac:dyDescent="0.2">
      <c r="A1799" t="s">
        <v>330</v>
      </c>
      <c r="B1799">
        <v>2013</v>
      </c>
      <c r="C1799">
        <v>168.8960951</v>
      </c>
      <c r="D1799">
        <v>2.1860970891672729</v>
      </c>
      <c r="E1799">
        <f>VLOOKUP(B1799,Sheet4!$G$2:$H$12,2,FALSE)</f>
        <v>0.39130434782608697</v>
      </c>
      <c r="F1799">
        <f>VLOOKUP(A1799&amp;"_"&amp;B1799,Sheet3!$I$3:$K$2332,3,FALSE)</f>
        <v>-1.8443328692314913</v>
      </c>
    </row>
    <row r="1800" spans="1:6" x14ac:dyDescent="0.2">
      <c r="A1800" t="s">
        <v>330</v>
      </c>
      <c r="B1800">
        <v>2014</v>
      </c>
      <c r="C1800">
        <v>538.11935696982891</v>
      </c>
      <c r="D1800">
        <v>0.21722405289416558</v>
      </c>
      <c r="E1800">
        <f>VLOOKUP(B1800,Sheet4!$G$2:$H$12,2,FALSE)</f>
        <v>0.2608695652173913</v>
      </c>
      <c r="F1800">
        <f>VLOOKUP(A1800&amp;"_"&amp;B1800,Sheet3!$I$3:$K$2332,3,FALSE)</f>
        <v>0.52920455402944289</v>
      </c>
    </row>
    <row r="1801" spans="1:6" x14ac:dyDescent="0.2">
      <c r="A1801" t="s">
        <v>330</v>
      </c>
      <c r="B1801">
        <v>2015</v>
      </c>
      <c r="C1801">
        <v>655.0118246316174</v>
      </c>
      <c r="D1801">
        <v>4.4366679616397051E-2</v>
      </c>
      <c r="E1801">
        <f>VLOOKUP(B1801,Sheet4!$G$2:$H$12,2,FALSE)</f>
        <v>1.0434782608695652</v>
      </c>
      <c r="F1801">
        <f>VLOOKUP(A1801&amp;"_"&amp;B1801,Sheet3!$I$3:$K$2332,3,FALSE)</f>
        <v>0.79461464025001738</v>
      </c>
    </row>
    <row r="1802" spans="1:6" x14ac:dyDescent="0.2">
      <c r="A1802" t="s">
        <v>330</v>
      </c>
      <c r="B1802">
        <v>2016</v>
      </c>
      <c r="C1802">
        <v>684.07252440000002</v>
      </c>
      <c r="D1802">
        <v>-1.0663023966027597E-2</v>
      </c>
      <c r="E1802">
        <f>VLOOKUP(B1802,Sheet4!$G$2:$H$12,2,FALSE)</f>
        <v>0.86956521739130443</v>
      </c>
      <c r="F1802">
        <f>VLOOKUP(A1802&amp;"_"&amp;B1802,Sheet3!$I$3:$K$2332,3,FALSE)</f>
        <v>-0.14902172141375478</v>
      </c>
    </row>
    <row r="1803" spans="1:6" x14ac:dyDescent="0.2">
      <c r="A1803" t="s">
        <v>330</v>
      </c>
      <c r="B1803">
        <v>2017</v>
      </c>
      <c r="C1803">
        <v>676.77824267782182</v>
      </c>
      <c r="D1803">
        <v>4.2792280636804962</v>
      </c>
      <c r="E1803">
        <f>VLOOKUP(B1803,Sheet4!$G$2:$H$12,2,FALSE)</f>
        <v>1</v>
      </c>
      <c r="F1803">
        <f>VLOOKUP(A1803&amp;"_"&amp;B1803,Sheet3!$I$3:$K$2332,3,FALSE)</f>
        <v>0.12106265260882673</v>
      </c>
    </row>
    <row r="1804" spans="1:6" x14ac:dyDescent="0.2">
      <c r="A1804" t="s">
        <v>331</v>
      </c>
      <c r="B1804">
        <v>2012</v>
      </c>
      <c r="C1804">
        <v>289.18064320000002</v>
      </c>
      <c r="D1804">
        <v>0.18494498147654712</v>
      </c>
      <c r="E1804">
        <f>VLOOKUP(B1804,Sheet4!$G$2:$H$12,2,FALSE)</f>
        <v>0.43478260869565222</v>
      </c>
      <c r="F1804">
        <f>VLOOKUP(A1804&amp;"_"&amp;B1804,Sheet3!$I$3:$K$2332,3,FALSE)</f>
        <v>-0.56761384041219554</v>
      </c>
    </row>
    <row r="1805" spans="1:6" x14ac:dyDescent="0.2">
      <c r="A1805" t="s">
        <v>331</v>
      </c>
      <c r="B1805">
        <v>2013</v>
      </c>
      <c r="C1805">
        <v>342.6631519</v>
      </c>
      <c r="D1805">
        <v>4.0198246842208178E-2</v>
      </c>
      <c r="E1805">
        <f>VLOOKUP(B1805,Sheet4!$G$2:$H$12,2,FALSE)</f>
        <v>0.39130434782608697</v>
      </c>
      <c r="F1805">
        <f>VLOOKUP(A1805&amp;"_"&amp;B1805,Sheet3!$I$3:$K$2332,3,FALSE)</f>
        <v>6.2309956596830599E-2</v>
      </c>
    </row>
    <row r="1806" spans="1:6" x14ac:dyDescent="0.2">
      <c r="A1806" t="s">
        <v>331</v>
      </c>
      <c r="B1806">
        <v>2014</v>
      </c>
      <c r="C1806">
        <v>356.43760986380528</v>
      </c>
      <c r="D1806">
        <v>0.12080662325107087</v>
      </c>
      <c r="E1806">
        <f>VLOOKUP(B1806,Sheet4!$G$2:$H$12,2,FALSE)</f>
        <v>0.2608695652173913</v>
      </c>
      <c r="F1806">
        <f>VLOOKUP(A1806&amp;"_"&amp;B1806,Sheet3!$I$3:$K$2332,3,FALSE)</f>
        <v>-0.44203280918194143</v>
      </c>
    </row>
    <row r="1807" spans="1:6" x14ac:dyDescent="0.2">
      <c r="A1807" t="s">
        <v>331</v>
      </c>
      <c r="B1807">
        <v>2015</v>
      </c>
      <c r="C1807">
        <v>399.49763391113419</v>
      </c>
      <c r="D1807">
        <v>0.22629654124303489</v>
      </c>
      <c r="E1807">
        <f>VLOOKUP(B1807,Sheet4!$G$2:$H$12,2,FALSE)</f>
        <v>1.0434782608695652</v>
      </c>
      <c r="F1807">
        <f>VLOOKUP(A1807&amp;"_"&amp;B1807,Sheet3!$I$3:$K$2332,3,FALSE)</f>
        <v>0.77694635736998341</v>
      </c>
    </row>
    <row r="1808" spans="1:6" x14ac:dyDescent="0.2">
      <c r="A1808" t="s">
        <v>331</v>
      </c>
      <c r="B1808">
        <v>2016</v>
      </c>
      <c r="C1808">
        <v>489.90256670000002</v>
      </c>
      <c r="D1808">
        <v>5.0725079997163691E-2</v>
      </c>
      <c r="E1808">
        <f>VLOOKUP(B1808,Sheet4!$G$2:$H$12,2,FALSE)</f>
        <v>0.86956521739130443</v>
      </c>
      <c r="F1808">
        <f>VLOOKUP(A1808&amp;"_"&amp;B1808,Sheet3!$I$3:$K$2332,3,FALSE)</f>
        <v>2.1443868068305501E-2</v>
      </c>
    </row>
    <row r="1809" spans="1:6" x14ac:dyDescent="0.2">
      <c r="A1809" t="s">
        <v>331</v>
      </c>
      <c r="B1809">
        <v>2017</v>
      </c>
      <c r="C1809">
        <v>514.75291358667334</v>
      </c>
      <c r="D1809">
        <v>4.198147859290037</v>
      </c>
      <c r="E1809">
        <f>VLOOKUP(B1809,Sheet4!$G$2:$H$12,2,FALSE)</f>
        <v>1</v>
      </c>
      <c r="F1809">
        <f>VLOOKUP(A1809&amp;"_"&amp;B1809,Sheet3!$I$3:$K$2332,3,FALSE)</f>
        <v>0.1724141414863232</v>
      </c>
    </row>
    <row r="1810" spans="1:6" x14ac:dyDescent="0.2">
      <c r="A1810" t="s">
        <v>332</v>
      </c>
      <c r="B1810">
        <v>2012</v>
      </c>
      <c r="C1810">
        <v>290.548091</v>
      </c>
      <c r="D1810">
        <v>3.1070617153013787E-2</v>
      </c>
      <c r="E1810">
        <f>VLOOKUP(B1810,Sheet4!$G$2:$H$12,2,FALSE)</f>
        <v>0.43478260869565222</v>
      </c>
      <c r="F1810">
        <f>VLOOKUP(A1810&amp;"_"&amp;B1810,Sheet3!$I$3:$K$2332,3,FALSE)</f>
        <v>-0.52725912816774478</v>
      </c>
    </row>
    <row r="1811" spans="1:6" x14ac:dyDescent="0.2">
      <c r="A1811" t="s">
        <v>332</v>
      </c>
      <c r="B1811">
        <v>2013</v>
      </c>
      <c r="C1811">
        <v>299.57559950000001</v>
      </c>
      <c r="D1811">
        <v>0.15958204552494404</v>
      </c>
      <c r="E1811">
        <f>VLOOKUP(B1811,Sheet4!$G$2:$H$12,2,FALSE)</f>
        <v>0.39130434782608697</v>
      </c>
      <c r="F1811">
        <f>VLOOKUP(A1811&amp;"_"&amp;B1811,Sheet3!$I$3:$K$2332,3,FALSE)</f>
        <v>-7.7628527693966068E-2</v>
      </c>
    </row>
    <row r="1812" spans="1:6" x14ac:dyDescent="0.2">
      <c r="A1812" t="s">
        <v>332</v>
      </c>
      <c r="B1812">
        <v>2014</v>
      </c>
      <c r="C1812">
        <v>347.38248645757142</v>
      </c>
      <c r="D1812">
        <v>6.0265454419332593E-2</v>
      </c>
      <c r="E1812">
        <f>VLOOKUP(B1812,Sheet4!$G$2:$H$12,2,FALSE)</f>
        <v>0.2608695652173913</v>
      </c>
      <c r="F1812">
        <f>VLOOKUP(A1812&amp;"_"&amp;B1812,Sheet3!$I$3:$K$2332,3,FALSE)</f>
        <v>-0.29356952859764962</v>
      </c>
    </row>
    <row r="1813" spans="1:6" x14ac:dyDescent="0.2">
      <c r="A1813" t="s">
        <v>332</v>
      </c>
      <c r="B1813">
        <v>2015</v>
      </c>
      <c r="C1813">
        <v>368.31764986125461</v>
      </c>
      <c r="D1813">
        <v>0.20967372882574772</v>
      </c>
      <c r="E1813">
        <f>VLOOKUP(B1813,Sheet4!$G$2:$H$12,2,FALSE)</f>
        <v>1.0434782608695652</v>
      </c>
      <c r="F1813">
        <f>VLOOKUP(A1813&amp;"_"&amp;B1813,Sheet3!$I$3:$K$2332,3,FALSE)</f>
        <v>0.76420999198081441</v>
      </c>
    </row>
    <row r="1814" spans="1:6" x14ac:dyDescent="0.2">
      <c r="A1814" t="s">
        <v>332</v>
      </c>
      <c r="B1814">
        <v>2016</v>
      </c>
      <c r="C1814">
        <v>445.5441849</v>
      </c>
      <c r="D1814">
        <v>0.15144394614943507</v>
      </c>
      <c r="E1814">
        <f>VLOOKUP(B1814,Sheet4!$G$2:$H$12,2,FALSE)</f>
        <v>0.86956521739130443</v>
      </c>
      <c r="F1814">
        <f>VLOOKUP(A1814&amp;"_"&amp;B1814,Sheet3!$I$3:$K$2332,3,FALSE)</f>
        <v>7.9969735600840582E-3</v>
      </c>
    </row>
    <row r="1815" spans="1:6" x14ac:dyDescent="0.2">
      <c r="A1815" t="s">
        <v>332</v>
      </c>
      <c r="B1815">
        <v>2017</v>
      </c>
      <c r="C1815">
        <v>513.01915444518954</v>
      </c>
      <c r="D1815">
        <v>3.9544466989881863</v>
      </c>
      <c r="E1815">
        <f>VLOOKUP(B1815,Sheet4!$G$2:$H$12,2,FALSE)</f>
        <v>1</v>
      </c>
      <c r="F1815">
        <f>VLOOKUP(A1815&amp;"_"&amp;B1815,Sheet3!$I$3:$K$2332,3,FALSE)</f>
        <v>0.24480456013578997</v>
      </c>
    </row>
    <row r="1816" spans="1:6" x14ac:dyDescent="0.2">
      <c r="A1816" t="s">
        <v>333</v>
      </c>
      <c r="B1816">
        <v>2012</v>
      </c>
      <c r="C1816">
        <v>223.1473767</v>
      </c>
      <c r="D1816">
        <v>0.36969735840053913</v>
      </c>
      <c r="E1816">
        <f>VLOOKUP(B1816,Sheet4!$G$2:$H$12,2,FALSE)</f>
        <v>0.43478260869565222</v>
      </c>
      <c r="F1816">
        <f>VLOOKUP(A1816&amp;"_"&amp;B1816,Sheet3!$I$3:$K$2332,3,FALSE)</f>
        <v>-0.4589401313840395</v>
      </c>
    </row>
    <row r="1817" spans="1:6" x14ac:dyDescent="0.2">
      <c r="A1817" t="s">
        <v>333</v>
      </c>
      <c r="B1817">
        <v>2013</v>
      </c>
      <c r="C1817">
        <v>305.64437240000001</v>
      </c>
      <c r="D1817">
        <v>-0.15236692459656284</v>
      </c>
      <c r="E1817">
        <f>VLOOKUP(B1817,Sheet4!$G$2:$H$12,2,FALSE)</f>
        <v>0.39130434782608697</v>
      </c>
      <c r="F1817">
        <f>VLOOKUP(A1817&amp;"_"&amp;B1817,Sheet3!$I$3:$K$2332,3,FALSE)</f>
        <v>0.18879079068341886</v>
      </c>
    </row>
    <row r="1818" spans="1:6" x14ac:dyDescent="0.2">
      <c r="A1818" t="s">
        <v>333</v>
      </c>
      <c r="B1818">
        <v>2014</v>
      </c>
      <c r="C1818">
        <v>259.07427935716544</v>
      </c>
      <c r="D1818">
        <v>0.45167021744116798</v>
      </c>
      <c r="E1818">
        <f>VLOOKUP(B1818,Sheet4!$G$2:$H$12,2,FALSE)</f>
        <v>0.2608695652173913</v>
      </c>
      <c r="F1818">
        <f>VLOOKUP(A1818&amp;"_"&amp;B1818,Sheet3!$I$3:$K$2332,3,FALSE)</f>
        <v>-0.76963363456064304</v>
      </c>
    </row>
    <row r="1819" spans="1:6" x14ac:dyDescent="0.2">
      <c r="A1819" t="s">
        <v>333</v>
      </c>
      <c r="B1819">
        <v>2015</v>
      </c>
      <c r="C1819">
        <v>376.09041544783025</v>
      </c>
      <c r="D1819">
        <v>4.4478121124812815E-2</v>
      </c>
      <c r="E1819">
        <f>VLOOKUP(B1819,Sheet4!$G$2:$H$12,2,FALSE)</f>
        <v>1.0434782608695652</v>
      </c>
      <c r="F1819">
        <f>VLOOKUP(A1819&amp;"_"&amp;B1819,Sheet3!$I$3:$K$2332,3,FALSE)</f>
        <v>0.82778457738103195</v>
      </c>
    </row>
    <row r="1820" spans="1:6" x14ac:dyDescent="0.2">
      <c r="A1820" t="s">
        <v>333</v>
      </c>
      <c r="B1820">
        <v>2016</v>
      </c>
      <c r="C1820">
        <v>392.81821050000002</v>
      </c>
      <c r="D1820">
        <v>0.60609771038464244</v>
      </c>
      <c r="E1820">
        <f>VLOOKUP(B1820,Sheet4!$G$2:$H$12,2,FALSE)</f>
        <v>0.86956521739130443</v>
      </c>
      <c r="F1820">
        <f>VLOOKUP(A1820&amp;"_"&amp;B1820,Sheet3!$I$3:$K$2332,3,FALSE)</f>
        <v>-0.14889912553429394</v>
      </c>
    </row>
    <row r="1821" spans="1:6" x14ac:dyDescent="0.2">
      <c r="A1821" t="s">
        <v>333</v>
      </c>
      <c r="B1821">
        <v>2017</v>
      </c>
      <c r="C1821">
        <v>630.90442848144255</v>
      </c>
      <c r="D1821">
        <v>2.7900403601021959</v>
      </c>
      <c r="E1821">
        <f>VLOOKUP(B1821,Sheet4!$G$2:$H$12,2,FALSE)</f>
        <v>1</v>
      </c>
      <c r="F1821">
        <f>VLOOKUP(A1821&amp;"_"&amp;B1821,Sheet3!$I$3:$K$2332,3,FALSE)</f>
        <v>0.45858510863386182</v>
      </c>
    </row>
    <row r="1822" spans="1:6" x14ac:dyDescent="0.2">
      <c r="A1822" t="s">
        <v>334</v>
      </c>
      <c r="B1822">
        <v>2012</v>
      </c>
      <c r="C1822">
        <v>300.95215139999999</v>
      </c>
      <c r="D1822">
        <v>-1.6696309618074411E-2</v>
      </c>
      <c r="E1822">
        <f>VLOOKUP(B1822,Sheet4!$G$2:$H$12,2,FALSE)</f>
        <v>0.43478260869565222</v>
      </c>
      <c r="F1822">
        <f>VLOOKUP(A1822&amp;"_"&amp;B1822,Sheet3!$I$3:$K$2332,3,FALSE)</f>
        <v>-0.24024492972717865</v>
      </c>
    </row>
    <row r="1823" spans="1:6" x14ac:dyDescent="0.2">
      <c r="A1823" t="s">
        <v>334</v>
      </c>
      <c r="B1823">
        <v>2013</v>
      </c>
      <c r="C1823">
        <v>295.92736109999998</v>
      </c>
      <c r="D1823">
        <v>8.2205805504982493E-2</v>
      </c>
      <c r="E1823">
        <f>VLOOKUP(B1823,Sheet4!$G$2:$H$12,2,FALSE)</f>
        <v>0.39130434782608697</v>
      </c>
      <c r="F1823">
        <f>VLOOKUP(A1823&amp;"_"&amp;B1823,Sheet3!$I$3:$K$2332,3,FALSE)</f>
        <v>-0.12997756642156394</v>
      </c>
    </row>
    <row r="1824" spans="1:6" x14ac:dyDescent="0.2">
      <c r="A1824" t="s">
        <v>334</v>
      </c>
      <c r="B1824">
        <v>2014</v>
      </c>
      <c r="C1824">
        <v>320.25430819018931</v>
      </c>
      <c r="D1824">
        <v>0.31096337101554111</v>
      </c>
      <c r="E1824">
        <f>VLOOKUP(B1824,Sheet4!$G$2:$H$12,2,FALSE)</f>
        <v>0.2608695652173913</v>
      </c>
      <c r="F1824">
        <f>VLOOKUP(A1824&amp;"_"&amp;B1824,Sheet3!$I$3:$K$2332,3,FALSE)</f>
        <v>-0.38605798672468322</v>
      </c>
    </row>
    <row r="1825" spans="1:6" x14ac:dyDescent="0.2">
      <c r="A1825" t="s">
        <v>334</v>
      </c>
      <c r="B1825">
        <v>2015</v>
      </c>
      <c r="C1825">
        <v>419.84166744726059</v>
      </c>
      <c r="D1825">
        <v>0.3326789032207832</v>
      </c>
      <c r="E1825">
        <f>VLOOKUP(B1825,Sheet4!$G$2:$H$12,2,FALSE)</f>
        <v>1.0434782608695652</v>
      </c>
      <c r="F1825">
        <f>VLOOKUP(A1825&amp;"_"&amp;B1825,Sheet3!$I$3:$K$2332,3,FALSE)</f>
        <v>0.80930054528805273</v>
      </c>
    </row>
    <row r="1826" spans="1:6" x14ac:dyDescent="0.2">
      <c r="A1826" t="s">
        <v>334</v>
      </c>
      <c r="B1826">
        <v>2016</v>
      </c>
      <c r="C1826">
        <v>559.51413290000005</v>
      </c>
      <c r="D1826">
        <v>-4.0325515944490097E-2</v>
      </c>
      <c r="E1826">
        <f>VLOOKUP(B1826,Sheet4!$G$2:$H$12,2,FALSE)</f>
        <v>0.86956521739130443</v>
      </c>
      <c r="F1826">
        <f>VLOOKUP(A1826&amp;"_"&amp;B1826,Sheet3!$I$3:$K$2332,3,FALSE)</f>
        <v>9.9558042751429862E-2</v>
      </c>
    </row>
    <row r="1827" spans="1:6" x14ac:dyDescent="0.2">
      <c r="A1827" t="s">
        <v>334</v>
      </c>
      <c r="B1827">
        <v>2017</v>
      </c>
      <c r="C1827">
        <v>536.95143681257355</v>
      </c>
      <c r="D1827">
        <v>3.9664175611398376</v>
      </c>
      <c r="E1827">
        <f>VLOOKUP(B1827,Sheet4!$G$2:$H$12,2,FALSE)</f>
        <v>1</v>
      </c>
      <c r="F1827">
        <f>VLOOKUP(A1827&amp;"_"&amp;B1827,Sheet3!$I$3:$K$2332,3,FALSE)</f>
        <v>9.3895657497749363E-2</v>
      </c>
    </row>
    <row r="1828" spans="1:6" x14ac:dyDescent="0.2">
      <c r="A1828" t="s">
        <v>340</v>
      </c>
      <c r="B1828">
        <v>2012</v>
      </c>
      <c r="C1828">
        <v>328.75797319999998</v>
      </c>
      <c r="D1828">
        <v>7.4383987898365589E-2</v>
      </c>
      <c r="E1828">
        <f>VLOOKUP(B1828,Sheet4!$G$2:$H$12,2,FALSE)</f>
        <v>0.43478260869565222</v>
      </c>
      <c r="F1828">
        <f>VLOOKUP(A1828&amp;"_"&amp;B1828,Sheet3!$I$3:$K$2332,3,FALSE)</f>
        <v>-0.50407409885827059</v>
      </c>
    </row>
    <row r="1829" spans="1:6" x14ac:dyDescent="0.2">
      <c r="A1829" t="s">
        <v>340</v>
      </c>
      <c r="B1829">
        <v>2013</v>
      </c>
      <c r="C1829">
        <v>353.21230229999998</v>
      </c>
      <c r="D1829">
        <v>-2.7638844837415456E-2</v>
      </c>
      <c r="E1829">
        <f>VLOOKUP(B1829,Sheet4!$G$2:$H$12,2,FALSE)</f>
        <v>0.39130434782608697</v>
      </c>
      <c r="F1829">
        <f>VLOOKUP(A1829&amp;"_"&amp;B1829,Sheet3!$I$3:$K$2332,3,FALSE)</f>
        <v>-3.4184354594290402E-2</v>
      </c>
    </row>
    <row r="1830" spans="1:6" x14ac:dyDescent="0.2">
      <c r="A1830" t="s">
        <v>340</v>
      </c>
      <c r="B1830">
        <v>2014</v>
      </c>
      <c r="C1830">
        <v>343.44992228206399</v>
      </c>
      <c r="D1830">
        <v>0.40136033941157073</v>
      </c>
      <c r="E1830">
        <f>VLOOKUP(B1830,Sheet4!$G$2:$H$12,2,FALSE)</f>
        <v>0.2608695652173913</v>
      </c>
      <c r="F1830">
        <f>VLOOKUP(A1830&amp;"_"&amp;B1830,Sheet3!$I$3:$K$2332,3,FALSE)</f>
        <v>-0.54263669628924172</v>
      </c>
    </row>
    <row r="1831" spans="1:6" x14ac:dyDescent="0.2">
      <c r="A1831" t="s">
        <v>340</v>
      </c>
      <c r="B1831">
        <v>2015</v>
      </c>
      <c r="C1831">
        <v>481.29709966007078</v>
      </c>
      <c r="D1831">
        <v>6.1956945431398118E-2</v>
      </c>
      <c r="E1831">
        <f>VLOOKUP(B1831,Sheet4!$G$2:$H$12,2,FALSE)</f>
        <v>1.0434782608695652</v>
      </c>
      <c r="F1831">
        <f>VLOOKUP(A1831&amp;"_"&amp;B1831,Sheet3!$I$3:$K$2332,3,FALSE)</f>
        <v>0.82160191567503993</v>
      </c>
    </row>
    <row r="1832" spans="1:6" x14ac:dyDescent="0.2">
      <c r="A1832" t="s">
        <v>340</v>
      </c>
      <c r="B1832">
        <v>2016</v>
      </c>
      <c r="C1832">
        <v>511.11679779999997</v>
      </c>
      <c r="D1832">
        <v>4.0166604248119041E-2</v>
      </c>
      <c r="E1832">
        <f>VLOOKUP(B1832,Sheet4!$G$2:$H$12,2,FALSE)</f>
        <v>0.86956521739130443</v>
      </c>
      <c r="F1832">
        <f>VLOOKUP(A1832&amp;"_"&amp;B1832,Sheet3!$I$3:$K$2332,3,FALSE)</f>
        <v>-0.12998931374993233</v>
      </c>
    </row>
    <row r="1833" spans="1:6" x14ac:dyDescent="0.2">
      <c r="A1833" t="s">
        <v>340</v>
      </c>
      <c r="B1833">
        <v>2017</v>
      </c>
      <c r="C1833">
        <v>531.64662394179845</v>
      </c>
      <c r="D1833">
        <v>4.3767452112587959</v>
      </c>
      <c r="E1833">
        <f>VLOOKUP(B1833,Sheet4!$G$2:$H$12,2,FALSE)</f>
        <v>1</v>
      </c>
      <c r="F1833">
        <f>VLOOKUP(A1833&amp;"_"&amp;B1833,Sheet3!$I$3:$K$2332,3,FALSE)</f>
        <v>0.16401352068030803</v>
      </c>
    </row>
    <row r="1834" spans="1:6" x14ac:dyDescent="0.2">
      <c r="A1834" t="s">
        <v>341</v>
      </c>
      <c r="B1834">
        <v>2012</v>
      </c>
      <c r="C1834">
        <v>300.98170979999998</v>
      </c>
      <c r="D1834">
        <v>0.28029588261711719</v>
      </c>
      <c r="E1834">
        <f>VLOOKUP(B1834,Sheet4!$G$2:$H$12,2,FALSE)</f>
        <v>0.43478260869565222</v>
      </c>
      <c r="F1834">
        <f>VLOOKUP(A1834&amp;"_"&amp;B1834,Sheet3!$I$3:$K$2332,3,FALSE)</f>
        <v>-0.47634820592732147</v>
      </c>
    </row>
    <row r="1835" spans="1:6" x14ac:dyDescent="0.2">
      <c r="A1835" t="s">
        <v>341</v>
      </c>
      <c r="B1835">
        <v>2013</v>
      </c>
      <c r="C1835">
        <v>385.3456438</v>
      </c>
      <c r="D1835">
        <v>-3.898992765001013E-2</v>
      </c>
      <c r="E1835">
        <f>VLOOKUP(B1835,Sheet4!$G$2:$H$12,2,FALSE)</f>
        <v>0.39130434782608697</v>
      </c>
      <c r="F1835">
        <f>VLOOKUP(A1835&amp;"_"&amp;B1835,Sheet3!$I$3:$K$2332,3,FALSE)</f>
        <v>0.13214505631320697</v>
      </c>
    </row>
    <row r="1836" spans="1:6" x14ac:dyDescent="0.2">
      <c r="A1836" t="s">
        <v>341</v>
      </c>
      <c r="B1836">
        <v>2014</v>
      </c>
      <c r="C1836">
        <v>370.32104502799143</v>
      </c>
      <c r="D1836">
        <v>0.24051447349014915</v>
      </c>
      <c r="E1836">
        <f>VLOOKUP(B1836,Sheet4!$G$2:$H$12,2,FALSE)</f>
        <v>0.2608695652173913</v>
      </c>
      <c r="F1836">
        <f>VLOOKUP(A1836&amp;"_"&amp;B1836,Sheet3!$I$3:$K$2332,3,FALSE)</f>
        <v>-0.56085772996322536</v>
      </c>
    </row>
    <row r="1837" spans="1:6" x14ac:dyDescent="0.2">
      <c r="A1837" t="s">
        <v>341</v>
      </c>
      <c r="B1837">
        <v>2015</v>
      </c>
      <c r="C1837">
        <v>459.38861619522061</v>
      </c>
      <c r="D1837">
        <v>0.13257545280333627</v>
      </c>
      <c r="E1837">
        <f>VLOOKUP(B1837,Sheet4!$G$2:$H$12,2,FALSE)</f>
        <v>1.0434782608695652</v>
      </c>
      <c r="F1837">
        <f>VLOOKUP(A1837&amp;"_"&amp;B1837,Sheet3!$I$3:$K$2332,3,FALSE)</f>
        <v>0.7984707108683442</v>
      </c>
    </row>
    <row r="1838" spans="1:6" x14ac:dyDescent="0.2">
      <c r="A1838" t="s">
        <v>341</v>
      </c>
      <c r="B1838">
        <v>2016</v>
      </c>
      <c r="C1838">
        <v>520.29227000000003</v>
      </c>
      <c r="D1838">
        <v>7.72548506148419E-2</v>
      </c>
      <c r="E1838">
        <f>VLOOKUP(B1838,Sheet4!$G$2:$H$12,2,FALSE)</f>
        <v>0.86956521739130443</v>
      </c>
      <c r="F1838">
        <f>VLOOKUP(A1838&amp;"_"&amp;B1838,Sheet3!$I$3:$K$2332,3,FALSE)</f>
        <v>-5.953205769185195E-2</v>
      </c>
    </row>
    <row r="1839" spans="1:6" x14ac:dyDescent="0.2">
      <c r="A1839" t="s">
        <v>341</v>
      </c>
      <c r="B1839">
        <v>2017</v>
      </c>
      <c r="C1839">
        <v>560.48737159490702</v>
      </c>
      <c r="D1839">
        <v>4.1286397011738565</v>
      </c>
      <c r="E1839">
        <f>VLOOKUP(B1839,Sheet4!$G$2:$H$12,2,FALSE)</f>
        <v>1</v>
      </c>
      <c r="F1839">
        <f>VLOOKUP(A1839&amp;"_"&amp;B1839,Sheet3!$I$3:$K$2332,3,FALSE)</f>
        <v>0.19279526391085533</v>
      </c>
    </row>
    <row r="1840" spans="1:6" x14ac:dyDescent="0.2">
      <c r="A1840" t="s">
        <v>342</v>
      </c>
      <c r="B1840">
        <v>2012</v>
      </c>
      <c r="C1840">
        <v>216.75394679999999</v>
      </c>
      <c r="D1840">
        <v>0.17482272761088194</v>
      </c>
      <c r="E1840">
        <f>VLOOKUP(B1840,Sheet4!$G$2:$H$12,2,FALSE)</f>
        <v>0.43478260869565222</v>
      </c>
      <c r="F1840">
        <f>VLOOKUP(A1840&amp;"_"&amp;B1840,Sheet3!$I$3:$K$2332,3,FALSE)</f>
        <v>-0.63489814536337463</v>
      </c>
    </row>
    <row r="1841" spans="1:6" x14ac:dyDescent="0.2">
      <c r="A1841" t="s">
        <v>342</v>
      </c>
      <c r="B1841">
        <v>2013</v>
      </c>
      <c r="C1841">
        <v>254.64746299999999</v>
      </c>
      <c r="D1841">
        <v>0.13500007131824326</v>
      </c>
      <c r="E1841">
        <f>VLOOKUP(B1841,Sheet4!$G$2:$H$12,2,FALSE)</f>
        <v>0.39130434782608697</v>
      </c>
      <c r="F1841">
        <f>VLOOKUP(A1841&amp;"_"&amp;B1841,Sheet3!$I$3:$K$2332,3,FALSE)</f>
        <v>5.4230834152599952E-2</v>
      </c>
    </row>
    <row r="1842" spans="1:6" x14ac:dyDescent="0.2">
      <c r="A1842" t="s">
        <v>342</v>
      </c>
      <c r="B1842">
        <v>2014</v>
      </c>
      <c r="C1842">
        <v>289.0248886660097</v>
      </c>
      <c r="D1842">
        <v>8.3325383589162236E-2</v>
      </c>
      <c r="E1842">
        <f>VLOOKUP(B1842,Sheet4!$G$2:$H$12,2,FALSE)</f>
        <v>0.2608695652173913</v>
      </c>
      <c r="F1842">
        <f>VLOOKUP(A1842&amp;"_"&amp;B1842,Sheet3!$I$3:$K$2332,3,FALSE)</f>
        <v>-0.32158582004125202</v>
      </c>
    </row>
    <row r="1843" spans="1:6" x14ac:dyDescent="0.2">
      <c r="A1843" t="s">
        <v>342</v>
      </c>
      <c r="B1843">
        <v>2015</v>
      </c>
      <c r="C1843">
        <v>313.10799838091987</v>
      </c>
      <c r="D1843">
        <v>0.34045352488694525</v>
      </c>
      <c r="E1843">
        <f>VLOOKUP(B1843,Sheet4!$G$2:$H$12,2,FALSE)</f>
        <v>1.0434782608695652</v>
      </c>
      <c r="F1843">
        <f>VLOOKUP(A1843&amp;"_"&amp;B1843,Sheet3!$I$3:$K$2332,3,FALSE)</f>
        <v>0.76922907578171418</v>
      </c>
    </row>
    <row r="1844" spans="1:6" x14ac:dyDescent="0.2">
      <c r="A1844" t="s">
        <v>342</v>
      </c>
      <c r="B1844">
        <v>2016</v>
      </c>
      <c r="C1844">
        <v>419.70672009999998</v>
      </c>
      <c r="D1844">
        <v>0.20343133893815249</v>
      </c>
      <c r="E1844">
        <f>VLOOKUP(B1844,Sheet4!$G$2:$H$12,2,FALSE)</f>
        <v>0.86956521739130443</v>
      </c>
      <c r="F1844">
        <f>VLOOKUP(A1844&amp;"_"&amp;B1844,Sheet3!$I$3:$K$2332,3,FALSE)</f>
        <v>0.10478060020677793</v>
      </c>
    </row>
    <row r="1845" spans="1:6" x14ac:dyDescent="0.2">
      <c r="A1845" t="s">
        <v>342</v>
      </c>
      <c r="B1845">
        <v>2017</v>
      </c>
      <c r="C1845">
        <v>505.08822013128338</v>
      </c>
      <c r="D1845">
        <v>3.3948973458853007</v>
      </c>
      <c r="E1845">
        <f>VLOOKUP(B1845,Sheet4!$G$2:$H$12,2,FALSE)</f>
        <v>1</v>
      </c>
      <c r="F1845">
        <f>VLOOKUP(A1845&amp;"_"&amp;B1845,Sheet3!$I$3:$K$2332,3,FALSE)</f>
        <v>0.2774284753473637</v>
      </c>
    </row>
    <row r="1846" spans="1:6" x14ac:dyDescent="0.2">
      <c r="A1846" t="s">
        <v>343</v>
      </c>
      <c r="B1846">
        <v>2012</v>
      </c>
      <c r="C1846">
        <v>214.97697980000001</v>
      </c>
      <c r="D1846">
        <v>9.2128063750944886E-2</v>
      </c>
      <c r="E1846">
        <f>VLOOKUP(B1846,Sheet4!$G$2:$H$12,2,FALSE)</f>
        <v>0.43478260869565222</v>
      </c>
      <c r="F1846">
        <f>VLOOKUP(A1846&amp;"_"&amp;B1846,Sheet3!$I$3:$K$2332,3,FALSE)</f>
        <v>-0.37973485202435125</v>
      </c>
    </row>
    <row r="1847" spans="1:6" x14ac:dyDescent="0.2">
      <c r="A1847" t="s">
        <v>343</v>
      </c>
      <c r="B1847">
        <v>2013</v>
      </c>
      <c r="C1847">
        <v>234.7823927</v>
      </c>
      <c r="D1847">
        <v>1.1184730971112142E-2</v>
      </c>
      <c r="E1847">
        <f>VLOOKUP(B1847,Sheet4!$G$2:$H$12,2,FALSE)</f>
        <v>0.39130434782608697</v>
      </c>
      <c r="F1847">
        <f>VLOOKUP(A1847&amp;"_"&amp;B1847,Sheet3!$I$3:$K$2332,3,FALSE)</f>
        <v>-1.7381704573151052E-2</v>
      </c>
    </row>
    <row r="1848" spans="1:6" x14ac:dyDescent="0.2">
      <c r="A1848" t="s">
        <v>343</v>
      </c>
      <c r="B1848">
        <v>2014</v>
      </c>
      <c r="C1848">
        <v>237.40837059910351</v>
      </c>
      <c r="D1848">
        <v>0.35125974814463917</v>
      </c>
      <c r="E1848">
        <f>VLOOKUP(B1848,Sheet4!$G$2:$H$12,2,FALSE)</f>
        <v>0.2608695652173913</v>
      </c>
      <c r="F1848">
        <f>VLOOKUP(A1848&amp;"_"&amp;B1848,Sheet3!$I$3:$K$2332,3,FALSE)</f>
        <v>-0.4834084752836843</v>
      </c>
    </row>
    <row r="1849" spans="1:6" x14ac:dyDescent="0.2">
      <c r="A1849" t="s">
        <v>343</v>
      </c>
      <c r="B1849">
        <v>2015</v>
      </c>
      <c r="C1849">
        <v>320.80037506317376</v>
      </c>
      <c r="D1849">
        <v>0.11360265314418519</v>
      </c>
      <c r="E1849">
        <f>VLOOKUP(B1849,Sheet4!$G$2:$H$12,2,FALSE)</f>
        <v>1.0434782608695652</v>
      </c>
      <c r="F1849">
        <f>VLOOKUP(A1849&amp;"_"&amp;B1849,Sheet3!$I$3:$K$2332,3,FALSE)</f>
        <v>0.81498745867086997</v>
      </c>
    </row>
    <row r="1850" spans="1:6" x14ac:dyDescent="0.2">
      <c r="A1850" t="s">
        <v>343</v>
      </c>
      <c r="B1850">
        <v>2016</v>
      </c>
      <c r="C1850">
        <v>357.2441488</v>
      </c>
      <c r="D1850">
        <v>4.0873722323732452E-2</v>
      </c>
      <c r="E1850">
        <f>VLOOKUP(B1850,Sheet4!$G$2:$H$12,2,FALSE)</f>
        <v>0.86956521739130443</v>
      </c>
      <c r="F1850">
        <f>VLOOKUP(A1850&amp;"_"&amp;B1850,Sheet3!$I$3:$K$2332,3,FALSE)</f>
        <v>-7.7583639561092405E-2</v>
      </c>
    </row>
    <row r="1851" spans="1:6" x14ac:dyDescent="0.2">
      <c r="A1851" t="s">
        <v>343</v>
      </c>
      <c r="B1851">
        <v>2017</v>
      </c>
      <c r="C1851">
        <v>371.84604693982936</v>
      </c>
      <c r="D1851">
        <v>4.1699899712697759</v>
      </c>
      <c r="E1851">
        <f>VLOOKUP(B1851,Sheet4!$G$2:$H$12,2,FALSE)</f>
        <v>1</v>
      </c>
      <c r="F1851">
        <f>VLOOKUP(A1851&amp;"_"&amp;B1851,Sheet3!$I$3:$K$2332,3,FALSE)</f>
        <v>0.16458144850653431</v>
      </c>
    </row>
    <row r="1852" spans="1:6" x14ac:dyDescent="0.2">
      <c r="A1852" t="s">
        <v>344</v>
      </c>
      <c r="B1852">
        <v>2012</v>
      </c>
      <c r="C1852">
        <v>194.1545127</v>
      </c>
      <c r="D1852">
        <v>-0.11749246094139328</v>
      </c>
      <c r="E1852">
        <f>VLOOKUP(B1852,Sheet4!$G$2:$H$12,2,FALSE)</f>
        <v>0.43478260869565222</v>
      </c>
      <c r="F1852">
        <f>VLOOKUP(A1852&amp;"_"&amp;B1852,Sheet3!$I$3:$K$2332,3,FALSE)</f>
        <v>-0.28527455710979355</v>
      </c>
    </row>
    <row r="1853" spans="1:6" x14ac:dyDescent="0.2">
      <c r="A1853" t="s">
        <v>344</v>
      </c>
      <c r="B1853">
        <v>2013</v>
      </c>
      <c r="C1853">
        <v>171.3428212</v>
      </c>
      <c r="D1853">
        <v>3.1907578753376034E-2</v>
      </c>
      <c r="E1853">
        <f>VLOOKUP(B1853,Sheet4!$G$2:$H$12,2,FALSE)</f>
        <v>0.39130434782608697</v>
      </c>
      <c r="F1853">
        <f>VLOOKUP(A1853&amp;"_"&amp;B1853,Sheet3!$I$3:$K$2332,3,FALSE)</f>
        <v>-0.25903866192051078</v>
      </c>
    </row>
    <row r="1854" spans="1:6" x14ac:dyDescent="0.2">
      <c r="A1854" t="s">
        <v>344</v>
      </c>
      <c r="B1854">
        <v>2014</v>
      </c>
      <c r="C1854">
        <v>176.80995576126463</v>
      </c>
      <c r="D1854">
        <v>0.10559010197206029</v>
      </c>
      <c r="E1854">
        <f>VLOOKUP(B1854,Sheet4!$G$2:$H$12,2,FALSE)</f>
        <v>0.2608695652173913</v>
      </c>
      <c r="F1854">
        <f>VLOOKUP(A1854&amp;"_"&amp;B1854,Sheet3!$I$3:$K$2332,3,FALSE)</f>
        <v>-0.45361855158784259</v>
      </c>
    </row>
    <row r="1855" spans="1:6" x14ac:dyDescent="0.2">
      <c r="A1855" t="s">
        <v>344</v>
      </c>
      <c r="B1855">
        <v>2015</v>
      </c>
      <c r="C1855">
        <v>195.47933701977203</v>
      </c>
      <c r="D1855">
        <v>0.3492410871708797</v>
      </c>
      <c r="E1855">
        <f>VLOOKUP(B1855,Sheet4!$G$2:$H$12,2,FALSE)</f>
        <v>1.0434782608695652</v>
      </c>
      <c r="F1855">
        <f>VLOOKUP(A1855&amp;"_"&amp;B1855,Sheet3!$I$3:$K$2332,3,FALSE)</f>
        <v>0.77387641264690177</v>
      </c>
    </row>
    <row r="1856" spans="1:6" x14ac:dyDescent="0.2">
      <c r="A1856" t="s">
        <v>344</v>
      </c>
      <c r="B1856">
        <v>2016</v>
      </c>
      <c r="C1856">
        <v>263.74875320000001</v>
      </c>
      <c r="D1856">
        <v>-1.6279014899235934E-2</v>
      </c>
      <c r="E1856">
        <f>VLOOKUP(B1856,Sheet4!$G$2:$H$12,2,FALSE)</f>
        <v>0.86956521739130443</v>
      </c>
      <c r="F1856">
        <f>VLOOKUP(A1856&amp;"_"&amp;B1856,Sheet3!$I$3:$K$2332,3,FALSE)</f>
        <v>0.11061113435539675</v>
      </c>
    </row>
    <row r="1857" spans="1:6" x14ac:dyDescent="0.2">
      <c r="A1857" t="s">
        <v>344</v>
      </c>
      <c r="B1857">
        <v>2017</v>
      </c>
      <c r="C1857">
        <v>259.45518331700231</v>
      </c>
      <c r="D1857">
        <v>4.4612677405741188</v>
      </c>
      <c r="E1857">
        <f>VLOOKUP(B1857,Sheet4!$G$2:$H$12,2,FALSE)</f>
        <v>1</v>
      </c>
      <c r="F1857">
        <f>VLOOKUP(A1857&amp;"_"&amp;B1857,Sheet3!$I$3:$K$2332,3,FALSE)</f>
        <v>0.11604486377584647</v>
      </c>
    </row>
    <row r="1858" spans="1:6" x14ac:dyDescent="0.2">
      <c r="A1858" t="s">
        <v>345</v>
      </c>
      <c r="B1858">
        <v>2012</v>
      </c>
      <c r="C1858">
        <v>177.18189090000001</v>
      </c>
      <c r="D1858">
        <v>3.2548836513178789E-2</v>
      </c>
      <c r="E1858">
        <f>VLOOKUP(B1858,Sheet4!$G$2:$H$12,2,FALSE)</f>
        <v>0.43478260869565222</v>
      </c>
      <c r="F1858">
        <f>VLOOKUP(A1858&amp;"_"&amp;B1858,Sheet3!$I$3:$K$2332,3,FALSE)</f>
        <v>-0.54326663735986591</v>
      </c>
    </row>
    <row r="1859" spans="1:6" x14ac:dyDescent="0.2">
      <c r="A1859" t="s">
        <v>345</v>
      </c>
      <c r="B1859">
        <v>2013</v>
      </c>
      <c r="C1859">
        <v>182.94895529999999</v>
      </c>
      <c r="D1859">
        <v>4.0581510826092938E-2</v>
      </c>
      <c r="E1859">
        <f>VLOOKUP(B1859,Sheet4!$G$2:$H$12,2,FALSE)</f>
        <v>0.39130434782608697</v>
      </c>
      <c r="F1859">
        <f>VLOOKUP(A1859&amp;"_"&amp;B1859,Sheet3!$I$3:$K$2332,3,FALSE)</f>
        <v>-7.6085771267952601E-2</v>
      </c>
    </row>
    <row r="1860" spans="1:6" x14ac:dyDescent="0.2">
      <c r="A1860" t="s">
        <v>345</v>
      </c>
      <c r="B1860">
        <v>2014</v>
      </c>
      <c r="C1860">
        <v>190.37330031012934</v>
      </c>
      <c r="D1860">
        <v>0.17184441573304088</v>
      </c>
      <c r="E1860">
        <f>VLOOKUP(B1860,Sheet4!$G$2:$H$12,2,FALSE)</f>
        <v>0.2608695652173913</v>
      </c>
      <c r="F1860">
        <f>VLOOKUP(A1860&amp;"_"&amp;B1860,Sheet3!$I$3:$K$2332,3,FALSE)</f>
        <v>-0.4415016838125308</v>
      </c>
    </row>
    <row r="1861" spans="1:6" x14ac:dyDescent="0.2">
      <c r="A1861" t="s">
        <v>345</v>
      </c>
      <c r="B1861">
        <v>2015</v>
      </c>
      <c r="C1861">
        <v>223.08788887309424</v>
      </c>
      <c r="D1861">
        <v>1.5955867191565182E-2</v>
      </c>
      <c r="E1861">
        <f>VLOOKUP(B1861,Sheet4!$G$2:$H$12,2,FALSE)</f>
        <v>1.0434782608695652</v>
      </c>
      <c r="F1861">
        <f>VLOOKUP(A1861&amp;"_"&amp;B1861,Sheet3!$I$3:$K$2332,3,FALSE)</f>
        <v>0.78666109882546664</v>
      </c>
    </row>
    <row r="1862" spans="1:6" x14ac:dyDescent="0.2">
      <c r="A1862" t="s">
        <v>345</v>
      </c>
      <c r="B1862">
        <v>2016</v>
      </c>
      <c r="C1862">
        <v>226.64744959999999</v>
      </c>
      <c r="D1862">
        <v>5.4968046661850525E-2</v>
      </c>
      <c r="E1862">
        <f>VLOOKUP(B1862,Sheet4!$G$2:$H$12,2,FALSE)</f>
        <v>0.86956521739130443</v>
      </c>
      <c r="F1862">
        <f>VLOOKUP(A1862&amp;"_"&amp;B1862,Sheet3!$I$3:$K$2332,3,FALSE)</f>
        <v>-0.18115366892579007</v>
      </c>
    </row>
    <row r="1863" spans="1:6" x14ac:dyDescent="0.2">
      <c r="A1863" t="s">
        <v>345</v>
      </c>
      <c r="B1863">
        <v>2017</v>
      </c>
      <c r="C1863">
        <v>239.1058171854022</v>
      </c>
      <c r="D1863">
        <v>4.8979937496943693</v>
      </c>
      <c r="E1863">
        <f>VLOOKUP(B1863,Sheet4!$G$2:$H$12,2,FALSE)</f>
        <v>1</v>
      </c>
      <c r="F1863">
        <f>VLOOKUP(A1863&amp;"_"&amp;B1863,Sheet3!$I$3:$K$2332,3,FALSE)</f>
        <v>0.17574260173775044</v>
      </c>
    </row>
    <row r="1864" spans="1:6" x14ac:dyDescent="0.2">
      <c r="A1864" t="s">
        <v>346</v>
      </c>
      <c r="B1864">
        <v>2012</v>
      </c>
      <c r="C1864">
        <v>207.2652612</v>
      </c>
      <c r="D1864">
        <v>8.5880059673019427E-3</v>
      </c>
      <c r="E1864">
        <f>VLOOKUP(B1864,Sheet4!$G$2:$H$12,2,FALSE)</f>
        <v>0.43478260869565222</v>
      </c>
      <c r="F1864">
        <f>VLOOKUP(A1864&amp;"_"&amp;B1864,Sheet3!$I$3:$K$2332,3,FALSE)</f>
        <v>-0.16021094746986966</v>
      </c>
    </row>
    <row r="1865" spans="1:6" x14ac:dyDescent="0.2">
      <c r="A1865" t="s">
        <v>346</v>
      </c>
      <c r="B1865">
        <v>2013</v>
      </c>
      <c r="C1865">
        <v>209.04525649999999</v>
      </c>
      <c r="D1865">
        <v>-0.22528388233073943</v>
      </c>
      <c r="E1865">
        <f>VLOOKUP(B1865,Sheet4!$G$2:$H$12,2,FALSE)</f>
        <v>0.39130434782608697</v>
      </c>
      <c r="F1865">
        <f>VLOOKUP(A1865&amp;"_"&amp;B1865,Sheet3!$I$3:$K$2332,3,FALSE)</f>
        <v>-0.1016501331933676</v>
      </c>
    </row>
    <row r="1866" spans="1:6" x14ac:dyDescent="0.2">
      <c r="A1866" t="s">
        <v>346</v>
      </c>
      <c r="B1866">
        <v>2014</v>
      </c>
      <c r="C1866">
        <v>161.95072953285475</v>
      </c>
      <c r="D1866">
        <v>0.21634320298084481</v>
      </c>
      <c r="E1866">
        <f>VLOOKUP(B1866,Sheet4!$G$2:$H$12,2,FALSE)</f>
        <v>0.2608695652173913</v>
      </c>
      <c r="F1866">
        <f>VLOOKUP(A1866&amp;"_"&amp;B1866,Sheet3!$I$3:$K$2332,3,FALSE)</f>
        <v>-0.93619309807670159</v>
      </c>
    </row>
    <row r="1867" spans="1:6" x14ac:dyDescent="0.2">
      <c r="A1867" t="s">
        <v>346</v>
      </c>
      <c r="B1867">
        <v>2015</v>
      </c>
      <c r="C1867">
        <v>196.98766908507704</v>
      </c>
      <c r="D1867">
        <v>-2.1198493816755246E-2</v>
      </c>
      <c r="E1867">
        <f>VLOOKUP(B1867,Sheet4!$G$2:$H$12,2,FALSE)</f>
        <v>1.0434782608695652</v>
      </c>
      <c r="F1867">
        <f>VLOOKUP(A1867&amp;"_"&amp;B1867,Sheet3!$I$3:$K$2332,3,FALSE)</f>
        <v>0.79446590453472765</v>
      </c>
    </row>
    <row r="1868" spans="1:6" x14ac:dyDescent="0.2">
      <c r="A1868" t="s">
        <v>346</v>
      </c>
      <c r="B1868">
        <v>2016</v>
      </c>
      <c r="C1868">
        <v>192.81182720000001</v>
      </c>
      <c r="D1868">
        <v>0.26733127262579048</v>
      </c>
      <c r="E1868">
        <f>VLOOKUP(B1868,Sheet4!$G$2:$H$12,2,FALSE)</f>
        <v>0.86956521739130443</v>
      </c>
      <c r="F1868">
        <f>VLOOKUP(A1868&amp;"_"&amp;B1868,Sheet3!$I$3:$K$2332,3,FALSE)</f>
        <v>-0.22598912283993133</v>
      </c>
    </row>
    <row r="1869" spans="1:6" x14ac:dyDescent="0.2">
      <c r="A1869" t="s">
        <v>346</v>
      </c>
      <c r="B1869">
        <v>2017</v>
      </c>
      <c r="C1869">
        <v>244.35645834268001</v>
      </c>
      <c r="D1869">
        <v>4.5767375733572857</v>
      </c>
      <c r="E1869">
        <f>VLOOKUP(B1869,Sheet4!$G$2:$H$12,2,FALSE)</f>
        <v>1</v>
      </c>
      <c r="F1869">
        <f>VLOOKUP(A1869&amp;"_"&amp;B1869,Sheet3!$I$3:$K$2332,3,FALSE)</f>
        <v>0.3138611536116776</v>
      </c>
    </row>
    <row r="1870" spans="1:6" x14ac:dyDescent="0.2">
      <c r="A1870" t="s">
        <v>347</v>
      </c>
      <c r="B1870">
        <v>2012</v>
      </c>
      <c r="C1870">
        <v>268.34919129999997</v>
      </c>
      <c r="D1870">
        <v>7.9884373029597638E-2</v>
      </c>
      <c r="E1870">
        <f>VLOOKUP(B1870,Sheet4!$G$2:$H$12,2,FALSE)</f>
        <v>0.43478260869565222</v>
      </c>
      <c r="F1870">
        <f>VLOOKUP(A1870&amp;"_"&amp;B1870,Sheet3!$I$3:$K$2332,3,FALSE)</f>
        <v>-0.46313004508166722</v>
      </c>
    </row>
    <row r="1871" spans="1:6" x14ac:dyDescent="0.2">
      <c r="A1871" t="s">
        <v>347</v>
      </c>
      <c r="B1871">
        <v>2013</v>
      </c>
      <c r="C1871">
        <v>289.78609820000003</v>
      </c>
      <c r="D1871">
        <v>8.3231698429434009E-2</v>
      </c>
      <c r="E1871">
        <f>VLOOKUP(B1871,Sheet4!$G$2:$H$12,2,FALSE)</f>
        <v>0.39130434782608697</v>
      </c>
      <c r="F1871">
        <f>VLOOKUP(A1871&amp;"_"&amp;B1871,Sheet3!$I$3:$K$2332,3,FALSE)</f>
        <v>-2.891674225630974E-2</v>
      </c>
    </row>
    <row r="1872" spans="1:6" x14ac:dyDescent="0.2">
      <c r="A1872" t="s">
        <v>347</v>
      </c>
      <c r="B1872">
        <v>2014</v>
      </c>
      <c r="C1872">
        <v>313.90548733442478</v>
      </c>
      <c r="D1872">
        <v>0.20131854185167186</v>
      </c>
      <c r="E1872">
        <f>VLOOKUP(B1872,Sheet4!$G$2:$H$12,2,FALSE)</f>
        <v>0.2608695652173913</v>
      </c>
      <c r="F1872">
        <f>VLOOKUP(A1872&amp;"_"&amp;B1872,Sheet3!$I$3:$K$2332,3,FALSE)</f>
        <v>-0.38474529703555954</v>
      </c>
    </row>
    <row r="1873" spans="1:6" x14ac:dyDescent="0.2">
      <c r="A1873" t="s">
        <v>347</v>
      </c>
      <c r="B1873">
        <v>2015</v>
      </c>
      <c r="C1873">
        <v>377.10048232382962</v>
      </c>
      <c r="D1873">
        <v>0.12825220131815829</v>
      </c>
      <c r="E1873">
        <f>VLOOKUP(B1873,Sheet4!$G$2:$H$12,2,FALSE)</f>
        <v>1.0434782608695652</v>
      </c>
      <c r="F1873">
        <f>VLOOKUP(A1873&amp;"_"&amp;B1873,Sheet3!$I$3:$K$2332,3,FALSE)</f>
        <v>0.79189532893194314</v>
      </c>
    </row>
    <row r="1874" spans="1:6" x14ac:dyDescent="0.2">
      <c r="A1874" t="s">
        <v>347</v>
      </c>
      <c r="B1874">
        <v>2016</v>
      </c>
      <c r="C1874">
        <v>425.46444930000001</v>
      </c>
      <c r="D1874">
        <v>0.20088771412370801</v>
      </c>
      <c r="E1874">
        <f>VLOOKUP(B1874,Sheet4!$G$2:$H$12,2,FALSE)</f>
        <v>0.86956521739130443</v>
      </c>
      <c r="F1874">
        <f>VLOOKUP(A1874&amp;"_"&amp;B1874,Sheet3!$I$3:$K$2332,3,FALSE)</f>
        <v>-6.3591986435317605E-2</v>
      </c>
    </row>
    <row r="1875" spans="1:6" x14ac:dyDescent="0.2">
      <c r="A1875" t="s">
        <v>347</v>
      </c>
      <c r="B1875">
        <v>2017</v>
      </c>
      <c r="C1875">
        <v>510.93502996077927</v>
      </c>
      <c r="D1875">
        <v>3.7578149835085441</v>
      </c>
      <c r="E1875">
        <f>VLOOKUP(B1875,Sheet4!$G$2:$H$12,2,FALSE)</f>
        <v>1</v>
      </c>
      <c r="F1875">
        <f>VLOOKUP(A1875&amp;"_"&amp;B1875,Sheet3!$I$3:$K$2332,3,FALSE)</f>
        <v>0.27589798183102471</v>
      </c>
    </row>
    <row r="1876" spans="1:6" x14ac:dyDescent="0.2">
      <c r="A1876" t="s">
        <v>348</v>
      </c>
      <c r="B1876">
        <v>2012</v>
      </c>
      <c r="C1876">
        <v>309.9435934</v>
      </c>
      <c r="D1876">
        <v>-8.9264988498387807E-2</v>
      </c>
      <c r="E1876">
        <f>VLOOKUP(B1876,Sheet4!$G$2:$H$12,2,FALSE)</f>
        <v>0.43478260869565222</v>
      </c>
      <c r="F1876">
        <f>VLOOKUP(A1876&amp;"_"&amp;B1876,Sheet3!$I$3:$K$2332,3,FALSE)</f>
        <v>-0.15634692584701396</v>
      </c>
    </row>
    <row r="1877" spans="1:6" x14ac:dyDescent="0.2">
      <c r="A1877" t="s">
        <v>348</v>
      </c>
      <c r="B1877">
        <v>2013</v>
      </c>
      <c r="C1877">
        <v>282.27648210000001</v>
      </c>
      <c r="D1877">
        <v>0.12399535885777133</v>
      </c>
      <c r="E1877">
        <f>VLOOKUP(B1877,Sheet4!$G$2:$H$12,2,FALSE)</f>
        <v>0.39130434782608697</v>
      </c>
      <c r="F1877">
        <f>VLOOKUP(A1877&amp;"_"&amp;B1877,Sheet3!$I$3:$K$2332,3,FALSE)</f>
        <v>-0.22001580819773314</v>
      </c>
    </row>
    <row r="1878" spans="1:6" x14ac:dyDescent="0.2">
      <c r="A1878" t="s">
        <v>348</v>
      </c>
      <c r="B1878">
        <v>2014</v>
      </c>
      <c r="C1878">
        <v>317.27745579509877</v>
      </c>
      <c r="D1878">
        <v>2.0605557795722912E-3</v>
      </c>
      <c r="E1878">
        <f>VLOOKUP(B1878,Sheet4!$G$2:$H$12,2,FALSE)</f>
        <v>0.2608695652173913</v>
      </c>
      <c r="F1878">
        <f>VLOOKUP(A1878&amp;"_"&amp;B1878,Sheet3!$I$3:$K$2332,3,FALSE)</f>
        <v>-0.33452508338142317</v>
      </c>
    </row>
    <row r="1879" spans="1:6" x14ac:dyDescent="0.2">
      <c r="A1879" t="s">
        <v>348</v>
      </c>
      <c r="B1879">
        <v>2015</v>
      </c>
      <c r="C1879">
        <v>317.93122369036536</v>
      </c>
      <c r="D1879">
        <v>0.12317395144483688</v>
      </c>
      <c r="E1879">
        <f>VLOOKUP(B1879,Sheet4!$G$2:$H$12,2,FALSE)</f>
        <v>1.0434782608695652</v>
      </c>
      <c r="F1879">
        <f>VLOOKUP(A1879&amp;"_"&amp;B1879,Sheet3!$I$3:$K$2332,3,FALSE)</f>
        <v>0.75051407965508854</v>
      </c>
    </row>
    <row r="1880" spans="1:6" x14ac:dyDescent="0.2">
      <c r="A1880" t="s">
        <v>348</v>
      </c>
      <c r="B1880">
        <v>2016</v>
      </c>
      <c r="C1880">
        <v>357.09206879999999</v>
      </c>
      <c r="D1880">
        <v>4.1754717185297297E-3</v>
      </c>
      <c r="E1880">
        <f>VLOOKUP(B1880,Sheet4!$G$2:$H$12,2,FALSE)</f>
        <v>0.86956521739130443</v>
      </c>
      <c r="F1880">
        <f>VLOOKUP(A1880&amp;"_"&amp;B1880,Sheet3!$I$3:$K$2332,3,FALSE)</f>
        <v>-6.8400846063367909E-2</v>
      </c>
    </row>
    <row r="1881" spans="1:6" x14ac:dyDescent="0.2">
      <c r="A1881" t="s">
        <v>348</v>
      </c>
      <c r="B1881">
        <v>2017</v>
      </c>
      <c r="C1881">
        <v>358.58309663418567</v>
      </c>
      <c r="D1881">
        <v>5.0435235002564802</v>
      </c>
      <c r="E1881">
        <f>VLOOKUP(B1881,Sheet4!$G$2:$H$12,2,FALSE)</f>
        <v>1</v>
      </c>
      <c r="F1881">
        <f>VLOOKUP(A1881&amp;"_"&amp;B1881,Sheet3!$I$3:$K$2332,3,FALSE)</f>
        <v>0.13405053012981438</v>
      </c>
    </row>
    <row r="1882" spans="1:6" x14ac:dyDescent="0.2">
      <c r="A1882" t="s">
        <v>349</v>
      </c>
      <c r="B1882">
        <v>2012</v>
      </c>
      <c r="C1882">
        <v>230.77541590000001</v>
      </c>
      <c r="D1882">
        <v>0.21478337979240536</v>
      </c>
      <c r="E1882">
        <f>VLOOKUP(B1882,Sheet4!$G$2:$H$12,2,FALSE)</f>
        <v>0.43478260869565222</v>
      </c>
      <c r="F1882">
        <f>VLOOKUP(A1882&amp;"_"&amp;B1882,Sheet3!$I$3:$K$2332,3,FALSE)</f>
        <v>-0.43457542581461556</v>
      </c>
    </row>
    <row r="1883" spans="1:6" x14ac:dyDescent="0.2">
      <c r="A1883" t="s">
        <v>349</v>
      </c>
      <c r="B1883">
        <v>2013</v>
      </c>
      <c r="C1883">
        <v>280.34213970000002</v>
      </c>
      <c r="D1883">
        <v>4.9595832225171457E-2</v>
      </c>
      <c r="E1883">
        <f>VLOOKUP(B1883,Sheet4!$G$2:$H$12,2,FALSE)</f>
        <v>0.39130434782608697</v>
      </c>
      <c r="F1883">
        <f>VLOOKUP(A1883&amp;"_"&amp;B1883,Sheet3!$I$3:$K$2332,3,FALSE)</f>
        <v>8.5342185615850885E-2</v>
      </c>
    </row>
    <row r="1884" spans="1:6" x14ac:dyDescent="0.2">
      <c r="A1884" t="s">
        <v>349</v>
      </c>
      <c r="B1884">
        <v>2014</v>
      </c>
      <c r="C1884">
        <v>294.2459414262068</v>
      </c>
      <c r="D1884">
        <v>0.16297092133159649</v>
      </c>
      <c r="E1884">
        <f>VLOOKUP(B1884,Sheet4!$G$2:$H$12,2,FALSE)</f>
        <v>0.2608695652173913</v>
      </c>
      <c r="F1884">
        <f>VLOOKUP(A1884&amp;"_"&amp;B1884,Sheet3!$I$3:$K$2332,3,FALSE)</f>
        <v>-0.42912152844582052</v>
      </c>
    </row>
    <row r="1885" spans="1:6" x14ac:dyDescent="0.2">
      <c r="A1885" t="s">
        <v>349</v>
      </c>
      <c r="B1885">
        <v>2015</v>
      </c>
      <c r="C1885">
        <v>342.19947359851869</v>
      </c>
      <c r="D1885">
        <v>4.0856727377332348E-2</v>
      </c>
      <c r="E1885">
        <f>VLOOKUP(B1885,Sheet4!$G$2:$H$12,2,FALSE)</f>
        <v>1.0434782608695652</v>
      </c>
      <c r="F1885">
        <f>VLOOKUP(A1885&amp;"_"&amp;B1885,Sheet3!$I$3:$K$2332,3,FALSE)</f>
        <v>0.78503331819014788</v>
      </c>
    </row>
    <row r="1886" spans="1:6" x14ac:dyDescent="0.2">
      <c r="A1886" t="s">
        <v>349</v>
      </c>
      <c r="B1886">
        <v>2016</v>
      </c>
      <c r="C1886">
        <v>356.18062420000001</v>
      </c>
      <c r="D1886">
        <v>0.31253133237754827</v>
      </c>
      <c r="E1886">
        <f>VLOOKUP(B1886,Sheet4!$G$2:$H$12,2,FALSE)</f>
        <v>0.86956521739130443</v>
      </c>
      <c r="F1886">
        <f>VLOOKUP(A1886&amp;"_"&amp;B1886,Sheet3!$I$3:$K$2332,3,FALSE)</f>
        <v>-0.15289642506674683</v>
      </c>
    </row>
    <row r="1887" spans="1:6" x14ac:dyDescent="0.2">
      <c r="A1887" t="s">
        <v>349</v>
      </c>
      <c r="B1887">
        <v>2017</v>
      </c>
      <c r="C1887">
        <v>467.49822924829283</v>
      </c>
      <c r="D1887">
        <v>3.6591776195773735</v>
      </c>
      <c r="E1887">
        <f>VLOOKUP(B1887,Sheet4!$G$2:$H$12,2,FALSE)</f>
        <v>1</v>
      </c>
      <c r="F1887">
        <f>VLOOKUP(A1887&amp;"_"&amp;B1887,Sheet3!$I$3:$K$2332,3,FALSE)</f>
        <v>0.33748993571364522</v>
      </c>
    </row>
    <row r="1888" spans="1:6" x14ac:dyDescent="0.2">
      <c r="A1888" t="s">
        <v>350</v>
      </c>
      <c r="B1888">
        <v>2012</v>
      </c>
      <c r="C1888">
        <v>211.2838515</v>
      </c>
      <c r="D1888">
        <v>0.15346236955548878</v>
      </c>
      <c r="E1888">
        <f>VLOOKUP(B1888,Sheet4!$G$2:$H$12,2,FALSE)</f>
        <v>0.43478260869565222</v>
      </c>
      <c r="F1888">
        <f>VLOOKUP(A1888&amp;"_"&amp;B1888,Sheet3!$I$3:$K$2332,3,FALSE)</f>
        <v>-0.75136591858257251</v>
      </c>
    </row>
    <row r="1889" spans="1:6" x14ac:dyDescent="0.2">
      <c r="A1889" t="s">
        <v>350</v>
      </c>
      <c r="B1889">
        <v>2013</v>
      </c>
      <c r="C1889">
        <v>243.70797200000001</v>
      </c>
      <c r="D1889">
        <v>0.12128133462480974</v>
      </c>
      <c r="E1889">
        <f>VLOOKUP(B1889,Sheet4!$G$2:$H$12,2,FALSE)</f>
        <v>0.39130434782608697</v>
      </c>
      <c r="F1889">
        <f>VLOOKUP(A1889&amp;"_"&amp;B1889,Sheet3!$I$3:$K$2332,3,FALSE)</f>
        <v>3.6716636417622059E-2</v>
      </c>
    </row>
    <row r="1890" spans="1:6" x14ac:dyDescent="0.2">
      <c r="A1890" t="s">
        <v>350</v>
      </c>
      <c r="B1890">
        <v>2014</v>
      </c>
      <c r="C1890">
        <v>273.26520010286578</v>
      </c>
      <c r="D1890">
        <v>7.5458023410328853E-2</v>
      </c>
      <c r="E1890">
        <f>VLOOKUP(B1890,Sheet4!$G$2:$H$12,2,FALSE)</f>
        <v>0.2608695652173913</v>
      </c>
      <c r="F1890">
        <f>VLOOKUP(A1890&amp;"_"&amp;B1890,Sheet3!$I$3:$K$2332,3,FALSE)</f>
        <v>-0.33775525702647397</v>
      </c>
    </row>
    <row r="1891" spans="1:6" x14ac:dyDescent="0.2">
      <c r="A1891" t="s">
        <v>350</v>
      </c>
      <c r="B1891">
        <v>2015</v>
      </c>
      <c r="C1891">
        <v>293.88525196945602</v>
      </c>
      <c r="D1891">
        <v>8.0089280246991891E-3</v>
      </c>
      <c r="E1891">
        <f>VLOOKUP(B1891,Sheet4!$G$2:$H$12,2,FALSE)</f>
        <v>1.0434782608695652</v>
      </c>
      <c r="F1891">
        <f>VLOOKUP(A1891&amp;"_"&amp;B1891,Sheet3!$I$3:$K$2332,3,FALSE)</f>
        <v>0.76754090391437313</v>
      </c>
    </row>
    <row r="1892" spans="1:6" x14ac:dyDescent="0.2">
      <c r="A1892" t="s">
        <v>350</v>
      </c>
      <c r="B1892">
        <v>2016</v>
      </c>
      <c r="C1892">
        <v>296.23895779999998</v>
      </c>
      <c r="D1892">
        <v>0.50929800694386929</v>
      </c>
      <c r="E1892">
        <f>VLOOKUP(B1892,Sheet4!$G$2:$H$12,2,FALSE)</f>
        <v>0.86956521739130443</v>
      </c>
      <c r="F1892">
        <f>VLOOKUP(A1892&amp;"_"&amp;B1892,Sheet3!$I$3:$K$2332,3,FALSE)</f>
        <v>-0.19046564632272403</v>
      </c>
    </row>
    <row r="1893" spans="1:6" x14ac:dyDescent="0.2">
      <c r="A1893" t="s">
        <v>350</v>
      </c>
      <c r="B1893">
        <v>2017</v>
      </c>
      <c r="C1893">
        <v>447.11286858666898</v>
      </c>
      <c r="D1893">
        <v>3.4659107971680099</v>
      </c>
      <c r="E1893">
        <f>VLOOKUP(B1893,Sheet4!$G$2:$H$12,2,FALSE)</f>
        <v>1</v>
      </c>
      <c r="F1893">
        <f>VLOOKUP(A1893&amp;"_"&amp;B1893,Sheet3!$I$3:$K$2332,3,FALSE)</f>
        <v>0.42386115042180428</v>
      </c>
    </row>
    <row r="1894" spans="1:6" x14ac:dyDescent="0.2">
      <c r="A1894" t="s">
        <v>351</v>
      </c>
      <c r="B1894">
        <v>2012</v>
      </c>
      <c r="C1894">
        <v>180.7110739</v>
      </c>
      <c r="D1894">
        <v>7.0946120917274855E-2</v>
      </c>
      <c r="E1894">
        <f>VLOOKUP(B1894,Sheet4!$G$2:$H$12,2,FALSE)</f>
        <v>0.43478260869565222</v>
      </c>
      <c r="F1894">
        <f>VLOOKUP(A1894&amp;"_"&amp;B1894,Sheet3!$I$3:$K$2332,3,FALSE)</f>
        <v>-0.6690045541187547</v>
      </c>
    </row>
    <row r="1895" spans="1:6" x14ac:dyDescent="0.2">
      <c r="A1895" t="s">
        <v>351</v>
      </c>
      <c r="B1895">
        <v>2013</v>
      </c>
      <c r="C1895">
        <v>193.5318236</v>
      </c>
      <c r="D1895">
        <v>0.34503370471435657</v>
      </c>
      <c r="E1895">
        <f>VLOOKUP(B1895,Sheet4!$G$2:$H$12,2,FALSE)</f>
        <v>0.39130434782608697</v>
      </c>
      <c r="F1895">
        <f>VLOOKUP(A1895&amp;"_"&amp;B1895,Sheet3!$I$3:$K$2332,3,FALSE)</f>
        <v>-3.7504211845349224E-2</v>
      </c>
    </row>
    <row r="1896" spans="1:6" x14ac:dyDescent="0.2">
      <c r="A1896" t="s">
        <v>351</v>
      </c>
      <c r="B1896">
        <v>2014</v>
      </c>
      <c r="C1896">
        <v>260.30682567683334</v>
      </c>
      <c r="D1896">
        <v>-3.7511292919736169E-3</v>
      </c>
      <c r="E1896">
        <f>VLOOKUP(B1896,Sheet4!$G$2:$H$12,2,FALSE)</f>
        <v>0.2608695652173913</v>
      </c>
      <c r="F1896">
        <f>VLOOKUP(A1896&amp;"_"&amp;B1896,Sheet3!$I$3:$K$2332,3,FALSE)</f>
        <v>-0.11521368924993099</v>
      </c>
    </row>
    <row r="1897" spans="1:6" x14ac:dyDescent="0.2">
      <c r="A1897" t="s">
        <v>351</v>
      </c>
      <c r="B1897">
        <v>2015</v>
      </c>
      <c r="C1897">
        <v>259.3303811181363</v>
      </c>
      <c r="D1897">
        <v>0.22303423969255368</v>
      </c>
      <c r="E1897">
        <f>VLOOKUP(B1897,Sheet4!$G$2:$H$12,2,FALSE)</f>
        <v>1.0434782608695652</v>
      </c>
      <c r="F1897">
        <f>VLOOKUP(A1897&amp;"_"&amp;B1897,Sheet3!$I$3:$K$2332,3,FALSE)</f>
        <v>0.74905868668907294</v>
      </c>
    </row>
    <row r="1898" spans="1:6" x14ac:dyDescent="0.2">
      <c r="A1898" t="s">
        <v>351</v>
      </c>
      <c r="B1898">
        <v>2016</v>
      </c>
      <c r="C1898">
        <v>317.16993550000001</v>
      </c>
      <c r="D1898">
        <v>-8.1261982973828847E-2</v>
      </c>
      <c r="E1898">
        <f>VLOOKUP(B1898,Sheet4!$G$2:$H$12,2,FALSE)</f>
        <v>0.86956521739130443</v>
      </c>
      <c r="F1898">
        <f>VLOOKUP(A1898&amp;"_"&amp;B1898,Sheet3!$I$3:$K$2332,3,FALSE)</f>
        <v>1.8833683428473941E-2</v>
      </c>
    </row>
    <row r="1899" spans="1:6" x14ac:dyDescent="0.2">
      <c r="A1899" t="s">
        <v>351</v>
      </c>
      <c r="B1899">
        <v>2017</v>
      </c>
      <c r="C1899">
        <v>291.39607760158862</v>
      </c>
      <c r="D1899">
        <v>4.8029294170278982</v>
      </c>
      <c r="E1899">
        <f>VLOOKUP(B1899,Sheet4!$G$2:$H$12,2,FALSE)</f>
        <v>1</v>
      </c>
      <c r="F1899">
        <f>VLOOKUP(A1899&amp;"_"&amp;B1899,Sheet3!$I$3:$K$2332,3,FALSE)</f>
        <v>5.3522112641024973E-2</v>
      </c>
    </row>
    <row r="1900" spans="1:6" x14ac:dyDescent="0.2">
      <c r="A1900" t="s">
        <v>352</v>
      </c>
      <c r="B1900">
        <v>2012</v>
      </c>
      <c r="C1900">
        <v>188.8097831</v>
      </c>
      <c r="D1900">
        <v>7.614046721501691E-2</v>
      </c>
      <c r="E1900">
        <f>VLOOKUP(B1900,Sheet4!$G$2:$H$12,2,FALSE)</f>
        <v>0.43478260869565222</v>
      </c>
      <c r="F1900">
        <f>VLOOKUP(A1900&amp;"_"&amp;B1900,Sheet3!$I$3:$K$2332,3,FALSE)</f>
        <v>-0.42057525548729385</v>
      </c>
    </row>
    <row r="1901" spans="1:6" x14ac:dyDescent="0.2">
      <c r="A1901" t="s">
        <v>352</v>
      </c>
      <c r="B1901">
        <v>2013</v>
      </c>
      <c r="C1901">
        <v>203.18584820000001</v>
      </c>
      <c r="D1901">
        <v>-6.3106448514879163E-2</v>
      </c>
      <c r="E1901">
        <f>VLOOKUP(B1901,Sheet4!$G$2:$H$12,2,FALSE)</f>
        <v>0.39130434782608697</v>
      </c>
      <c r="F1901">
        <f>VLOOKUP(A1901&amp;"_"&amp;B1901,Sheet3!$I$3:$K$2332,3,FALSE)</f>
        <v>-3.2496356155619854E-2</v>
      </c>
    </row>
    <row r="1902" spans="1:6" x14ac:dyDescent="0.2">
      <c r="A1902" t="s">
        <v>352</v>
      </c>
      <c r="B1902">
        <v>2014</v>
      </c>
      <c r="C1902">
        <v>190.36351093161466</v>
      </c>
      <c r="D1902">
        <v>0.21655304617336321</v>
      </c>
      <c r="E1902">
        <f>VLOOKUP(B1902,Sheet4!$G$2:$H$12,2,FALSE)</f>
        <v>0.2608695652173913</v>
      </c>
      <c r="F1902">
        <f>VLOOKUP(A1902&amp;"_"&amp;B1902,Sheet3!$I$3:$K$2332,3,FALSE)</f>
        <v>-0.60103567542146985</v>
      </c>
    </row>
    <row r="1903" spans="1:6" x14ac:dyDescent="0.2">
      <c r="A1903" t="s">
        <v>352</v>
      </c>
      <c r="B1903">
        <v>2015</v>
      </c>
      <c r="C1903">
        <v>231.58730910411214</v>
      </c>
      <c r="D1903">
        <v>-2.7624297846287085E-2</v>
      </c>
      <c r="E1903">
        <f>VLOOKUP(B1903,Sheet4!$G$2:$H$12,2,FALSE)</f>
        <v>1.0434782608695652</v>
      </c>
      <c r="F1903">
        <f>VLOOKUP(A1903&amp;"_"&amp;B1903,Sheet3!$I$3:$K$2332,3,FALSE)</f>
        <v>0.79450135710368852</v>
      </c>
    </row>
    <row r="1904" spans="1:6" x14ac:dyDescent="0.2">
      <c r="A1904" t="s">
        <v>352</v>
      </c>
      <c r="B1904">
        <v>2016</v>
      </c>
      <c r="C1904">
        <v>225.18987229999999</v>
      </c>
      <c r="D1904">
        <v>0.30206802568575225</v>
      </c>
      <c r="E1904">
        <f>VLOOKUP(B1904,Sheet4!$G$2:$H$12,2,FALSE)</f>
        <v>0.86956521739130443</v>
      </c>
      <c r="F1904">
        <f>VLOOKUP(A1904&amp;"_"&amp;B1904,Sheet3!$I$3:$K$2332,3,FALSE)</f>
        <v>-0.23409089443732747</v>
      </c>
    </row>
    <row r="1905" spans="1:6" x14ac:dyDescent="0.2">
      <c r="A1905" t="s">
        <v>352</v>
      </c>
      <c r="B1905">
        <v>2017</v>
      </c>
      <c r="C1905">
        <v>293.21253243008766</v>
      </c>
      <c r="D1905">
        <v>4.1156934180143834</v>
      </c>
      <c r="E1905">
        <f>VLOOKUP(B1905,Sheet4!$G$2:$H$12,2,FALSE)</f>
        <v>1</v>
      </c>
      <c r="F1905">
        <f>VLOOKUP(A1905&amp;"_"&amp;B1905,Sheet3!$I$3:$K$2332,3,FALSE)</f>
        <v>0.33216606180515351</v>
      </c>
    </row>
    <row r="1906" spans="1:6" x14ac:dyDescent="0.2">
      <c r="A1906" t="s">
        <v>353</v>
      </c>
      <c r="B1906">
        <v>2012</v>
      </c>
      <c r="C1906">
        <v>180.4069149</v>
      </c>
      <c r="D1906">
        <v>-5.4381103437404925E-2</v>
      </c>
      <c r="E1906">
        <f>VLOOKUP(B1906,Sheet4!$G$2:$H$12,2,FALSE)</f>
        <v>0.43478260869565222</v>
      </c>
      <c r="F1906">
        <f>VLOOKUP(A1906&amp;"_"&amp;B1906,Sheet3!$I$3:$K$2332,3,FALSE)</f>
        <v>-0.38293305856108956</v>
      </c>
    </row>
    <row r="1907" spans="1:6" x14ac:dyDescent="0.2">
      <c r="A1907" t="s">
        <v>353</v>
      </c>
      <c r="B1907">
        <v>2013</v>
      </c>
      <c r="C1907">
        <v>170.5961878</v>
      </c>
      <c r="D1907">
        <v>8.6947819997162945E-2</v>
      </c>
      <c r="E1907">
        <f>VLOOKUP(B1907,Sheet4!$G$2:$H$12,2,FALSE)</f>
        <v>0.39130434782608697</v>
      </c>
      <c r="F1907">
        <f>VLOOKUP(A1907&amp;"_"&amp;B1907,Sheet3!$I$3:$K$2332,3,FALSE)</f>
        <v>-0.17500941991545882</v>
      </c>
    </row>
    <row r="1908" spans="1:6" x14ac:dyDescent="0.2">
      <c r="A1908" t="s">
        <v>353</v>
      </c>
      <c r="B1908">
        <v>2014</v>
      </c>
      <c r="C1908">
        <v>185.4291544290366</v>
      </c>
      <c r="D1908">
        <v>0.1697099483094254</v>
      </c>
      <c r="E1908">
        <f>VLOOKUP(B1908,Sheet4!$G$2:$H$12,2,FALSE)</f>
        <v>0.2608695652173913</v>
      </c>
      <c r="F1908">
        <f>VLOOKUP(A1908&amp;"_"&amp;B1908,Sheet3!$I$3:$K$2332,3,FALSE)</f>
        <v>-0.38001104782004641</v>
      </c>
    </row>
    <row r="1909" spans="1:6" x14ac:dyDescent="0.2">
      <c r="A1909" t="s">
        <v>353</v>
      </c>
      <c r="B1909">
        <v>2015</v>
      </c>
      <c r="C1909">
        <v>216.89832664224886</v>
      </c>
      <c r="D1909">
        <v>0.16256353750441069</v>
      </c>
      <c r="E1909">
        <f>VLOOKUP(B1909,Sheet4!$G$2:$H$12,2,FALSE)</f>
        <v>1.0434782608695652</v>
      </c>
      <c r="F1909">
        <f>VLOOKUP(A1909&amp;"_"&amp;B1909,Sheet3!$I$3:$K$2332,3,FALSE)</f>
        <v>0.78627180151684317</v>
      </c>
    </row>
    <row r="1910" spans="1:6" x14ac:dyDescent="0.2">
      <c r="A1910" t="s">
        <v>353</v>
      </c>
      <c r="B1910">
        <v>2016</v>
      </c>
      <c r="C1910">
        <v>252.1580859</v>
      </c>
      <c r="D1910">
        <v>0.14235224535455154</v>
      </c>
      <c r="E1910">
        <f>VLOOKUP(B1910,Sheet4!$G$2:$H$12,2,FALSE)</f>
        <v>0.86956521739130443</v>
      </c>
      <c r="F1910">
        <f>VLOOKUP(A1910&amp;"_"&amp;B1910,Sheet3!$I$3:$K$2332,3,FALSE)</f>
        <v>-3.2201648587698813E-2</v>
      </c>
    </row>
    <row r="1911" spans="1:6" x14ac:dyDescent="0.2">
      <c r="A1911" t="s">
        <v>353</v>
      </c>
      <c r="B1911">
        <v>2017</v>
      </c>
      <c r="C1911">
        <v>288.05335561217089</v>
      </c>
      <c r="D1911">
        <v>4.0319625728128647</v>
      </c>
      <c r="E1911">
        <f>VLOOKUP(B1911,Sheet4!$G$2:$H$12,2,FALSE)</f>
        <v>1</v>
      </c>
      <c r="F1911">
        <f>VLOOKUP(A1911&amp;"_"&amp;B1911,Sheet3!$I$3:$K$2332,3,FALSE)</f>
        <v>0.23879414521444936</v>
      </c>
    </row>
    <row r="1912" spans="1:6" x14ac:dyDescent="0.2">
      <c r="A1912" t="s">
        <v>354</v>
      </c>
      <c r="B1912">
        <v>2012</v>
      </c>
      <c r="C1912">
        <v>177.00613899999999</v>
      </c>
      <c r="D1912">
        <v>0.12294160712697093</v>
      </c>
      <c r="E1912">
        <f>VLOOKUP(B1912,Sheet4!$G$2:$H$12,2,FALSE)</f>
        <v>0.43478260869565222</v>
      </c>
      <c r="F1912">
        <f>VLOOKUP(A1912&amp;"_"&amp;B1912,Sheet3!$I$3:$K$2332,3,FALSE)</f>
        <v>-0.46618384596897539</v>
      </c>
    </row>
    <row r="1913" spans="1:6" x14ac:dyDescent="0.2">
      <c r="A1913" t="s">
        <v>354</v>
      </c>
      <c r="B1913">
        <v>2013</v>
      </c>
      <c r="C1913">
        <v>198.7675582</v>
      </c>
      <c r="D1913">
        <v>4.5477777958682387E-3</v>
      </c>
      <c r="E1913">
        <f>VLOOKUP(B1913,Sheet4!$G$2:$H$12,2,FALSE)</f>
        <v>0.39130434782608697</v>
      </c>
      <c r="F1913">
        <f>VLOOKUP(A1913&amp;"_"&amp;B1913,Sheet3!$I$3:$K$2332,3,FALSE)</f>
        <v>1.0535272663133274E-2</v>
      </c>
    </row>
    <row r="1914" spans="1:6" x14ac:dyDescent="0.2">
      <c r="A1914" t="s">
        <v>354</v>
      </c>
      <c r="B1914">
        <v>2014</v>
      </c>
      <c r="C1914">
        <v>199.6715088877209</v>
      </c>
      <c r="D1914">
        <v>0.12067870876724804</v>
      </c>
      <c r="E1914">
        <f>VLOOKUP(B1914,Sheet4!$G$2:$H$12,2,FALSE)</f>
        <v>0.2608695652173913</v>
      </c>
      <c r="F1914">
        <f>VLOOKUP(A1914&amp;"_"&amp;B1914,Sheet3!$I$3:$K$2332,3,FALSE)</f>
        <v>-0.4932092162816088</v>
      </c>
    </row>
    <row r="1915" spans="1:6" x14ac:dyDescent="0.2">
      <c r="A1915" t="s">
        <v>354</v>
      </c>
      <c r="B1915">
        <v>2015</v>
      </c>
      <c r="C1915">
        <v>223.76760875789915</v>
      </c>
      <c r="D1915">
        <v>1.7855171998658628E-2</v>
      </c>
      <c r="E1915">
        <f>VLOOKUP(B1915,Sheet4!$G$2:$H$12,2,FALSE)</f>
        <v>1.0434782608695652</v>
      </c>
      <c r="F1915">
        <f>VLOOKUP(A1915&amp;"_"&amp;B1915,Sheet3!$I$3:$K$2332,3,FALSE)</f>
        <v>0.77692089798422137</v>
      </c>
    </row>
    <row r="1916" spans="1:6" x14ac:dyDescent="0.2">
      <c r="A1916" t="s">
        <v>354</v>
      </c>
      <c r="B1916">
        <v>2016</v>
      </c>
      <c r="C1916">
        <v>227.76301789999999</v>
      </c>
      <c r="D1916">
        <v>0.30438969883267841</v>
      </c>
      <c r="E1916">
        <f>VLOOKUP(B1916,Sheet4!$G$2:$H$12,2,FALSE)</f>
        <v>0.86956521739130443</v>
      </c>
      <c r="F1916">
        <f>VLOOKUP(A1916&amp;"_"&amp;B1916,Sheet3!$I$3:$K$2332,3,FALSE)</f>
        <v>-0.17894965120006404</v>
      </c>
    </row>
    <row r="1917" spans="1:6" x14ac:dyDescent="0.2">
      <c r="A1917" t="s">
        <v>354</v>
      </c>
      <c r="B1917">
        <v>2017</v>
      </c>
      <c r="C1917">
        <v>297.09173432380294</v>
      </c>
      <c r="D1917">
        <v>4.002730163384439</v>
      </c>
      <c r="E1917">
        <f>VLOOKUP(B1917,Sheet4!$G$2:$H$12,2,FALSE)</f>
        <v>1</v>
      </c>
      <c r="F1917">
        <f>VLOOKUP(A1917&amp;"_"&amp;B1917,Sheet3!$I$3:$K$2332,3,FALSE)</f>
        <v>0.3333547342719021</v>
      </c>
    </row>
    <row r="1918" spans="1:6" x14ac:dyDescent="0.2">
      <c r="A1918" t="s">
        <v>355</v>
      </c>
      <c r="B1918">
        <v>2012</v>
      </c>
      <c r="C1918">
        <v>230.0164527</v>
      </c>
      <c r="D1918">
        <v>0.15978721899487852</v>
      </c>
      <c r="E1918">
        <f>VLOOKUP(B1918,Sheet4!$G$2:$H$12,2,FALSE)</f>
        <v>0.43478260869565222</v>
      </c>
      <c r="F1918">
        <f>VLOOKUP(A1918&amp;"_"&amp;B1918,Sheet3!$I$3:$K$2332,3,FALSE)</f>
        <v>-0.34968060232266873</v>
      </c>
    </row>
    <row r="1919" spans="1:6" x14ac:dyDescent="0.2">
      <c r="A1919" t="s">
        <v>355</v>
      </c>
      <c r="B1919">
        <v>2013</v>
      </c>
      <c r="C1919">
        <v>266.77014200000002</v>
      </c>
      <c r="D1919">
        <v>0.13373023597948411</v>
      </c>
      <c r="E1919">
        <f>VLOOKUP(B1919,Sheet4!$G$2:$H$12,2,FALSE)</f>
        <v>0.39130434782608697</v>
      </c>
      <c r="F1919">
        <f>VLOOKUP(A1919&amp;"_"&amp;B1919,Sheet3!$I$3:$K$2332,3,FALSE)</f>
        <v>4.1969860580074431E-2</v>
      </c>
    </row>
    <row r="1920" spans="1:6" x14ac:dyDescent="0.2">
      <c r="A1920" t="s">
        <v>355</v>
      </c>
      <c r="B1920">
        <v>2014</v>
      </c>
      <c r="C1920">
        <v>302.44537604194051</v>
      </c>
      <c r="D1920">
        <v>8.4770011954723598E-2</v>
      </c>
      <c r="E1920">
        <f>VLOOKUP(B1920,Sheet4!$G$2:$H$12,2,FALSE)</f>
        <v>0.2608695652173913</v>
      </c>
      <c r="F1920">
        <f>VLOOKUP(A1920&amp;"_"&amp;B1920,Sheet3!$I$3:$K$2332,3,FALSE)</f>
        <v>-0.32306606315750058</v>
      </c>
    </row>
    <row r="1921" spans="1:6" x14ac:dyDescent="0.2">
      <c r="A1921" t="s">
        <v>355</v>
      </c>
      <c r="B1921">
        <v>2015</v>
      </c>
      <c r="C1921">
        <v>328.08367418466668</v>
      </c>
      <c r="D1921">
        <v>-7.5867800824055403E-3</v>
      </c>
      <c r="E1921">
        <f>VLOOKUP(B1921,Sheet4!$G$2:$H$12,2,FALSE)</f>
        <v>1.0434782608695652</v>
      </c>
      <c r="F1921">
        <f>VLOOKUP(A1921&amp;"_"&amp;B1921,Sheet3!$I$3:$K$2332,3,FALSE)</f>
        <v>0.76953640196090289</v>
      </c>
    </row>
    <row r="1922" spans="1:6" x14ac:dyDescent="0.2">
      <c r="A1922" t="s">
        <v>355</v>
      </c>
      <c r="B1922">
        <v>2016</v>
      </c>
      <c r="C1922">
        <v>325.59457550000002</v>
      </c>
      <c r="D1922">
        <v>0.41529920956198069</v>
      </c>
      <c r="E1922">
        <f>VLOOKUP(B1922,Sheet4!$G$2:$H$12,2,FALSE)</f>
        <v>0.86956521739130443</v>
      </c>
      <c r="F1922">
        <f>VLOOKUP(A1922&amp;"_"&amp;B1922,Sheet3!$I$3:$K$2332,3,FALSE)</f>
        <v>-0.20917373521046248</v>
      </c>
    </row>
    <row r="1923" spans="1:6" x14ac:dyDescent="0.2">
      <c r="A1923" t="s">
        <v>355</v>
      </c>
      <c r="B1923">
        <v>2017</v>
      </c>
      <c r="C1923">
        <v>460.81374534281866</v>
      </c>
      <c r="D1923">
        <v>3.5739834202787102</v>
      </c>
      <c r="E1923">
        <f>VLOOKUP(B1923,Sheet4!$G$2:$H$12,2,FALSE)</f>
        <v>1</v>
      </c>
      <c r="F1923">
        <f>VLOOKUP(A1923&amp;"_"&amp;B1923,Sheet3!$I$3:$K$2332,3,FALSE)</f>
        <v>0.38559619653823929</v>
      </c>
    </row>
    <row r="1924" spans="1:6" x14ac:dyDescent="0.2">
      <c r="A1924" t="s">
        <v>356</v>
      </c>
      <c r="B1924">
        <v>2012</v>
      </c>
      <c r="C1924">
        <v>325.00131340000002</v>
      </c>
      <c r="D1924">
        <v>-0.22159230203283237</v>
      </c>
      <c r="E1924">
        <f>VLOOKUP(B1924,Sheet4!$G$2:$H$12,2,FALSE)</f>
        <v>0.43478260869565222</v>
      </c>
      <c r="F1924">
        <f>VLOOKUP(A1924&amp;"_"&amp;B1924,Sheet3!$I$3:$K$2332,3,FALSE)</f>
        <v>-0.37784449324053504</v>
      </c>
    </row>
    <row r="1925" spans="1:6" x14ac:dyDescent="0.2">
      <c r="A1925" t="s">
        <v>356</v>
      </c>
      <c r="B1925">
        <v>2013</v>
      </c>
      <c r="C1925">
        <v>252.98352420000001</v>
      </c>
      <c r="D1925">
        <v>0.71972448363629582</v>
      </c>
      <c r="E1925">
        <f>VLOOKUP(B1925,Sheet4!$G$2:$H$12,2,FALSE)</f>
        <v>0.39130434782608697</v>
      </c>
      <c r="F1925">
        <f>VLOOKUP(A1925&amp;"_"&amp;B1925,Sheet3!$I$3:$K$2332,3,FALSE)</f>
        <v>-0.42741536859515561</v>
      </c>
    </row>
    <row r="1926" spans="1:6" x14ac:dyDescent="0.2">
      <c r="A1926" t="s">
        <v>356</v>
      </c>
      <c r="B1926">
        <v>2014</v>
      </c>
      <c r="C1926">
        <v>435.06196052333536</v>
      </c>
      <c r="D1926">
        <v>4.5818160295809623E-2</v>
      </c>
      <c r="E1926">
        <f>VLOOKUP(B1926,Sheet4!$G$2:$H$12,2,FALSE)</f>
        <v>0.2608695652173913</v>
      </c>
      <c r="F1926">
        <f>VLOOKUP(A1926&amp;"_"&amp;B1926,Sheet3!$I$3:$K$2332,3,FALSE)</f>
        <v>0.12776725907378855</v>
      </c>
    </row>
    <row r="1927" spans="1:6" x14ac:dyDescent="0.2">
      <c r="A1927" t="s">
        <v>356</v>
      </c>
      <c r="B1927">
        <v>2015</v>
      </c>
      <c r="C1927">
        <v>454.99569916920274</v>
      </c>
      <c r="D1927">
        <v>9.250546896959802E-2</v>
      </c>
      <c r="E1927">
        <f>VLOOKUP(B1927,Sheet4!$G$2:$H$12,2,FALSE)</f>
        <v>1.0434782608695652</v>
      </c>
      <c r="F1927">
        <f>VLOOKUP(A1927&amp;"_"&amp;B1927,Sheet3!$I$3:$K$2332,3,FALSE)</f>
        <v>0.76095270718067509</v>
      </c>
    </row>
    <row r="1928" spans="1:6" x14ac:dyDescent="0.2">
      <c r="A1928" t="s">
        <v>356</v>
      </c>
      <c r="B1928">
        <v>2016</v>
      </c>
      <c r="C1928">
        <v>497.08528969999998</v>
      </c>
      <c r="D1928">
        <v>0.2270671628679311</v>
      </c>
      <c r="E1928">
        <f>VLOOKUP(B1928,Sheet4!$G$2:$H$12,2,FALSE)</f>
        <v>0.86956521739130443</v>
      </c>
      <c r="F1928">
        <f>VLOOKUP(A1928&amp;"_"&amp;B1928,Sheet3!$I$3:$K$2332,3,FALSE)</f>
        <v>-9.8392670868536605E-2</v>
      </c>
    </row>
    <row r="1929" spans="1:6" x14ac:dyDescent="0.2">
      <c r="A1929" t="s">
        <v>356</v>
      </c>
      <c r="B1929">
        <v>2017</v>
      </c>
      <c r="C1929">
        <v>609.95703613556259</v>
      </c>
      <c r="D1929">
        <v>3.6805929724879336</v>
      </c>
      <c r="E1929">
        <f>VLOOKUP(B1929,Sheet4!$G$2:$H$12,2,FALSE)</f>
        <v>1</v>
      </c>
      <c r="F1929">
        <f>VLOOKUP(A1929&amp;"_"&amp;B1929,Sheet3!$I$3:$K$2332,3,FALSE)</f>
        <v>0.29134668117192908</v>
      </c>
    </row>
    <row r="1930" spans="1:6" x14ac:dyDescent="0.2">
      <c r="A1930" t="s">
        <v>358</v>
      </c>
      <c r="B1930">
        <v>2012</v>
      </c>
      <c r="C1930">
        <v>187.3312937</v>
      </c>
      <c r="D1930">
        <v>-1.6374348030245789E-2</v>
      </c>
      <c r="E1930">
        <f>VLOOKUP(B1930,Sheet4!$G$2:$H$12,2,FALSE)</f>
        <v>0.43478260869565222</v>
      </c>
      <c r="F1930">
        <f>VLOOKUP(A1930&amp;"_"&amp;B1930,Sheet3!$I$3:$K$2332,3,FALSE)</f>
        <v>-2.2678485956581849</v>
      </c>
    </row>
    <row r="1931" spans="1:6" x14ac:dyDescent="0.2">
      <c r="A1931" t="s">
        <v>358</v>
      </c>
      <c r="B1931">
        <v>2013</v>
      </c>
      <c r="C1931">
        <v>184.26386590000001</v>
      </c>
      <c r="D1931">
        <v>1.5809222916278776</v>
      </c>
      <c r="E1931">
        <f>VLOOKUP(B1931,Sheet4!$G$2:$H$12,2,FALSE)</f>
        <v>0.39130434782608697</v>
      </c>
      <c r="F1931">
        <f>VLOOKUP(A1931&amp;"_"&amp;B1931,Sheet3!$I$3:$K$2332,3,FALSE)</f>
        <v>-0.12960770074068484</v>
      </c>
    </row>
    <row r="1932" spans="1:6" x14ac:dyDescent="0.2">
      <c r="A1932" t="s">
        <v>358</v>
      </c>
      <c r="B1932">
        <v>2014</v>
      </c>
      <c r="C1932">
        <v>475.57071904283998</v>
      </c>
      <c r="D1932">
        <v>-0.39961808215267641</v>
      </c>
      <c r="E1932">
        <f>VLOOKUP(B1932,Sheet4!$G$2:$H$12,2,FALSE)</f>
        <v>0.2608695652173913</v>
      </c>
      <c r="F1932">
        <f>VLOOKUP(A1932&amp;"_"&amp;B1932,Sheet3!$I$3:$K$2332,3,FALSE)</f>
        <v>0.41881241257601065</v>
      </c>
    </row>
    <row r="1933" spans="1:6" x14ac:dyDescent="0.2">
      <c r="A1933" t="s">
        <v>358</v>
      </c>
      <c r="B1933">
        <v>2015</v>
      </c>
      <c r="C1933">
        <v>285.52406037097097</v>
      </c>
      <c r="D1933">
        <v>-6.6470104643064007E-2</v>
      </c>
      <c r="E1933">
        <f>VLOOKUP(B1933,Sheet4!$G$2:$H$12,2,FALSE)</f>
        <v>1.0434782608695652</v>
      </c>
      <c r="F1933">
        <f>VLOOKUP(A1933&amp;"_"&amp;B1933,Sheet3!$I$3:$K$2332,3,FALSE)</f>
        <v>0.58359838534715047</v>
      </c>
    </row>
    <row r="1934" spans="1:6" x14ac:dyDescent="0.2">
      <c r="A1934" t="s">
        <v>358</v>
      </c>
      <c r="B1934">
        <v>2016</v>
      </c>
      <c r="C1934">
        <v>266.54524620000001</v>
      </c>
      <c r="D1934">
        <v>0.38690802179841116</v>
      </c>
      <c r="E1934">
        <f>VLOOKUP(B1934,Sheet4!$G$2:$H$12,2,FALSE)</f>
        <v>0.86956521739130443</v>
      </c>
      <c r="F1934">
        <f>VLOOKUP(A1934&amp;"_"&amp;B1934,Sheet3!$I$3:$K$2332,3,FALSE)</f>
        <v>-0.28544356851172809</v>
      </c>
    </row>
    <row r="1935" spans="1:6" x14ac:dyDescent="0.2">
      <c r="A1935" t="s">
        <v>358</v>
      </c>
      <c r="B1935">
        <v>2017</v>
      </c>
      <c r="C1935">
        <v>369.67374012701248</v>
      </c>
      <c r="D1935">
        <v>4.8200384080617704</v>
      </c>
      <c r="E1935">
        <f>VLOOKUP(B1935,Sheet4!$G$2:$H$12,2,FALSE)</f>
        <v>1</v>
      </c>
      <c r="F1935">
        <f>VLOOKUP(A1935&amp;"_"&amp;B1935,Sheet3!$I$3:$K$2332,3,FALSE)</f>
        <v>0.37301882769144673</v>
      </c>
    </row>
    <row r="1936" spans="1:6" x14ac:dyDescent="0.2">
      <c r="A1936" t="s">
        <v>359</v>
      </c>
      <c r="B1936">
        <v>2012</v>
      </c>
      <c r="C1936">
        <v>160.85446150000001</v>
      </c>
      <c r="D1936">
        <v>0.3836050950939896</v>
      </c>
      <c r="E1936">
        <f>VLOOKUP(B1936,Sheet4!$G$2:$H$12,2,FALSE)</f>
        <v>0.43478260869565222</v>
      </c>
      <c r="F1936">
        <f>VLOOKUP(A1936&amp;"_"&amp;B1936,Sheet3!$I$3:$K$2332,3,FALSE)</f>
        <v>-1.0523739418272549</v>
      </c>
    </row>
    <row r="1937" spans="1:6" x14ac:dyDescent="0.2">
      <c r="A1937" t="s">
        <v>359</v>
      </c>
      <c r="B1937">
        <v>2013</v>
      </c>
      <c r="C1937">
        <v>222.55905250000001</v>
      </c>
      <c r="D1937">
        <v>0.25017363924475028</v>
      </c>
      <c r="E1937">
        <f>VLOOKUP(B1937,Sheet4!$G$2:$H$12,2,FALSE)</f>
        <v>0.39130434782608697</v>
      </c>
      <c r="F1937">
        <f>VLOOKUP(A1937&amp;"_"&amp;B1937,Sheet3!$I$3:$K$2332,3,FALSE)</f>
        <v>0.19694491220731425</v>
      </c>
    </row>
    <row r="1938" spans="1:6" x14ac:dyDescent="0.2">
      <c r="A1938" t="s">
        <v>359</v>
      </c>
      <c r="B1938">
        <v>2014</v>
      </c>
      <c r="C1938">
        <v>278.23746061078845</v>
      </c>
      <c r="D1938">
        <v>4.6780117930593022E-2</v>
      </c>
      <c r="E1938">
        <f>VLOOKUP(B1938,Sheet4!$G$2:$H$12,2,FALSE)</f>
        <v>0.2608695652173913</v>
      </c>
      <c r="F1938">
        <f>VLOOKUP(A1938&amp;"_"&amp;B1938,Sheet3!$I$3:$K$2332,3,FALSE)</f>
        <v>-0.19983332947747476</v>
      </c>
    </row>
    <row r="1939" spans="1:6" x14ac:dyDescent="0.2">
      <c r="A1939" t="s">
        <v>359</v>
      </c>
      <c r="B1939">
        <v>2015</v>
      </c>
      <c r="C1939">
        <v>291.25344183086986</v>
      </c>
      <c r="D1939">
        <v>0.30080420481350123</v>
      </c>
      <c r="E1939">
        <f>VLOOKUP(B1939,Sheet4!$G$2:$H$12,2,FALSE)</f>
        <v>1.0434782608695652</v>
      </c>
      <c r="F1939">
        <f>VLOOKUP(A1939&amp;"_"&amp;B1939,Sheet3!$I$3:$K$2332,3,FALSE)</f>
        <v>0.76117238403970489</v>
      </c>
    </row>
    <row r="1940" spans="1:6" x14ac:dyDescent="0.2">
      <c r="A1940" t="s">
        <v>359</v>
      </c>
      <c r="B1940">
        <v>2016</v>
      </c>
      <c r="C1940">
        <v>378.8637018</v>
      </c>
      <c r="D1940">
        <v>0.2214318444212745</v>
      </c>
      <c r="E1940">
        <f>VLOOKUP(B1940,Sheet4!$G$2:$H$12,2,FALSE)</f>
        <v>0.86956521739130443</v>
      </c>
      <c r="F1940">
        <f>VLOOKUP(A1940&amp;"_"&amp;B1940,Sheet3!$I$3:$K$2332,3,FALSE)</f>
        <v>7.7493756893224269E-2</v>
      </c>
    </row>
    <row r="1941" spans="1:6" x14ac:dyDescent="0.2">
      <c r="A1941" t="s">
        <v>359</v>
      </c>
      <c r="B1941">
        <v>2017</v>
      </c>
      <c r="C1941">
        <v>462.75619007384574</v>
      </c>
      <c r="D1941">
        <v>3.3237838671633884</v>
      </c>
      <c r="E1941">
        <f>VLOOKUP(B1941,Sheet4!$G$2:$H$12,2,FALSE)</f>
        <v>1</v>
      </c>
      <c r="F1941">
        <f>VLOOKUP(A1941&amp;"_"&amp;B1941,Sheet3!$I$3:$K$2332,3,FALSE)</f>
        <v>0.28807716831444469</v>
      </c>
    </row>
    <row r="1942" spans="1:6" x14ac:dyDescent="0.2">
      <c r="A1942" t="s">
        <v>362</v>
      </c>
      <c r="B1942">
        <v>2012</v>
      </c>
      <c r="C1942">
        <v>179.3123501</v>
      </c>
      <c r="D1942">
        <v>5.720986309241391E-2</v>
      </c>
      <c r="E1942">
        <f>VLOOKUP(B1942,Sheet4!$G$2:$H$12,2,FALSE)</f>
        <v>0.43478260869565222</v>
      </c>
      <c r="F1942">
        <f>VLOOKUP(A1942&amp;"_"&amp;B1942,Sheet3!$I$3:$K$2332,3,FALSE)</f>
        <v>-0.71463130107093653</v>
      </c>
    </row>
    <row r="1943" spans="1:6" x14ac:dyDescent="0.2">
      <c r="A1943" t="s">
        <v>362</v>
      </c>
      <c r="B1943">
        <v>2013</v>
      </c>
      <c r="C1943">
        <v>189.57078509999999</v>
      </c>
      <c r="D1943">
        <v>0.18764686050654672</v>
      </c>
      <c r="E1943">
        <f>VLOOKUP(B1943,Sheet4!$G$2:$H$12,2,FALSE)</f>
        <v>0.39130434782608697</v>
      </c>
      <c r="F1943">
        <f>VLOOKUP(A1943&amp;"_"&amp;B1943,Sheet3!$I$3:$K$2332,3,FALSE)</f>
        <v>-5.0984435446934144E-2</v>
      </c>
    </row>
    <row r="1944" spans="1:6" x14ac:dyDescent="0.2">
      <c r="A1944" t="s">
        <v>362</v>
      </c>
      <c r="B1944">
        <v>2014</v>
      </c>
      <c r="C1944">
        <v>225.14314776777624</v>
      </c>
      <c r="D1944">
        <v>0.15881652332049379</v>
      </c>
      <c r="E1944">
        <f>VLOOKUP(B1944,Sheet4!$G$2:$H$12,2,FALSE)</f>
        <v>0.2608695652173913</v>
      </c>
      <c r="F1944">
        <f>VLOOKUP(A1944&amp;"_"&amp;B1944,Sheet3!$I$3:$K$2332,3,FALSE)</f>
        <v>-0.26300169678403462</v>
      </c>
    </row>
    <row r="1945" spans="1:6" x14ac:dyDescent="0.2">
      <c r="A1945" t="s">
        <v>362</v>
      </c>
      <c r="B1945">
        <v>2015</v>
      </c>
      <c r="C1945">
        <v>260.89959974568666</v>
      </c>
      <c r="D1945">
        <v>4.1780408114610625E-2</v>
      </c>
      <c r="E1945">
        <f>VLOOKUP(B1945,Sheet4!$G$2:$H$12,2,FALSE)</f>
        <v>1.0434782608695652</v>
      </c>
      <c r="F1945">
        <f>VLOOKUP(A1945&amp;"_"&amp;B1945,Sheet3!$I$3:$K$2332,3,FALSE)</f>
        <v>0.78426265507187842</v>
      </c>
    </row>
    <row r="1946" spans="1:6" x14ac:dyDescent="0.2">
      <c r="A1946" t="s">
        <v>362</v>
      </c>
      <c r="B1946">
        <v>2016</v>
      </c>
      <c r="C1946">
        <v>271.80009150000001</v>
      </c>
      <c r="D1946">
        <v>0.22151519488164967</v>
      </c>
      <c r="E1946">
        <f>VLOOKUP(B1946,Sheet4!$G$2:$H$12,2,FALSE)</f>
        <v>0.86956521739130443</v>
      </c>
      <c r="F1946">
        <f>VLOOKUP(A1946&amp;"_"&amp;B1946,Sheet3!$I$3:$K$2332,3,FALSE)</f>
        <v>-0.15187422479150969</v>
      </c>
    </row>
    <row r="1947" spans="1:6" x14ac:dyDescent="0.2">
      <c r="A1947" t="s">
        <v>362</v>
      </c>
      <c r="B1947">
        <v>2017</v>
      </c>
      <c r="C1947">
        <v>332.00794173747272</v>
      </c>
      <c r="D1947">
        <v>3.97245039502736</v>
      </c>
      <c r="E1947">
        <f>VLOOKUP(B1947,Sheet4!$G$2:$H$12,2,FALSE)</f>
        <v>1</v>
      </c>
      <c r="F1947">
        <f>VLOOKUP(A1947&amp;"_"&amp;B1947,Sheet3!$I$3:$K$2332,3,FALSE)</f>
        <v>0.28812574658512125</v>
      </c>
    </row>
    <row r="1948" spans="1:6" x14ac:dyDescent="0.2">
      <c r="A1948" t="s">
        <v>363</v>
      </c>
      <c r="B1948">
        <v>2012</v>
      </c>
      <c r="C1948">
        <v>198.6765413</v>
      </c>
      <c r="D1948">
        <v>5.7446880368054884E-2</v>
      </c>
      <c r="E1948">
        <f>VLOOKUP(B1948,Sheet4!$G$2:$H$12,2,FALSE)</f>
        <v>0.43478260869565222</v>
      </c>
      <c r="F1948">
        <f>VLOOKUP(A1948&amp;"_"&amp;B1948,Sheet3!$I$3:$K$2332,3,FALSE)</f>
        <v>-0.53269650038054572</v>
      </c>
    </row>
    <row r="1949" spans="1:6" x14ac:dyDescent="0.2">
      <c r="A1949" t="s">
        <v>363</v>
      </c>
      <c r="B1949">
        <v>2013</v>
      </c>
      <c r="C1949">
        <v>210.08988880000001</v>
      </c>
      <c r="D1949">
        <v>9.721390653942695E-2</v>
      </c>
      <c r="E1949">
        <f>VLOOKUP(B1949,Sheet4!$G$2:$H$12,2,FALSE)</f>
        <v>0.39130434782608697</v>
      </c>
      <c r="F1949">
        <f>VLOOKUP(A1949&amp;"_"&amp;B1949,Sheet3!$I$3:$K$2332,3,FALSE)</f>
        <v>-5.074886667061506E-2</v>
      </c>
    </row>
    <row r="1950" spans="1:6" x14ac:dyDescent="0.2">
      <c r="A1950" t="s">
        <v>363</v>
      </c>
      <c r="B1950">
        <v>2014</v>
      </c>
      <c r="C1950">
        <v>230.51354761468181</v>
      </c>
      <c r="D1950">
        <v>5.003312167256619E-2</v>
      </c>
      <c r="E1950">
        <f>VLOOKUP(B1950,Sheet4!$G$2:$H$12,2,FALSE)</f>
        <v>0.2608695652173913</v>
      </c>
      <c r="F1950">
        <f>VLOOKUP(A1950&amp;"_"&amp;B1950,Sheet3!$I$3:$K$2332,3,FALSE)</f>
        <v>-0.36709896863315017</v>
      </c>
    </row>
    <row r="1951" spans="1:6" x14ac:dyDescent="0.2">
      <c r="A1951" t="s">
        <v>363</v>
      </c>
      <c r="B1951">
        <v>2015</v>
      </c>
      <c r="C1951">
        <v>242.04685998966207</v>
      </c>
      <c r="D1951">
        <v>8.8494227569210202E-2</v>
      </c>
      <c r="E1951">
        <f>VLOOKUP(B1951,Sheet4!$G$2:$H$12,2,FALSE)</f>
        <v>1.0434782608695652</v>
      </c>
      <c r="F1951">
        <f>VLOOKUP(A1951&amp;"_"&amp;B1951,Sheet3!$I$3:$K$2332,3,FALSE)</f>
        <v>0.76191227225120051</v>
      </c>
    </row>
    <row r="1952" spans="1:6" x14ac:dyDescent="0.2">
      <c r="A1952" t="s">
        <v>363</v>
      </c>
      <c r="B1952">
        <v>2016</v>
      </c>
      <c r="C1952">
        <v>263.46660989999998</v>
      </c>
      <c r="D1952">
        <v>6.1326640740924761E-2</v>
      </c>
      <c r="E1952">
        <f>VLOOKUP(B1952,Sheet4!$G$2:$H$12,2,FALSE)</f>
        <v>0.86956521739130443</v>
      </c>
      <c r="F1952">
        <f>VLOOKUP(A1952&amp;"_"&amp;B1952,Sheet3!$I$3:$K$2332,3,FALSE)</f>
        <v>-0.10244038930716309</v>
      </c>
    </row>
    <row r="1953" spans="1:6" x14ac:dyDescent="0.2">
      <c r="A1953" t="s">
        <v>363</v>
      </c>
      <c r="B1953">
        <v>2017</v>
      </c>
      <c r="C1953">
        <v>279.62413203256665</v>
      </c>
      <c r="D1953">
        <v>4.7746691697293739</v>
      </c>
      <c r="E1953">
        <f>VLOOKUP(B1953,Sheet4!$G$2:$H$12,2,FALSE)</f>
        <v>1</v>
      </c>
      <c r="F1953">
        <f>VLOOKUP(A1953&amp;"_"&amp;B1953,Sheet3!$I$3:$K$2332,3,FALSE)</f>
        <v>0.18068087239923555</v>
      </c>
    </row>
    <row r="1954" spans="1:6" x14ac:dyDescent="0.2">
      <c r="A1954" t="s">
        <v>364</v>
      </c>
      <c r="B1954">
        <v>2012</v>
      </c>
      <c r="C1954">
        <v>273.70115079999999</v>
      </c>
      <c r="D1954">
        <v>7.9297288435076663E-2</v>
      </c>
      <c r="E1954">
        <f>VLOOKUP(B1954,Sheet4!$G$2:$H$12,2,FALSE)</f>
        <v>0.43478260869565222</v>
      </c>
      <c r="F1954">
        <f>VLOOKUP(A1954&amp;"_"&amp;B1954,Sheet3!$I$3:$K$2332,3,FALSE)</f>
        <v>-0.6077079426722074</v>
      </c>
    </row>
    <row r="1955" spans="1:6" x14ac:dyDescent="0.2">
      <c r="A1955" t="s">
        <v>364</v>
      </c>
      <c r="B1955">
        <v>2013</v>
      </c>
      <c r="C1955">
        <v>295.40490990000001</v>
      </c>
      <c r="D1955">
        <v>3.090197608276252E-2</v>
      </c>
      <c r="E1955">
        <f>VLOOKUP(B1955,Sheet4!$G$2:$H$12,2,FALSE)</f>
        <v>0.39130434782608697</v>
      </c>
      <c r="F1955">
        <f>VLOOKUP(A1955&amp;"_"&amp;B1955,Sheet3!$I$3:$K$2332,3,FALSE)</f>
        <v>-2.9476422313784178E-2</v>
      </c>
    </row>
    <row r="1956" spans="1:6" x14ac:dyDescent="0.2">
      <c r="A1956" t="s">
        <v>364</v>
      </c>
      <c r="B1956">
        <v>2014</v>
      </c>
      <c r="C1956">
        <v>304.53350536046042</v>
      </c>
      <c r="D1956">
        <v>0.23259418104380797</v>
      </c>
      <c r="E1956">
        <f>VLOOKUP(B1956,Sheet4!$G$2:$H$12,2,FALSE)</f>
        <v>0.2608695652173913</v>
      </c>
      <c r="F1956">
        <f>VLOOKUP(A1956&amp;"_"&amp;B1956,Sheet3!$I$3:$K$2332,3,FALSE)</f>
        <v>-0.45503649697105419</v>
      </c>
    </row>
    <row r="1957" spans="1:6" x14ac:dyDescent="0.2">
      <c r="A1957" t="s">
        <v>364</v>
      </c>
      <c r="B1957">
        <v>2015</v>
      </c>
      <c r="C1957">
        <v>375.36622664017682</v>
      </c>
      <c r="D1957">
        <v>0.10914502997920514</v>
      </c>
      <c r="E1957">
        <f>VLOOKUP(B1957,Sheet4!$G$2:$H$12,2,FALSE)</f>
        <v>1.0434782608695652</v>
      </c>
      <c r="F1957">
        <f>VLOOKUP(A1957&amp;"_"&amp;B1957,Sheet3!$I$3:$K$2332,3,FALSE)</f>
        <v>0.79717574215035603</v>
      </c>
    </row>
    <row r="1958" spans="1:6" x14ac:dyDescent="0.2">
      <c r="A1958" t="s">
        <v>364</v>
      </c>
      <c r="B1958">
        <v>2016</v>
      </c>
      <c r="C1958">
        <v>416.33558470000003</v>
      </c>
      <c r="D1958">
        <v>0.28408451066530482</v>
      </c>
      <c r="E1958">
        <f>VLOOKUP(B1958,Sheet4!$G$2:$H$12,2,FALSE)</f>
        <v>0.86956521739130443</v>
      </c>
      <c r="F1958">
        <f>VLOOKUP(A1958&amp;"_"&amp;B1958,Sheet3!$I$3:$K$2332,3,FALSE)</f>
        <v>-8.1914418371867914E-2</v>
      </c>
    </row>
    <row r="1959" spans="1:6" x14ac:dyDescent="0.2">
      <c r="A1959" t="s">
        <v>364</v>
      </c>
      <c r="B1959">
        <v>2017</v>
      </c>
      <c r="C1959">
        <v>534.6100755520531</v>
      </c>
      <c r="D1959">
        <v>3.629488411127062</v>
      </c>
      <c r="E1959">
        <f>VLOOKUP(B1959,Sheet4!$G$2:$H$12,2,FALSE)</f>
        <v>1</v>
      </c>
      <c r="F1959">
        <f>VLOOKUP(A1959&amp;"_"&amp;B1959,Sheet3!$I$3:$K$2332,3,FALSE)</f>
        <v>0.32281309355505833</v>
      </c>
    </row>
    <row r="1960" spans="1:6" x14ac:dyDescent="0.2">
      <c r="A1960" t="s">
        <v>365</v>
      </c>
      <c r="B1960">
        <v>2012</v>
      </c>
      <c r="C1960">
        <v>300.10337120000003</v>
      </c>
      <c r="D1960">
        <v>6.4898899076412594E-2</v>
      </c>
      <c r="E1960">
        <f>VLOOKUP(B1960,Sheet4!$G$2:$H$12,2,FALSE)</f>
        <v>0.43478260869565222</v>
      </c>
      <c r="F1960">
        <f>VLOOKUP(A1960&amp;"_"&amp;B1960,Sheet3!$I$3:$K$2332,3,FALSE)</f>
        <v>-0.5218213559786643</v>
      </c>
    </row>
    <row r="1961" spans="1:6" x14ac:dyDescent="0.2">
      <c r="A1961" t="s">
        <v>365</v>
      </c>
      <c r="B1961">
        <v>2013</v>
      </c>
      <c r="C1961">
        <v>319.57974960000001</v>
      </c>
      <c r="D1961">
        <v>0.11585121703773341</v>
      </c>
      <c r="E1961">
        <f>VLOOKUP(B1961,Sheet4!$G$2:$H$12,2,FALSE)</f>
        <v>0.39130434782608697</v>
      </c>
      <c r="F1961">
        <f>VLOOKUP(A1961&amp;"_"&amp;B1961,Sheet3!$I$3:$K$2332,3,FALSE)</f>
        <v>-4.3395867978432916E-2</v>
      </c>
    </row>
    <row r="1962" spans="1:6" x14ac:dyDescent="0.2">
      <c r="A1962" t="s">
        <v>365</v>
      </c>
      <c r="B1962">
        <v>2014</v>
      </c>
      <c r="C1962">
        <v>356.60345253177411</v>
      </c>
      <c r="D1962">
        <v>0.12662128069757977</v>
      </c>
      <c r="E1962">
        <f>VLOOKUP(B1962,Sheet4!$G$2:$H$12,2,FALSE)</f>
        <v>0.2608695652173913</v>
      </c>
      <c r="F1962">
        <f>VLOOKUP(A1962&amp;"_"&amp;B1962,Sheet3!$I$3:$K$2332,3,FALSE)</f>
        <v>-0.34426523634761286</v>
      </c>
    </row>
    <row r="1963" spans="1:6" x14ac:dyDescent="0.2">
      <c r="A1963" t="s">
        <v>365</v>
      </c>
      <c r="B1963">
        <v>2015</v>
      </c>
      <c r="C1963">
        <v>401.75703839252594</v>
      </c>
      <c r="D1963">
        <v>0.16864602093486189</v>
      </c>
      <c r="E1963">
        <f>VLOOKUP(B1963,Sheet4!$G$2:$H$12,2,FALSE)</f>
        <v>1.0434782608695652</v>
      </c>
      <c r="F1963">
        <f>VLOOKUP(A1963&amp;"_"&amp;B1963,Sheet3!$I$3:$K$2332,3,FALSE)</f>
        <v>0.77809756989038481</v>
      </c>
    </row>
    <row r="1964" spans="1:6" x14ac:dyDescent="0.2">
      <c r="A1964" t="s">
        <v>365</v>
      </c>
      <c r="B1964">
        <v>2016</v>
      </c>
      <c r="C1964">
        <v>469.51176429999998</v>
      </c>
      <c r="D1964">
        <v>9.6776945534241238E-2</v>
      </c>
      <c r="E1964">
        <f>VLOOKUP(B1964,Sheet4!$G$2:$H$12,2,FALSE)</f>
        <v>0.86956521739130443</v>
      </c>
      <c r="F1964">
        <f>VLOOKUP(A1964&amp;"_"&amp;B1964,Sheet3!$I$3:$K$2332,3,FALSE)</f>
        <v>-2.6829320858044202E-2</v>
      </c>
    </row>
    <row r="1965" spans="1:6" x14ac:dyDescent="0.2">
      <c r="A1965" t="s">
        <v>365</v>
      </c>
      <c r="B1965">
        <v>2017</v>
      </c>
      <c r="C1965">
        <v>514.94967874134659</v>
      </c>
      <c r="D1965">
        <v>4.1421429872452151</v>
      </c>
      <c r="E1965">
        <f>VLOOKUP(B1965,Sheet4!$G$2:$H$12,2,FALSE)</f>
        <v>1</v>
      </c>
      <c r="F1965">
        <f>VLOOKUP(A1965&amp;"_"&amp;B1965,Sheet3!$I$3:$K$2332,3,FALSE)</f>
        <v>0.20716311467712495</v>
      </c>
    </row>
    <row r="1966" spans="1:6" x14ac:dyDescent="0.2">
      <c r="A1966" t="s">
        <v>366</v>
      </c>
      <c r="B1966">
        <v>2012</v>
      </c>
      <c r="C1966">
        <v>285.83690389999998</v>
      </c>
      <c r="D1966">
        <v>1.5085281645467775E-2</v>
      </c>
      <c r="E1966">
        <f>VLOOKUP(B1966,Sheet4!$G$2:$H$12,2,FALSE)</f>
        <v>0.43478260869565222</v>
      </c>
      <c r="F1966">
        <f>VLOOKUP(A1966&amp;"_"&amp;B1966,Sheet3!$I$3:$K$2332,3,FALSE)</f>
        <v>-0.40014375968578636</v>
      </c>
    </row>
    <row r="1967" spans="1:6" x14ac:dyDescent="0.2">
      <c r="A1967" t="s">
        <v>366</v>
      </c>
      <c r="B1967">
        <v>2013</v>
      </c>
      <c r="C1967">
        <v>290.14883409999999</v>
      </c>
      <c r="D1967">
        <v>0.16569233434001554</v>
      </c>
      <c r="E1967">
        <f>VLOOKUP(B1967,Sheet4!$G$2:$H$12,2,FALSE)</f>
        <v>0.39130434782608697</v>
      </c>
      <c r="F1967">
        <f>VLOOKUP(A1967&amp;"_"&amp;B1967,Sheet3!$I$3:$K$2332,3,FALSE)</f>
        <v>-9.4598780222666712E-2</v>
      </c>
    </row>
    <row r="1968" spans="1:6" x14ac:dyDescent="0.2">
      <c r="A1968" t="s">
        <v>366</v>
      </c>
      <c r="B1968">
        <v>2014</v>
      </c>
      <c r="C1968">
        <v>338.22427172806289</v>
      </c>
      <c r="D1968">
        <v>0.12680033059078774</v>
      </c>
      <c r="E1968">
        <f>VLOOKUP(B1968,Sheet4!$G$2:$H$12,2,FALSE)</f>
        <v>0.2608695652173913</v>
      </c>
      <c r="F1968">
        <f>VLOOKUP(A1968&amp;"_"&amp;B1968,Sheet3!$I$3:$K$2332,3,FALSE)</f>
        <v>-0.28678893719350129</v>
      </c>
    </row>
    <row r="1969" spans="1:6" x14ac:dyDescent="0.2">
      <c r="A1969" t="s">
        <v>366</v>
      </c>
      <c r="B1969">
        <v>2015</v>
      </c>
      <c r="C1969">
        <v>381.11122119700968</v>
      </c>
      <c r="D1969">
        <v>0.26386984614920433</v>
      </c>
      <c r="E1969">
        <f>VLOOKUP(B1969,Sheet4!$G$2:$H$12,2,FALSE)</f>
        <v>1.0434782608695652</v>
      </c>
      <c r="F1969">
        <f>VLOOKUP(A1969&amp;"_"&amp;B1969,Sheet3!$I$3:$K$2332,3,FALSE)</f>
        <v>0.77813283044661197</v>
      </c>
    </row>
    <row r="1970" spans="1:6" x14ac:dyDescent="0.2">
      <c r="A1970" t="s">
        <v>366</v>
      </c>
      <c r="B1970">
        <v>2016</v>
      </c>
      <c r="C1970">
        <v>481.6749805</v>
      </c>
      <c r="D1970">
        <v>9.6280266359978023E-2</v>
      </c>
      <c r="E1970">
        <f>VLOOKUP(B1970,Sheet4!$G$2:$H$12,2,FALSE)</f>
        <v>0.86956521739130443</v>
      </c>
      <c r="F1970">
        <f>VLOOKUP(A1970&amp;"_"&amp;B1970,Sheet3!$I$3:$K$2332,3,FALSE)</f>
        <v>5.0535145168472025E-2</v>
      </c>
    </row>
    <row r="1971" spans="1:6" x14ac:dyDescent="0.2">
      <c r="A1971" t="s">
        <v>366</v>
      </c>
      <c r="B1971">
        <v>2017</v>
      </c>
      <c r="C1971">
        <v>528.05077592147722</v>
      </c>
      <c r="D1971">
        <v>3.8388906468129007</v>
      </c>
      <c r="E1971">
        <f>VLOOKUP(B1971,Sheet4!$G$2:$H$12,2,FALSE)</f>
        <v>1</v>
      </c>
      <c r="F1971">
        <f>VLOOKUP(A1971&amp;"_"&amp;B1971,Sheet3!$I$3:$K$2332,3,FALSE)</f>
        <v>0.20680391312838675</v>
      </c>
    </row>
    <row r="1972" spans="1:6" x14ac:dyDescent="0.2">
      <c r="A1972" t="s">
        <v>367</v>
      </c>
      <c r="B1972">
        <v>2012</v>
      </c>
      <c r="C1972">
        <v>277.48641679999997</v>
      </c>
      <c r="D1972">
        <v>0.15802920988239175</v>
      </c>
      <c r="E1972">
        <f>VLOOKUP(B1972,Sheet4!$G$2:$H$12,2,FALSE)</f>
        <v>0.43478260869565222</v>
      </c>
      <c r="F1972">
        <f>VLOOKUP(A1972&amp;"_"&amp;B1972,Sheet3!$I$3:$K$2332,3,FALSE)</f>
        <v>-0.43691565539607374</v>
      </c>
    </row>
    <row r="1973" spans="1:6" x14ac:dyDescent="0.2">
      <c r="A1973" t="s">
        <v>367</v>
      </c>
      <c r="B1973">
        <v>2013</v>
      </c>
      <c r="C1973">
        <v>321.33737600000001</v>
      </c>
      <c r="D1973">
        <v>1.395602440712739E-2</v>
      </c>
      <c r="E1973">
        <f>VLOOKUP(B1973,Sheet4!$G$2:$H$12,2,FALSE)</f>
        <v>0.39130434782608697</v>
      </c>
      <c r="F1973">
        <f>VLOOKUP(A1973&amp;"_"&amp;B1973,Sheet3!$I$3:$K$2332,3,FALSE)</f>
        <v>4.0515470914628739E-2</v>
      </c>
    </row>
    <row r="1974" spans="1:6" x14ac:dyDescent="0.2">
      <c r="A1974" t="s">
        <v>367</v>
      </c>
      <c r="B1974">
        <v>2014</v>
      </c>
      <c r="C1974">
        <v>325.82196826237828</v>
      </c>
      <c r="D1974">
        <v>0.16957406015454954</v>
      </c>
      <c r="E1974">
        <f>VLOOKUP(B1974,Sheet4!$G$2:$H$12,2,FALSE)</f>
        <v>0.2608695652173913</v>
      </c>
      <c r="F1974">
        <f>VLOOKUP(A1974&amp;"_"&amp;B1974,Sheet3!$I$3:$K$2332,3,FALSE)</f>
        <v>-0.47935409810013063</v>
      </c>
    </row>
    <row r="1975" spans="1:6" x14ac:dyDescent="0.2">
      <c r="A1975" t="s">
        <v>367</v>
      </c>
      <c r="B1975">
        <v>2015</v>
      </c>
      <c r="C1975">
        <v>381.07292230817654</v>
      </c>
      <c r="D1975">
        <v>0.10475963589860889</v>
      </c>
      <c r="E1975">
        <f>VLOOKUP(B1975,Sheet4!$G$2:$H$12,2,FALSE)</f>
        <v>1.0434782608695652</v>
      </c>
      <c r="F1975">
        <f>VLOOKUP(A1975&amp;"_"&amp;B1975,Sheet3!$I$3:$K$2332,3,FALSE)</f>
        <v>0.78624696928814874</v>
      </c>
    </row>
    <row r="1976" spans="1:6" x14ac:dyDescent="0.2">
      <c r="A1976" t="s">
        <v>367</v>
      </c>
      <c r="B1976">
        <v>2016</v>
      </c>
      <c r="C1976">
        <v>420.99398289999999</v>
      </c>
      <c r="D1976">
        <v>8.5583822610501306E-2</v>
      </c>
      <c r="E1976">
        <f>VLOOKUP(B1976,Sheet4!$G$2:$H$12,2,FALSE)</f>
        <v>0.86956521739130443</v>
      </c>
      <c r="F1976">
        <f>VLOOKUP(A1976&amp;"_"&amp;B1976,Sheet3!$I$3:$K$2332,3,FALSE)</f>
        <v>-8.6209127312949538E-2</v>
      </c>
    </row>
    <row r="1977" spans="1:6" x14ac:dyDescent="0.2">
      <c r="A1977" t="s">
        <v>367</v>
      </c>
      <c r="B1977">
        <v>2017</v>
      </c>
      <c r="C1977">
        <v>457.02425725260201</v>
      </c>
      <c r="D1977">
        <v>4.3234368749616419</v>
      </c>
      <c r="E1977">
        <f>VLOOKUP(B1977,Sheet4!$G$2:$H$12,2,FALSE)</f>
        <v>1</v>
      </c>
      <c r="F1977">
        <f>VLOOKUP(A1977&amp;"_"&amp;B1977,Sheet3!$I$3:$K$2332,3,FALSE)</f>
        <v>0.1989884159288017</v>
      </c>
    </row>
    <row r="1978" spans="1:6" x14ac:dyDescent="0.2">
      <c r="A1978" t="s">
        <v>368</v>
      </c>
      <c r="B1978">
        <v>2012</v>
      </c>
      <c r="C1978">
        <v>240.18848159999999</v>
      </c>
      <c r="D1978">
        <v>-0.11541077788303065</v>
      </c>
      <c r="E1978">
        <f>VLOOKUP(B1978,Sheet4!$G$2:$H$12,2,FALSE)</f>
        <v>0.43478260869565222</v>
      </c>
      <c r="F1978">
        <f>VLOOKUP(A1978&amp;"_"&amp;B1978,Sheet3!$I$3:$K$2332,3,FALSE)</f>
        <v>-0.14563864373670915</v>
      </c>
    </row>
    <row r="1979" spans="1:6" x14ac:dyDescent="0.2">
      <c r="A1979" t="s">
        <v>368</v>
      </c>
      <c r="B1979">
        <v>2013</v>
      </c>
      <c r="C1979">
        <v>212.46814209999999</v>
      </c>
      <c r="D1979">
        <v>0.14120124517689175</v>
      </c>
      <c r="E1979">
        <f>VLOOKUP(B1979,Sheet4!$G$2:$H$12,2,FALSE)</f>
        <v>0.39130434782608697</v>
      </c>
      <c r="F1979">
        <f>VLOOKUP(A1979&amp;"_"&amp;B1979,Sheet3!$I$3:$K$2332,3,FALSE)</f>
        <v>-0.25607579578240525</v>
      </c>
    </row>
    <row r="1980" spans="1:6" x14ac:dyDescent="0.2">
      <c r="A1980" t="s">
        <v>368</v>
      </c>
      <c r="B1980">
        <v>2014</v>
      </c>
      <c r="C1980">
        <v>242.46890832494077</v>
      </c>
      <c r="D1980">
        <v>0.24944073420806942</v>
      </c>
      <c r="E1980">
        <f>VLOOKUP(B1980,Sheet4!$G$2:$H$12,2,FALSE)</f>
        <v>0.2608695652173913</v>
      </c>
      <c r="F1980">
        <f>VLOOKUP(A1980&amp;"_"&amp;B1980,Sheet3!$I$3:$K$2332,3,FALSE)</f>
        <v>-0.31440445437604897</v>
      </c>
    </row>
    <row r="1981" spans="1:6" x14ac:dyDescent="0.2">
      <c r="A1981" t="s">
        <v>368</v>
      </c>
      <c r="B1981">
        <v>2015</v>
      </c>
      <c r="C1981">
        <v>302.95053084014307</v>
      </c>
      <c r="D1981">
        <v>0.75223918613995611</v>
      </c>
      <c r="E1981">
        <f>VLOOKUP(B1981,Sheet4!$G$2:$H$12,2,FALSE)</f>
        <v>1.0434782608695652</v>
      </c>
      <c r="F1981">
        <f>VLOOKUP(A1981&amp;"_"&amp;B1981,Sheet3!$I$3:$K$2332,3,FALSE)</f>
        <v>0.79991047741975774</v>
      </c>
    </row>
    <row r="1982" spans="1:6" x14ac:dyDescent="0.2">
      <c r="A1982" t="s">
        <v>368</v>
      </c>
      <c r="B1982">
        <v>2016</v>
      </c>
      <c r="C1982">
        <v>530.84179159999997</v>
      </c>
      <c r="D1982">
        <v>9.6365017077837664E-2</v>
      </c>
      <c r="E1982">
        <f>VLOOKUP(B1982,Sheet4!$G$2:$H$12,2,FALSE)</f>
        <v>0.86956521739130443</v>
      </c>
      <c r="F1982">
        <f>VLOOKUP(A1982&amp;"_"&amp;B1982,Sheet3!$I$3:$K$2332,3,FALSE)</f>
        <v>0.31516198844776178</v>
      </c>
    </row>
    <row r="1983" spans="1:6" x14ac:dyDescent="0.2">
      <c r="A1983" t="s">
        <v>368</v>
      </c>
      <c r="B1983">
        <v>2017</v>
      </c>
      <c r="C1983">
        <v>581.9963699131639</v>
      </c>
      <c r="D1983">
        <v>2.922524428558277</v>
      </c>
      <c r="E1983">
        <f>VLOOKUP(B1983,Sheet4!$G$2:$H$12,2,FALSE)</f>
        <v>1</v>
      </c>
      <c r="F1983">
        <f>VLOOKUP(A1983&amp;"_"&amp;B1983,Sheet3!$I$3:$K$2332,3,FALSE)</f>
        <v>0.20686522841729024</v>
      </c>
    </row>
    <row r="1984" spans="1:6" x14ac:dyDescent="0.2">
      <c r="A1984" t="s">
        <v>369</v>
      </c>
      <c r="B1984">
        <v>2012</v>
      </c>
      <c r="C1984">
        <v>263.8679252</v>
      </c>
      <c r="D1984">
        <v>6.0127689972073996E-2</v>
      </c>
      <c r="E1984">
        <f>VLOOKUP(B1984,Sheet4!$G$2:$H$12,2,FALSE)</f>
        <v>0.43478260869565222</v>
      </c>
      <c r="F1984">
        <f>VLOOKUP(A1984&amp;"_"&amp;B1984,Sheet3!$I$3:$K$2332,3,FALSE)</f>
        <v>-0.47947111939514059</v>
      </c>
    </row>
    <row r="1985" spans="1:6" x14ac:dyDescent="0.2">
      <c r="A1985" t="s">
        <v>369</v>
      </c>
      <c r="B1985">
        <v>2013</v>
      </c>
      <c r="C1985">
        <v>279.73369400000001</v>
      </c>
      <c r="D1985">
        <v>0.22829972994281553</v>
      </c>
      <c r="E1985">
        <f>VLOOKUP(B1985,Sheet4!$G$2:$H$12,2,FALSE)</f>
        <v>0.39130434782608697</v>
      </c>
      <c r="F1985">
        <f>VLOOKUP(A1985&amp;"_"&amp;B1985,Sheet3!$I$3:$K$2332,3,FALSE)</f>
        <v>-4.8091773869598869E-2</v>
      </c>
    </row>
    <row r="1986" spans="1:6" x14ac:dyDescent="0.2">
      <c r="A1986" t="s">
        <v>369</v>
      </c>
      <c r="B1986">
        <v>2014</v>
      </c>
      <c r="C1986">
        <v>343.59682079610621</v>
      </c>
      <c r="D1986">
        <v>0.11055426819515643</v>
      </c>
      <c r="E1986">
        <f>VLOOKUP(B1986,Sheet4!$G$2:$H$12,2,FALSE)</f>
        <v>0.2608695652173913</v>
      </c>
      <c r="F1986">
        <f>VLOOKUP(A1986&amp;"_"&amp;B1986,Sheet3!$I$3:$K$2332,3,FALSE)</f>
        <v>-0.22120030106156061</v>
      </c>
    </row>
    <row r="1987" spans="1:6" x14ac:dyDescent="0.2">
      <c r="A1987" t="s">
        <v>369</v>
      </c>
      <c r="B1987">
        <v>2015</v>
      </c>
      <c r="C1987">
        <v>381.58291587340204</v>
      </c>
      <c r="D1987">
        <v>4.95609689005896E-2</v>
      </c>
      <c r="E1987">
        <f>VLOOKUP(B1987,Sheet4!$G$2:$H$12,2,FALSE)</f>
        <v>1.0434782608695652</v>
      </c>
      <c r="F1987">
        <f>VLOOKUP(A1987&amp;"_"&amp;B1987,Sheet3!$I$3:$K$2332,3,FALSE)</f>
        <v>0.77488718277019153</v>
      </c>
    </row>
    <row r="1988" spans="1:6" x14ac:dyDescent="0.2">
      <c r="A1988" t="s">
        <v>369</v>
      </c>
      <c r="B1988">
        <v>2016</v>
      </c>
      <c r="C1988">
        <v>400.49453490000002</v>
      </c>
      <c r="D1988">
        <v>0.11013114020817298</v>
      </c>
      <c r="E1988">
        <f>VLOOKUP(B1988,Sheet4!$G$2:$H$12,2,FALSE)</f>
        <v>0.86956521739130443</v>
      </c>
      <c r="F1988">
        <f>VLOOKUP(A1988&amp;"_"&amp;B1988,Sheet3!$I$3:$K$2332,3,FALSE)</f>
        <v>-0.1433351997235516</v>
      </c>
    </row>
    <row r="1989" spans="1:6" x14ac:dyDescent="0.2">
      <c r="A1989" t="s">
        <v>369</v>
      </c>
      <c r="B1989">
        <v>2017</v>
      </c>
      <c r="C1989">
        <v>444.60145467567895</v>
      </c>
      <c r="D1989">
        <v>4.3033293746929866</v>
      </c>
      <c r="E1989">
        <f>VLOOKUP(B1989,Sheet4!$G$2:$H$12,2,FALSE)</f>
        <v>1</v>
      </c>
      <c r="F1989">
        <f>VLOOKUP(A1989&amp;"_"&amp;B1989,Sheet3!$I$3:$K$2332,3,FALSE)</f>
        <v>0.21670045466138119</v>
      </c>
    </row>
    <row r="1990" spans="1:6" x14ac:dyDescent="0.2">
      <c r="A1990" t="s">
        <v>370</v>
      </c>
      <c r="B1990">
        <v>2012</v>
      </c>
      <c r="C1990">
        <v>231.1895433</v>
      </c>
      <c r="D1990">
        <v>0.14347230643108416</v>
      </c>
      <c r="E1990">
        <f>VLOOKUP(B1990,Sheet4!$G$2:$H$12,2,FALSE)</f>
        <v>0.43478260869565222</v>
      </c>
      <c r="F1990">
        <f>VLOOKUP(A1990&amp;"_"&amp;B1990,Sheet3!$I$3:$K$2332,3,FALSE)</f>
        <v>-0.31160535702065256</v>
      </c>
    </row>
    <row r="1991" spans="1:6" x14ac:dyDescent="0.2">
      <c r="A1991" t="s">
        <v>370</v>
      </c>
      <c r="B1991">
        <v>2013</v>
      </c>
      <c r="C1991">
        <v>264.3588403</v>
      </c>
      <c r="D1991">
        <v>0.12450838568951811</v>
      </c>
      <c r="E1991">
        <f>VLOOKUP(B1991,Sheet4!$G$2:$H$12,2,FALSE)</f>
        <v>0.39130434782608697</v>
      </c>
      <c r="F1991">
        <f>VLOOKUP(A1991&amp;"_"&amp;B1991,Sheet3!$I$3:$K$2332,3,FALSE)</f>
        <v>2.8300812479644808E-2</v>
      </c>
    </row>
    <row r="1992" spans="1:6" x14ac:dyDescent="0.2">
      <c r="A1992" t="s">
        <v>370</v>
      </c>
      <c r="B1992">
        <v>2014</v>
      </c>
      <c r="C1992">
        <v>297.27373274850612</v>
      </c>
      <c r="D1992">
        <v>3.9320867966967675E-2</v>
      </c>
      <c r="E1992">
        <f>VLOOKUP(B1992,Sheet4!$G$2:$H$12,2,FALSE)</f>
        <v>0.2608695652173913</v>
      </c>
      <c r="F1992">
        <f>VLOOKUP(A1992&amp;"_"&amp;B1992,Sheet3!$I$3:$K$2332,3,FALSE)</f>
        <v>-0.33391624205651488</v>
      </c>
    </row>
    <row r="1993" spans="1:6" x14ac:dyDescent="0.2">
      <c r="A1993" t="s">
        <v>370</v>
      </c>
      <c r="B1993">
        <v>2015</v>
      </c>
      <c r="C1993">
        <v>308.96279394395776</v>
      </c>
      <c r="D1993">
        <v>7.7288599546952746E-2</v>
      </c>
      <c r="E1993">
        <f>VLOOKUP(B1993,Sheet4!$G$2:$H$12,2,FALSE)</f>
        <v>1.0434782608695652</v>
      </c>
      <c r="F1993">
        <f>VLOOKUP(A1993&amp;"_"&amp;B1993,Sheet3!$I$3:$K$2332,3,FALSE)</f>
        <v>0.75945830810745762</v>
      </c>
    </row>
    <row r="1994" spans="1:6" x14ac:dyDescent="0.2">
      <c r="A1994" t="s">
        <v>370</v>
      </c>
      <c r="B1994">
        <v>2016</v>
      </c>
      <c r="C1994">
        <v>332.84209559999999</v>
      </c>
      <c r="D1994">
        <v>6.3796223916531225E-2</v>
      </c>
      <c r="E1994">
        <f>VLOOKUP(B1994,Sheet4!$G$2:$H$12,2,FALSE)</f>
        <v>0.86956521739130443</v>
      </c>
      <c r="F1994">
        <f>VLOOKUP(A1994&amp;"_"&amp;B1994,Sheet3!$I$3:$K$2332,3,FALSE)</f>
        <v>-0.11390763858881689</v>
      </c>
    </row>
    <row r="1995" spans="1:6" x14ac:dyDescent="0.2">
      <c r="A1995" t="s">
        <v>370</v>
      </c>
      <c r="B1995">
        <v>2017</v>
      </c>
      <c r="C1995">
        <v>354.07616445974509</v>
      </c>
      <c r="D1995">
        <v>4.5869944692415521</v>
      </c>
      <c r="E1995">
        <f>VLOOKUP(B1995,Sheet4!$G$2:$H$12,2,FALSE)</f>
        <v>1</v>
      </c>
      <c r="F1995">
        <f>VLOOKUP(A1995&amp;"_"&amp;B1995,Sheet3!$I$3:$K$2332,3,FALSE)</f>
        <v>0.18258290653649351</v>
      </c>
    </row>
    <row r="1996" spans="1:6" x14ac:dyDescent="0.2">
      <c r="A1996" t="s">
        <v>371</v>
      </c>
      <c r="B1996">
        <v>2012</v>
      </c>
      <c r="C1996">
        <v>194.33482309999999</v>
      </c>
      <c r="D1996">
        <v>3.7844567343525155E-2</v>
      </c>
      <c r="E1996">
        <f>VLOOKUP(B1996,Sheet4!$G$2:$H$12,2,FALSE)</f>
        <v>0.43478260869565222</v>
      </c>
      <c r="F1996">
        <f>VLOOKUP(A1996&amp;"_"&amp;B1996,Sheet3!$I$3:$K$2332,3,FALSE)</f>
        <v>-0.43950378452969946</v>
      </c>
    </row>
    <row r="1997" spans="1:6" x14ac:dyDescent="0.2">
      <c r="A1997" t="s">
        <v>371</v>
      </c>
      <c r="B1997">
        <v>2013</v>
      </c>
      <c r="C1997">
        <v>201.68934039999999</v>
      </c>
      <c r="D1997">
        <v>0.10643275126547742</v>
      </c>
      <c r="E1997">
        <f>VLOOKUP(B1997,Sheet4!$G$2:$H$12,2,FALSE)</f>
        <v>0.39130434782608697</v>
      </c>
      <c r="F1997">
        <f>VLOOKUP(A1997&amp;"_"&amp;B1997,Sheet3!$I$3:$K$2332,3,FALSE)</f>
        <v>-7.0594909944096493E-2</v>
      </c>
    </row>
    <row r="1998" spans="1:6" x14ac:dyDescent="0.2">
      <c r="A1998" t="s">
        <v>371</v>
      </c>
      <c r="B1998">
        <v>2014</v>
      </c>
      <c r="C1998">
        <v>223.1556917996914</v>
      </c>
      <c r="D1998">
        <v>0.19085168337680081</v>
      </c>
      <c r="E1998">
        <f>VLOOKUP(B1998,Sheet4!$G$2:$H$12,2,FALSE)</f>
        <v>0.2608695652173913</v>
      </c>
      <c r="F1998">
        <f>VLOOKUP(A1998&amp;"_"&amp;B1998,Sheet3!$I$3:$K$2332,3,FALSE)</f>
        <v>-0.35570824190117478</v>
      </c>
    </row>
    <row r="1999" spans="1:6" x14ac:dyDescent="0.2">
      <c r="A1999" t="s">
        <v>371</v>
      </c>
      <c r="B1999">
        <v>2015</v>
      </c>
      <c r="C1999">
        <v>265.74533123477704</v>
      </c>
      <c r="D1999">
        <v>0.34777945349328571</v>
      </c>
      <c r="E1999">
        <f>VLOOKUP(B1999,Sheet4!$G$2:$H$12,2,FALSE)</f>
        <v>1.0434782608695652</v>
      </c>
      <c r="F1999">
        <f>VLOOKUP(A1999&amp;"_"&amp;B1999,Sheet3!$I$3:$K$2332,3,FALSE)</f>
        <v>0.79006621606219229</v>
      </c>
    </row>
    <row r="2000" spans="1:6" x14ac:dyDescent="0.2">
      <c r="A2000" t="s">
        <v>371</v>
      </c>
      <c r="B2000">
        <v>2016</v>
      </c>
      <c r="C2000">
        <v>358.16609729999999</v>
      </c>
      <c r="D2000">
        <v>0.13239621630107842</v>
      </c>
      <c r="E2000">
        <f>VLOOKUP(B2000,Sheet4!$G$2:$H$12,2,FALSE)</f>
        <v>0.86956521739130443</v>
      </c>
      <c r="F2000">
        <f>VLOOKUP(A2000&amp;"_"&amp;B2000,Sheet3!$I$3:$K$2332,3,FALSE)</f>
        <v>0.10964661399924061</v>
      </c>
    </row>
    <row r="2001" spans="1:6" x14ac:dyDescent="0.2">
      <c r="A2001" t="s">
        <v>371</v>
      </c>
      <c r="B2001">
        <v>2017</v>
      </c>
      <c r="C2001">
        <v>405.58593338984389</v>
      </c>
      <c r="D2001">
        <v>3.4960096934514375</v>
      </c>
      <c r="E2001">
        <f>VLOOKUP(B2001,Sheet4!$G$2:$H$12,2,FALSE)</f>
        <v>1</v>
      </c>
      <c r="F2001">
        <f>VLOOKUP(A2001&amp;"_"&amp;B2001,Sheet3!$I$3:$K$2332,3,FALSE)</f>
        <v>0.23210162231758397</v>
      </c>
    </row>
    <row r="2002" spans="1:6" x14ac:dyDescent="0.2">
      <c r="A2002" t="s">
        <v>372</v>
      </c>
      <c r="B2002">
        <v>2012</v>
      </c>
      <c r="C2002">
        <v>194.94302759999999</v>
      </c>
      <c r="D2002">
        <v>-3.8930355157775265E-2</v>
      </c>
      <c r="E2002">
        <f>VLOOKUP(B2002,Sheet4!$G$2:$H$12,2,FALSE)</f>
        <v>0.43478260869565222</v>
      </c>
      <c r="F2002">
        <f>VLOOKUP(A2002&amp;"_"&amp;B2002,Sheet3!$I$3:$K$2332,3,FALSE)</f>
        <v>-0.38226428337331553</v>
      </c>
    </row>
    <row r="2003" spans="1:6" x14ac:dyDescent="0.2">
      <c r="A2003" t="s">
        <v>372</v>
      </c>
      <c r="B2003">
        <v>2013</v>
      </c>
      <c r="C2003">
        <v>187.35382630000001</v>
      </c>
      <c r="D2003">
        <v>0.21439924215606576</v>
      </c>
      <c r="E2003">
        <f>VLOOKUP(B2003,Sheet4!$G$2:$H$12,2,FALSE)</f>
        <v>0.39130434782608697</v>
      </c>
      <c r="F2003">
        <f>VLOOKUP(A2003&amp;"_"&amp;B2003,Sheet3!$I$3:$K$2332,3,FALSE)</f>
        <v>-0.15611924388010215</v>
      </c>
    </row>
    <row r="2004" spans="1:6" x14ac:dyDescent="0.2">
      <c r="A2004" t="s">
        <v>372</v>
      </c>
      <c r="B2004">
        <v>2014</v>
      </c>
      <c r="C2004">
        <v>227.52234467375919</v>
      </c>
      <c r="D2004">
        <v>-3.0702778528603387E-2</v>
      </c>
      <c r="E2004">
        <f>VLOOKUP(B2004,Sheet4!$G$2:$H$12,2,FALSE)</f>
        <v>0.2608695652173913</v>
      </c>
      <c r="F2004">
        <f>VLOOKUP(A2004&amp;"_"&amp;B2004,Sheet3!$I$3:$K$2332,3,FALSE)</f>
        <v>-0.23517863642344972</v>
      </c>
    </row>
    <row r="2005" spans="1:6" x14ac:dyDescent="0.2">
      <c r="A2005" t="s">
        <v>372</v>
      </c>
      <c r="B2005">
        <v>2015</v>
      </c>
      <c r="C2005">
        <v>220.5367765149322</v>
      </c>
      <c r="D2005">
        <v>0.34304186077529547</v>
      </c>
      <c r="E2005">
        <f>VLOOKUP(B2005,Sheet4!$G$2:$H$12,2,FALSE)</f>
        <v>1.0434782608695652</v>
      </c>
      <c r="F2005">
        <f>VLOOKUP(A2005&amp;"_"&amp;B2005,Sheet3!$I$3:$K$2332,3,FALSE)</f>
        <v>0.74208117545153063</v>
      </c>
    </row>
    <row r="2006" spans="1:6" x14ac:dyDescent="0.2">
      <c r="A2006" t="s">
        <v>372</v>
      </c>
      <c r="B2006">
        <v>2016</v>
      </c>
      <c r="C2006">
        <v>296.19012270000002</v>
      </c>
      <c r="D2006">
        <v>5.469154865764294E-3</v>
      </c>
      <c r="E2006">
        <f>VLOOKUP(B2006,Sheet4!$G$2:$H$12,2,FALSE)</f>
        <v>0.86956521739130443</v>
      </c>
      <c r="F2006">
        <f>VLOOKUP(A2006&amp;"_"&amp;B2006,Sheet3!$I$3:$K$2332,3,FALSE)</f>
        <v>0.10650588410753031</v>
      </c>
    </row>
    <row r="2007" spans="1:6" x14ac:dyDescent="0.2">
      <c r="A2007" t="s">
        <v>372</v>
      </c>
      <c r="B2007">
        <v>2017</v>
      </c>
      <c r="C2007">
        <v>297.81003235075605</v>
      </c>
      <c r="D2007">
        <v>4.3482764088974468</v>
      </c>
      <c r="E2007">
        <f>VLOOKUP(B2007,Sheet4!$G$2:$H$12,2,FALSE)</f>
        <v>1</v>
      </c>
      <c r="F2007">
        <f>VLOOKUP(A2007&amp;"_"&amp;B2007,Sheet3!$I$3:$K$2332,3,FALSE)</f>
        <v>0.13516470079343595</v>
      </c>
    </row>
    <row r="2008" spans="1:6" x14ac:dyDescent="0.2">
      <c r="A2008" t="s">
        <v>373</v>
      </c>
      <c r="B2008">
        <v>2013</v>
      </c>
      <c r="C2008">
        <v>277.68839430000003</v>
      </c>
      <c r="D2008">
        <v>-0.19005523253407725</v>
      </c>
      <c r="E2008">
        <f>VLOOKUP(B2008,Sheet4!$G$2:$H$12,2,FALSE)</f>
        <v>0.39130434782608697</v>
      </c>
      <c r="F2008">
        <f>VLOOKUP(A2008&amp;"_"&amp;B2008,Sheet3!$I$3:$K$2332,3,FALSE)</f>
        <v>0.30477495372309205</v>
      </c>
    </row>
    <row r="2009" spans="1:6" x14ac:dyDescent="0.2">
      <c r="A2009" t="s">
        <v>373</v>
      </c>
      <c r="B2009">
        <v>2014</v>
      </c>
      <c r="C2009">
        <v>224.91226194929899</v>
      </c>
      <c r="D2009">
        <v>-0.32415010844067749</v>
      </c>
      <c r="E2009">
        <f>VLOOKUP(B2009,Sheet4!$G$2:$H$12,2,FALSE)</f>
        <v>0.2608695652173913</v>
      </c>
      <c r="F2009">
        <f>VLOOKUP(A2009&amp;"_"&amp;B2009,Sheet3!$I$3:$K$2332,3,FALSE)</f>
        <v>-0.85197813511784992</v>
      </c>
    </row>
    <row r="2010" spans="1:6" x14ac:dyDescent="0.2">
      <c r="A2010" t="s">
        <v>373</v>
      </c>
      <c r="B2010">
        <v>2015</v>
      </c>
      <c r="C2010">
        <v>152.00692784879567</v>
      </c>
      <c r="D2010">
        <v>-0.11291160667274579</v>
      </c>
      <c r="E2010">
        <f>VLOOKUP(B2010,Sheet4!$G$2:$H$12,2,FALSE)</f>
        <v>1.0434782608695652</v>
      </c>
      <c r="F2010">
        <f>VLOOKUP(A2010&amp;"_"&amp;B2010,Sheet3!$I$3:$K$2332,3,FALSE)</f>
        <v>0.63009537602617738</v>
      </c>
    </row>
    <row r="2011" spans="1:6" x14ac:dyDescent="0.2">
      <c r="A2011" t="s">
        <v>373</v>
      </c>
      <c r="B2011">
        <v>2016</v>
      </c>
      <c r="C2011">
        <v>134.84358140000001</v>
      </c>
      <c r="D2011">
        <v>0.79089585382515237</v>
      </c>
      <c r="E2011">
        <f>VLOOKUP(B2011,Sheet4!$G$2:$H$12,2,FALSE)</f>
        <v>0.86956521739130443</v>
      </c>
      <c r="F2011">
        <f>VLOOKUP(A2011&amp;"_"&amp;B2011,Sheet3!$I$3:$K$2332,3,FALSE)</f>
        <v>-0.35274005276868731</v>
      </c>
    </row>
    <row r="2012" spans="1:6" x14ac:dyDescent="0.2">
      <c r="A2012" t="s">
        <v>373</v>
      </c>
      <c r="B2012">
        <v>2017</v>
      </c>
      <c r="C2012">
        <v>241.49081084419444</v>
      </c>
      <c r="D2012">
        <v>3.9885637728034915</v>
      </c>
      <c r="E2012">
        <f>VLOOKUP(B2012,Sheet4!$G$2:$H$12,2,FALSE)</f>
        <v>1</v>
      </c>
      <c r="F2012">
        <f>VLOOKUP(A2012&amp;"_"&amp;B2012,Sheet3!$I$3:$K$2332,3,FALSE)</f>
        <v>0.51445238117336034</v>
      </c>
    </row>
    <row r="2013" spans="1:6" x14ac:dyDescent="0.2">
      <c r="A2013" t="s">
        <v>374</v>
      </c>
      <c r="B2013">
        <v>2012</v>
      </c>
      <c r="C2013">
        <v>197.7830821</v>
      </c>
      <c r="D2013">
        <v>0.11812696390375446</v>
      </c>
      <c r="E2013">
        <f>VLOOKUP(B2013,Sheet4!$G$2:$H$12,2,FALSE)</f>
        <v>0.43478260869565222</v>
      </c>
      <c r="F2013">
        <f>VLOOKUP(A2013&amp;"_"&amp;B2013,Sheet3!$I$3:$K$2332,3,FALSE)</f>
        <v>-0.38646056233848625</v>
      </c>
    </row>
    <row r="2014" spans="1:6" x14ac:dyDescent="0.2">
      <c r="A2014" t="s">
        <v>374</v>
      </c>
      <c r="B2014">
        <v>2013</v>
      </c>
      <c r="C2014">
        <v>221.14659710000001</v>
      </c>
      <c r="D2014">
        <v>-7.0077937714431146E-2</v>
      </c>
      <c r="E2014">
        <f>VLOOKUP(B2014,Sheet4!$G$2:$H$12,2,FALSE)</f>
        <v>0.39130434782608697</v>
      </c>
      <c r="F2014">
        <f>VLOOKUP(A2014&amp;"_"&amp;B2014,Sheet3!$I$3:$K$2332,3,FALSE)</f>
        <v>6.2746477091909572E-3</v>
      </c>
    </row>
    <row r="2015" spans="1:6" x14ac:dyDescent="0.2">
      <c r="A2015" t="s">
        <v>374</v>
      </c>
      <c r="B2015">
        <v>2014</v>
      </c>
      <c r="C2015">
        <v>205.64909964266781</v>
      </c>
      <c r="D2015">
        <v>0.29990324867758844</v>
      </c>
      <c r="E2015">
        <f>VLOOKUP(B2015,Sheet4!$G$2:$H$12,2,FALSE)</f>
        <v>0.2608695652173913</v>
      </c>
      <c r="F2015">
        <f>VLOOKUP(A2015&amp;"_"&amp;B2015,Sheet3!$I$3:$K$2332,3,FALSE)</f>
        <v>-0.61303840486727434</v>
      </c>
    </row>
    <row r="2016" spans="1:6" x14ac:dyDescent="0.2">
      <c r="A2016" t="s">
        <v>374</v>
      </c>
      <c r="B2016">
        <v>2015</v>
      </c>
      <c r="C2016">
        <v>267.32393271312498</v>
      </c>
      <c r="D2016">
        <v>4.0266370008952654E-2</v>
      </c>
      <c r="E2016">
        <f>VLOOKUP(B2016,Sheet4!$G$2:$H$12,2,FALSE)</f>
        <v>1.0434782608695652</v>
      </c>
      <c r="F2016">
        <f>VLOOKUP(A2016&amp;"_"&amp;B2016,Sheet3!$I$3:$K$2332,3,FALSE)</f>
        <v>0.80767799430124598</v>
      </c>
    </row>
    <row r="2017" spans="1:6" x14ac:dyDescent="0.2">
      <c r="A2017" t="s">
        <v>374</v>
      </c>
      <c r="B2017">
        <v>2016</v>
      </c>
      <c r="C2017">
        <v>278.08809710000003</v>
      </c>
      <c r="D2017">
        <v>0.20592449219366457</v>
      </c>
      <c r="E2017">
        <f>VLOOKUP(B2017,Sheet4!$G$2:$H$12,2,FALSE)</f>
        <v>0.86956521739130443</v>
      </c>
      <c r="F2017">
        <f>VLOOKUP(A2017&amp;"_"&amp;B2017,Sheet3!$I$3:$K$2332,3,FALSE)</f>
        <v>-0.15355070066301621</v>
      </c>
    </row>
    <row r="2018" spans="1:6" x14ac:dyDescent="0.2">
      <c r="A2018" t="s">
        <v>374</v>
      </c>
      <c r="B2018">
        <v>2017</v>
      </c>
      <c r="C2018">
        <v>335.35324728042002</v>
      </c>
      <c r="D2018">
        <v>3.9998936839055581</v>
      </c>
      <c r="E2018">
        <f>VLOOKUP(B2018,Sheet4!$G$2:$H$12,2,FALSE)</f>
        <v>1</v>
      </c>
      <c r="F2018">
        <f>VLOOKUP(A2018&amp;"_"&amp;B2018,Sheet3!$I$3:$K$2332,3,FALSE)</f>
        <v>0.27892233467329131</v>
      </c>
    </row>
    <row r="2019" spans="1:6" x14ac:dyDescent="0.2">
      <c r="A2019" t="s">
        <v>375</v>
      </c>
      <c r="B2019">
        <v>2012</v>
      </c>
      <c r="C2019">
        <v>184.63500149999999</v>
      </c>
      <c r="D2019">
        <v>6.5954037430979814E-2</v>
      </c>
      <c r="E2019">
        <f>VLOOKUP(B2019,Sheet4!$G$2:$H$12,2,FALSE)</f>
        <v>0.43478260869565222</v>
      </c>
      <c r="F2019">
        <f>VLOOKUP(A2019&amp;"_"&amp;B2019,Sheet3!$I$3:$K$2332,3,FALSE)</f>
        <v>-0.46363563860279566</v>
      </c>
    </row>
    <row r="2020" spans="1:6" x14ac:dyDescent="0.2">
      <c r="A2020" t="s">
        <v>375</v>
      </c>
      <c r="B2020">
        <v>2013</v>
      </c>
      <c r="C2020">
        <v>196.8124253</v>
      </c>
      <c r="D2020">
        <v>7.6465622718916099E-3</v>
      </c>
      <c r="E2020">
        <f>VLOOKUP(B2020,Sheet4!$G$2:$H$12,2,FALSE)</f>
        <v>0.39130434782608697</v>
      </c>
      <c r="F2020">
        <f>VLOOKUP(A2020&amp;"_"&amp;B2020,Sheet3!$I$3:$K$2332,3,FALSE)</f>
        <v>-4.2363058907270552E-2</v>
      </c>
    </row>
    <row r="2021" spans="1:6" x14ac:dyDescent="0.2">
      <c r="A2021" t="s">
        <v>375</v>
      </c>
      <c r="B2021">
        <v>2014</v>
      </c>
      <c r="C2021">
        <v>198.31736376593847</v>
      </c>
      <c r="D2021">
        <v>0.10823463531079022</v>
      </c>
      <c r="E2021">
        <f>VLOOKUP(B2021,Sheet4!$G$2:$H$12,2,FALSE)</f>
        <v>0.2608695652173913</v>
      </c>
      <c r="F2021">
        <f>VLOOKUP(A2021&amp;"_"&amp;B2021,Sheet3!$I$3:$K$2332,3,FALSE)</f>
        <v>-0.48861719591244684</v>
      </c>
    </row>
    <row r="2022" spans="1:6" x14ac:dyDescent="0.2">
      <c r="A2022" t="s">
        <v>375</v>
      </c>
      <c r="B2022">
        <v>2015</v>
      </c>
      <c r="C2022">
        <v>219.78217130894214</v>
      </c>
      <c r="D2022">
        <v>0.18445558822909147</v>
      </c>
      <c r="E2022">
        <f>VLOOKUP(B2022,Sheet4!$G$2:$H$12,2,FALSE)</f>
        <v>1.0434782608695652</v>
      </c>
      <c r="F2022">
        <f>VLOOKUP(A2022&amp;"_"&amp;B2022,Sheet3!$I$3:$K$2332,3,FALSE)</f>
        <v>0.77441600177936076</v>
      </c>
    </row>
    <row r="2023" spans="1:6" x14ac:dyDescent="0.2">
      <c r="A2023" t="s">
        <v>375</v>
      </c>
      <c r="B2023">
        <v>2016</v>
      </c>
      <c r="C2023">
        <v>260.32222100000001</v>
      </c>
      <c r="D2023">
        <v>0.15405288221465127</v>
      </c>
      <c r="E2023">
        <f>VLOOKUP(B2023,Sheet4!$G$2:$H$12,2,FALSE)</f>
        <v>0.86956521739130443</v>
      </c>
      <c r="F2023">
        <f>VLOOKUP(A2023&amp;"_"&amp;B2023,Sheet3!$I$3:$K$2332,3,FALSE)</f>
        <v>-1.3123676333149132E-2</v>
      </c>
    </row>
    <row r="2024" spans="1:6" x14ac:dyDescent="0.2">
      <c r="A2024" t="s">
        <v>375</v>
      </c>
      <c r="B2024">
        <v>2017</v>
      </c>
      <c r="C2024">
        <v>300.42560944956944</v>
      </c>
      <c r="D2024">
        <v>4.0900912719516231</v>
      </c>
      <c r="E2024">
        <f>VLOOKUP(B2024,Sheet4!$G$2:$H$12,2,FALSE)</f>
        <v>1</v>
      </c>
      <c r="F2024">
        <f>VLOOKUP(A2024&amp;"_"&amp;B2024,Sheet3!$I$3:$K$2332,3,FALSE)</f>
        <v>0.24651180999384456</v>
      </c>
    </row>
    <row r="2025" spans="1:6" x14ac:dyDescent="0.2">
      <c r="A2025" t="s">
        <v>376</v>
      </c>
      <c r="B2025">
        <v>2012</v>
      </c>
      <c r="C2025">
        <v>179.6932205</v>
      </c>
      <c r="D2025">
        <v>7.961535755323601E-3</v>
      </c>
      <c r="E2025">
        <f>VLOOKUP(B2025,Sheet4!$G$2:$H$12,2,FALSE)</f>
        <v>0.43478260869565222</v>
      </c>
      <c r="F2025">
        <f>VLOOKUP(A2025&amp;"_"&amp;B2025,Sheet3!$I$3:$K$2332,3,FALSE)</f>
        <v>-0.38234216672502447</v>
      </c>
    </row>
    <row r="2026" spans="1:6" x14ac:dyDescent="0.2">
      <c r="A2026" t="s">
        <v>376</v>
      </c>
      <c r="B2026">
        <v>2013</v>
      </c>
      <c r="C2026">
        <v>181.12385449999999</v>
      </c>
      <c r="D2026">
        <v>7.0588461295019E-2</v>
      </c>
      <c r="E2026">
        <f>VLOOKUP(B2026,Sheet4!$G$2:$H$12,2,FALSE)</f>
        <v>0.39130434782608697</v>
      </c>
      <c r="F2026">
        <f>VLOOKUP(A2026&amp;"_"&amp;B2026,Sheet3!$I$3:$K$2332,3,FALSE)</f>
        <v>-0.1023348329244446</v>
      </c>
    </row>
    <row r="2027" spans="1:6" x14ac:dyDescent="0.2">
      <c r="A2027" t="s">
        <v>376</v>
      </c>
      <c r="B2027">
        <v>2014</v>
      </c>
      <c r="C2027">
        <v>193.9091086929779</v>
      </c>
      <c r="D2027">
        <v>6.7362297346568054E-2</v>
      </c>
      <c r="E2027">
        <f>VLOOKUP(B2027,Sheet4!$G$2:$H$12,2,FALSE)</f>
        <v>0.2608695652173913</v>
      </c>
      <c r="F2027">
        <f>VLOOKUP(A2027&amp;"_"&amp;B2027,Sheet3!$I$3:$K$2332,3,FALSE)</f>
        <v>-0.40109860532734576</v>
      </c>
    </row>
    <row r="2028" spans="1:6" x14ac:dyDescent="0.2">
      <c r="A2028" t="s">
        <v>376</v>
      </c>
      <c r="B2028">
        <v>2015</v>
      </c>
      <c r="C2028">
        <v>206.97127173096226</v>
      </c>
      <c r="D2028">
        <v>0.37061484585526022</v>
      </c>
      <c r="E2028">
        <f>VLOOKUP(B2028,Sheet4!$G$2:$H$12,2,FALSE)</f>
        <v>1.0434782608695652</v>
      </c>
      <c r="F2028">
        <f>VLOOKUP(A2028&amp;"_"&amp;B2028,Sheet3!$I$3:$K$2332,3,FALSE)</f>
        <v>0.7657777489222799</v>
      </c>
    </row>
    <row r="2029" spans="1:6" x14ac:dyDescent="0.2">
      <c r="A2029" t="s">
        <v>376</v>
      </c>
      <c r="B2029">
        <v>2016</v>
      </c>
      <c r="C2029">
        <v>283.67789770000002</v>
      </c>
      <c r="D2029">
        <v>0.20137147273607625</v>
      </c>
      <c r="E2029">
        <f>VLOOKUP(B2029,Sheet4!$G$2:$H$12,2,FALSE)</f>
        <v>0.86956521739130443</v>
      </c>
      <c r="F2029">
        <f>VLOOKUP(A2029&amp;"_"&amp;B2029,Sheet3!$I$3:$K$2332,3,FALSE)</f>
        <v>0.1244805179012906</v>
      </c>
    </row>
    <row r="2030" spans="1:6" x14ac:dyDescent="0.2">
      <c r="A2030" t="s">
        <v>376</v>
      </c>
      <c r="B2030">
        <v>2017</v>
      </c>
      <c r="C2030">
        <v>340.802533742523</v>
      </c>
      <c r="D2030">
        <v>3.5229309691352491</v>
      </c>
      <c r="E2030">
        <f>VLOOKUP(B2030,Sheet4!$G$2:$H$12,2,FALSE)</f>
        <v>1</v>
      </c>
      <c r="F2030">
        <f>VLOOKUP(A2030&amp;"_"&amp;B2030,Sheet3!$I$3:$K$2332,3,FALSE)</f>
        <v>0.27618955741399126</v>
      </c>
    </row>
    <row r="2031" spans="1:6" x14ac:dyDescent="0.2">
      <c r="A2031" t="s">
        <v>377</v>
      </c>
      <c r="B2031">
        <v>2012</v>
      </c>
      <c r="C2031">
        <v>187.8612716763005</v>
      </c>
      <c r="D2031">
        <v>1.9519519329231197E-2</v>
      </c>
      <c r="E2031">
        <f>VLOOKUP(B2031,Sheet4!$G$2:$H$12,2,FALSE)</f>
        <v>0.43478260869565222</v>
      </c>
      <c r="F2031">
        <f>VLOOKUP(A2031&amp;"_"&amp;B2031,Sheet3!$I$3:$K$2332,3,FALSE)</f>
        <v>0</v>
      </c>
    </row>
    <row r="2032" spans="1:6" x14ac:dyDescent="0.2">
      <c r="A2032" t="s">
        <v>377</v>
      </c>
      <c r="B2032">
        <v>2013</v>
      </c>
      <c r="C2032">
        <v>191.5282334</v>
      </c>
      <c r="D2032">
        <v>-0.21604169012217284</v>
      </c>
      <c r="E2032">
        <f>VLOOKUP(B2032,Sheet4!$G$2:$H$12,2,FALSE)</f>
        <v>0.39130434782608697</v>
      </c>
      <c r="F2032">
        <f>VLOOKUP(A2032&amp;"_"&amp;B2032,Sheet3!$I$3:$K$2332,3,FALSE)</f>
        <v>-0.74374079561264783</v>
      </c>
    </row>
    <row r="2033" spans="1:6" x14ac:dyDescent="0.2">
      <c r="A2033" t="s">
        <v>377</v>
      </c>
      <c r="B2033">
        <v>2014</v>
      </c>
      <c r="C2033">
        <v>150.15015015015001</v>
      </c>
      <c r="D2033">
        <v>0</v>
      </c>
      <c r="E2033">
        <f>VLOOKUP(B2033,Sheet4!$G$2:$H$12,2,FALSE)</f>
        <v>0.2608695652173913</v>
      </c>
      <c r="F2033">
        <f>VLOOKUP(A2033&amp;"_"&amp;B2033,Sheet3!$I$3:$K$2332,3,FALSE)</f>
        <v>-0.91336705166600218</v>
      </c>
    </row>
    <row r="2034" spans="1:6" x14ac:dyDescent="0.2">
      <c r="A2034" t="s">
        <v>377</v>
      </c>
      <c r="B2034">
        <v>2015</v>
      </c>
      <c r="C2034">
        <v>150.15015015015001</v>
      </c>
      <c r="D2034">
        <v>2.1152689606520028</v>
      </c>
      <c r="E2034">
        <f>VLOOKUP(B2034,Sheet4!$G$2:$H$12,2,FALSE)</f>
        <v>1.0434782608695652</v>
      </c>
      <c r="F2034">
        <f>VLOOKUP(A2034&amp;"_"&amp;B2034,Sheet3!$I$3:$K$2332,3,FALSE)</f>
        <v>0</v>
      </c>
    </row>
    <row r="2035" spans="1:6" x14ac:dyDescent="0.2">
      <c r="A2035" t="s">
        <v>377</v>
      </c>
      <c r="B2035">
        <v>2016</v>
      </c>
      <c r="C2035">
        <v>467.7581022</v>
      </c>
      <c r="D2035">
        <v>3.5998615523263035E-2</v>
      </c>
      <c r="E2035">
        <f>VLOOKUP(B2035,Sheet4!$G$2:$H$12,2,FALSE)</f>
        <v>0.86956521739130443</v>
      </c>
      <c r="F2035">
        <f>VLOOKUP(A2035&amp;"_"&amp;B2035,Sheet3!$I$3:$K$2332,3,FALSE)</f>
        <v>0.90370012869219085</v>
      </c>
    </row>
    <row r="2036" spans="1:6" x14ac:dyDescent="0.2">
      <c r="A2036" t="s">
        <v>377</v>
      </c>
      <c r="B2036">
        <v>2017</v>
      </c>
      <c r="C2036">
        <v>484.59674627898897</v>
      </c>
      <c r="D2036">
        <v>2.0579951580035836</v>
      </c>
      <c r="E2036">
        <f>VLOOKUP(B2036,Sheet4!$G$2:$H$12,2,FALSE)</f>
        <v>1</v>
      </c>
      <c r="F2036">
        <f>VLOOKUP(A2036&amp;"_"&amp;B2036,Sheet3!$I$3:$K$2332,3,FALSE)</f>
        <v>0.16065021288459572</v>
      </c>
    </row>
    <row r="2037" spans="1:6" x14ac:dyDescent="0.2">
      <c r="A2037" t="s">
        <v>378</v>
      </c>
      <c r="B2037">
        <v>2012</v>
      </c>
      <c r="C2037">
        <v>194.13282419999999</v>
      </c>
      <c r="D2037">
        <v>5.8590254105003778E-2</v>
      </c>
      <c r="E2037">
        <f>VLOOKUP(B2037,Sheet4!$G$2:$H$12,2,FALSE)</f>
        <v>0.43478260869565222</v>
      </c>
      <c r="F2037">
        <f>VLOOKUP(A2037&amp;"_"&amp;B2037,Sheet3!$I$3:$K$2332,3,FALSE)</f>
        <v>-0.44794522398289693</v>
      </c>
    </row>
    <row r="2038" spans="1:6" x14ac:dyDescent="0.2">
      <c r="A2038" t="s">
        <v>378</v>
      </c>
      <c r="B2038">
        <v>2013</v>
      </c>
      <c r="C2038">
        <v>205.50711570000001</v>
      </c>
      <c r="D2038">
        <v>2.8804599427951109E-2</v>
      </c>
      <c r="E2038">
        <f>VLOOKUP(B2038,Sheet4!$G$2:$H$12,2,FALSE)</f>
        <v>0.39130434782608697</v>
      </c>
      <c r="F2038">
        <f>VLOOKUP(A2038&amp;"_"&amp;B2038,Sheet3!$I$3:$K$2332,3,FALSE)</f>
        <v>-4.9613962345148997E-2</v>
      </c>
    </row>
    <row r="2039" spans="1:6" x14ac:dyDescent="0.2">
      <c r="A2039" t="s">
        <v>378</v>
      </c>
      <c r="B2039">
        <v>2014</v>
      </c>
      <c r="C2039">
        <v>211.42666584733212</v>
      </c>
      <c r="D2039">
        <v>0.10538676066042472</v>
      </c>
      <c r="E2039">
        <f>VLOOKUP(B2039,Sheet4!$G$2:$H$12,2,FALSE)</f>
        <v>0.2608695652173913</v>
      </c>
      <c r="F2039">
        <f>VLOOKUP(A2039&amp;"_"&amp;B2039,Sheet3!$I$3:$K$2332,3,FALSE)</f>
        <v>-0.45800281300652151</v>
      </c>
    </row>
    <row r="2040" spans="1:6" x14ac:dyDescent="0.2">
      <c r="A2040" t="s">
        <v>378</v>
      </c>
      <c r="B2040">
        <v>2015</v>
      </c>
      <c r="C2040">
        <v>233.7082372782165</v>
      </c>
      <c r="D2040">
        <v>6.6257552588313562E-2</v>
      </c>
      <c r="E2040">
        <f>VLOOKUP(B2040,Sheet4!$G$2:$H$12,2,FALSE)</f>
        <v>1.0434782608695652</v>
      </c>
      <c r="F2040">
        <f>VLOOKUP(A2040&amp;"_"&amp;B2040,Sheet3!$I$3:$K$2332,3,FALSE)</f>
        <v>0.77383481610487637</v>
      </c>
    </row>
    <row r="2041" spans="1:6" x14ac:dyDescent="0.2">
      <c r="A2041" t="s">
        <v>378</v>
      </c>
      <c r="B2041">
        <v>2016</v>
      </c>
      <c r="C2041">
        <v>249.1931731</v>
      </c>
      <c r="D2041">
        <v>0.28896074192634541</v>
      </c>
      <c r="E2041">
        <f>VLOOKUP(B2041,Sheet4!$G$2:$H$12,2,FALSE)</f>
        <v>0.86956521739130443</v>
      </c>
      <c r="F2041">
        <f>VLOOKUP(A2041&amp;"_"&amp;B2041,Sheet3!$I$3:$K$2332,3,FALSE)</f>
        <v>-0.12543165306264867</v>
      </c>
    </row>
    <row r="2042" spans="1:6" x14ac:dyDescent="0.2">
      <c r="A2042" t="s">
        <v>378</v>
      </c>
      <c r="B2042">
        <v>2017</v>
      </c>
      <c r="C2042">
        <v>321.20021728195621</v>
      </c>
      <c r="D2042">
        <v>3.9528353580555349</v>
      </c>
      <c r="E2042">
        <f>VLOOKUP(B2042,Sheet4!$G$2:$H$12,2,FALSE)</f>
        <v>1</v>
      </c>
      <c r="F2042">
        <f>VLOOKUP(A2042&amp;"_"&amp;B2042,Sheet3!$I$3:$K$2332,3,FALSE)</f>
        <v>0.32537494036339415</v>
      </c>
    </row>
    <row r="2043" spans="1:6" x14ac:dyDescent="0.2">
      <c r="A2043" t="s">
        <v>379</v>
      </c>
      <c r="B2043">
        <v>2012</v>
      </c>
      <c r="C2043">
        <v>232.85928730000001</v>
      </c>
      <c r="D2043">
        <v>-0.10505968039179862</v>
      </c>
      <c r="E2043">
        <f>VLOOKUP(B2043,Sheet4!$G$2:$H$12,2,FALSE)</f>
        <v>0.43478260869565222</v>
      </c>
      <c r="F2043">
        <f>VLOOKUP(A2043&amp;"_"&amp;B2043,Sheet3!$I$3:$K$2332,3,FALSE)</f>
        <v>-0.61894648049025791</v>
      </c>
    </row>
    <row r="2044" spans="1:6" x14ac:dyDescent="0.2">
      <c r="A2044" t="s">
        <v>379</v>
      </c>
      <c r="B2044">
        <v>2013</v>
      </c>
      <c r="C2044">
        <v>208.39516499999999</v>
      </c>
      <c r="D2044">
        <v>0.40699233995533796</v>
      </c>
      <c r="E2044">
        <f>VLOOKUP(B2044,Sheet4!$G$2:$H$12,2,FALSE)</f>
        <v>0.39130434782608697</v>
      </c>
      <c r="F2044">
        <f>VLOOKUP(A2044&amp;"_"&amp;B2044,Sheet3!$I$3:$K$2332,3,FALSE)</f>
        <v>-0.24154771750316029</v>
      </c>
    </row>
    <row r="2045" spans="1:6" x14ac:dyDescent="0.2">
      <c r="A2045" t="s">
        <v>379</v>
      </c>
      <c r="B2045">
        <v>2014</v>
      </c>
      <c r="C2045">
        <v>293.21040083872873</v>
      </c>
      <c r="D2045">
        <v>0.30236961965973086</v>
      </c>
      <c r="E2045">
        <f>VLOOKUP(B2045,Sheet4!$G$2:$H$12,2,FALSE)</f>
        <v>0.2608695652173913</v>
      </c>
      <c r="F2045">
        <f>VLOOKUP(A2045&amp;"_"&amp;B2045,Sheet3!$I$3:$K$2332,3,FALSE)</f>
        <v>-6.6103885148098687E-2</v>
      </c>
    </row>
    <row r="2046" spans="1:6" x14ac:dyDescent="0.2">
      <c r="A2046" t="s">
        <v>379</v>
      </c>
      <c r="B2046">
        <v>2015</v>
      </c>
      <c r="C2046">
        <v>381.86831822061237</v>
      </c>
      <c r="D2046">
        <v>1.640312086788227E-2</v>
      </c>
      <c r="E2046">
        <f>VLOOKUP(B2046,Sheet4!$G$2:$H$12,2,FALSE)</f>
        <v>1.0434782608695652</v>
      </c>
      <c r="F2046">
        <f>VLOOKUP(A2046&amp;"_"&amp;B2046,Sheet3!$I$3:$K$2332,3,FALSE)</f>
        <v>0.80804220535694204</v>
      </c>
    </row>
    <row r="2047" spans="1:6" x14ac:dyDescent="0.2">
      <c r="A2047" t="s">
        <v>379</v>
      </c>
      <c r="B2047">
        <v>2016</v>
      </c>
      <c r="C2047">
        <v>388.1321504</v>
      </c>
      <c r="D2047">
        <v>0.12760689093834182</v>
      </c>
      <c r="E2047">
        <f>VLOOKUP(B2047,Sheet4!$G$2:$H$12,2,FALSE)</f>
        <v>0.86956521739130443</v>
      </c>
      <c r="F2047">
        <f>VLOOKUP(A2047&amp;"_"&amp;B2047,Sheet3!$I$3:$K$2332,3,FALSE)</f>
        <v>-0.18063391912388913</v>
      </c>
    </row>
    <row r="2048" spans="1:6" x14ac:dyDescent="0.2">
      <c r="A2048" t="s">
        <v>379</v>
      </c>
      <c r="B2048">
        <v>2017</v>
      </c>
      <c r="C2048">
        <v>437.66048738575688</v>
      </c>
      <c r="D2048">
        <v>3.9758718782637081</v>
      </c>
      <c r="E2048">
        <f>VLOOKUP(B2048,Sheet4!$G$2:$H$12,2,FALSE)</f>
        <v>1</v>
      </c>
      <c r="F2048">
        <f>VLOOKUP(A2048&amp;"_"&amp;B2048,Sheet3!$I$3:$K$2332,3,FALSE)</f>
        <v>0.22884009987940665</v>
      </c>
    </row>
    <row r="2049" spans="1:6" x14ac:dyDescent="0.2">
      <c r="A2049" t="s">
        <v>380</v>
      </c>
      <c r="B2049">
        <v>2012</v>
      </c>
      <c r="C2049">
        <v>257.88938409999997</v>
      </c>
      <c r="D2049">
        <v>0.12241812748584581</v>
      </c>
      <c r="E2049">
        <f>VLOOKUP(B2049,Sheet4!$G$2:$H$12,2,FALSE)</f>
        <v>0.43478260869565222</v>
      </c>
      <c r="F2049">
        <f>VLOOKUP(A2049&amp;"_"&amp;B2049,Sheet3!$I$3:$K$2332,3,FALSE)</f>
        <v>-3.5262367992108669E-2</v>
      </c>
    </row>
    <row r="2050" spans="1:6" x14ac:dyDescent="0.2">
      <c r="A2050" t="s">
        <v>380</v>
      </c>
      <c r="B2050">
        <v>2013</v>
      </c>
      <c r="C2050">
        <v>289.45971960000003</v>
      </c>
      <c r="D2050">
        <v>-0.25193678987460405</v>
      </c>
      <c r="E2050">
        <f>VLOOKUP(B2050,Sheet4!$G$2:$H$12,2,FALSE)</f>
        <v>0.39130434782608697</v>
      </c>
      <c r="F2050">
        <f>VLOOKUP(A2050&amp;"_"&amp;B2050,Sheet3!$I$3:$K$2332,3,FALSE)</f>
        <v>1.007380057203964E-2</v>
      </c>
    </row>
    <row r="2051" spans="1:6" x14ac:dyDescent="0.2">
      <c r="A2051" t="s">
        <v>380</v>
      </c>
      <c r="B2051">
        <v>2014</v>
      </c>
      <c r="C2051">
        <v>216.53416704597302</v>
      </c>
      <c r="D2051">
        <v>9.905041475178079E-3</v>
      </c>
      <c r="E2051">
        <f>VLOOKUP(B2051,Sheet4!$G$2:$H$12,2,FALSE)</f>
        <v>0.2608695652173913</v>
      </c>
      <c r="F2051">
        <f>VLOOKUP(A2051&amp;"_"&amp;B2051,Sheet3!$I$3:$K$2332,3,FALSE)</f>
        <v>-1.0051781449706085</v>
      </c>
    </row>
    <row r="2052" spans="1:6" x14ac:dyDescent="0.2">
      <c r="A2052" t="s">
        <v>380</v>
      </c>
      <c r="B2052">
        <v>2015</v>
      </c>
      <c r="C2052">
        <v>218.67894695135652</v>
      </c>
      <c r="D2052">
        <v>6.9394233693740356E-2</v>
      </c>
      <c r="E2052">
        <f>VLOOKUP(B2052,Sheet4!$G$2:$H$12,2,FALSE)</f>
        <v>1.0434782608695652</v>
      </c>
      <c r="F2052">
        <f>VLOOKUP(A2052&amp;"_"&amp;B2052,Sheet3!$I$3:$K$2332,3,FALSE)</f>
        <v>0.75245197346987935</v>
      </c>
    </row>
    <row r="2053" spans="1:6" x14ac:dyDescent="0.2">
      <c r="A2053" t="s">
        <v>380</v>
      </c>
      <c r="B2053">
        <v>2016</v>
      </c>
      <c r="C2053">
        <v>233.85400490000001</v>
      </c>
      <c r="D2053">
        <v>2.2325292846172955E-2</v>
      </c>
      <c r="E2053">
        <f>VLOOKUP(B2053,Sheet4!$G$2:$H$12,2,FALSE)</f>
        <v>0.86956521739130443</v>
      </c>
      <c r="F2053">
        <f>VLOOKUP(A2053&amp;"_"&amp;B2053,Sheet3!$I$3:$K$2332,3,FALSE)</f>
        <v>-0.1221306064603889</v>
      </c>
    </row>
    <row r="2054" spans="1:6" x14ac:dyDescent="0.2">
      <c r="A2054" t="s">
        <v>380</v>
      </c>
      <c r="B2054">
        <v>2017</v>
      </c>
      <c r="C2054">
        <v>239.07486404264287</v>
      </c>
      <c r="D2054">
        <v>5.7859729929208257</v>
      </c>
      <c r="E2054">
        <f>VLOOKUP(B2054,Sheet4!$G$2:$H$12,2,FALSE)</f>
        <v>1</v>
      </c>
      <c r="F2054">
        <f>VLOOKUP(A2054&amp;"_"&amp;B2054,Sheet3!$I$3:$K$2332,3,FALSE)</f>
        <v>0.14942413781975553</v>
      </c>
    </row>
    <row r="2055" spans="1:6" x14ac:dyDescent="0.2">
      <c r="A2055" t="s">
        <v>381</v>
      </c>
      <c r="B2055">
        <v>2012</v>
      </c>
      <c r="C2055">
        <v>214.7107178</v>
      </c>
      <c r="D2055">
        <v>-0.14239103251696181</v>
      </c>
      <c r="E2055">
        <f>VLOOKUP(B2055,Sheet4!$G$2:$H$12,2,FALSE)</f>
        <v>0.43478260869565222</v>
      </c>
      <c r="F2055">
        <f>VLOOKUP(A2055&amp;"_"&amp;B2055,Sheet3!$I$3:$K$2332,3,FALSE)</f>
        <v>-0.5146724561474687</v>
      </c>
    </row>
    <row r="2056" spans="1:6" x14ac:dyDescent="0.2">
      <c r="A2056" t="s">
        <v>381</v>
      </c>
      <c r="B2056">
        <v>2013</v>
      </c>
      <c r="C2056">
        <v>184.13783699999999</v>
      </c>
      <c r="D2056">
        <v>0.25915537558692253</v>
      </c>
      <c r="E2056">
        <f>VLOOKUP(B2056,Sheet4!$G$2:$H$12,2,FALSE)</f>
        <v>0.39130434782608697</v>
      </c>
      <c r="F2056">
        <f>VLOOKUP(A2056&amp;"_"&amp;B2056,Sheet3!$I$3:$K$2332,3,FALSE)</f>
        <v>-0.29559175946126831</v>
      </c>
    </row>
    <row r="2057" spans="1:6" x14ac:dyDescent="0.2">
      <c r="A2057" t="s">
        <v>381</v>
      </c>
      <c r="B2057">
        <v>2014</v>
      </c>
      <c r="C2057">
        <v>231.85814730749851</v>
      </c>
      <c r="D2057">
        <v>6.1259673098587458E-2</v>
      </c>
      <c r="E2057">
        <f>VLOOKUP(B2057,Sheet4!$G$2:$H$12,2,FALSE)</f>
        <v>0.2608695652173913</v>
      </c>
      <c r="F2057">
        <f>VLOOKUP(A2057&amp;"_"&amp;B2057,Sheet3!$I$3:$K$2332,3,FALSE)</f>
        <v>-0.19127474581984311</v>
      </c>
    </row>
    <row r="2058" spans="1:6" x14ac:dyDescent="0.2">
      <c r="A2058" t="s">
        <v>381</v>
      </c>
      <c r="B2058">
        <v>2015</v>
      </c>
      <c r="C2058">
        <v>246.06170161680001</v>
      </c>
      <c r="D2058">
        <v>-3.5819379687644315E-2</v>
      </c>
      <c r="E2058">
        <f>VLOOKUP(B2058,Sheet4!$G$2:$H$12,2,FALSE)</f>
        <v>1.0434782608695652</v>
      </c>
      <c r="F2058">
        <f>VLOOKUP(A2058&amp;"_"&amp;B2058,Sheet3!$I$3:$K$2332,3,FALSE)</f>
        <v>0.76443088686290273</v>
      </c>
    </row>
    <row r="2059" spans="1:6" x14ac:dyDescent="0.2">
      <c r="A2059" t="s">
        <v>381</v>
      </c>
      <c r="B2059">
        <v>2016</v>
      </c>
      <c r="C2059">
        <v>237.24792410000001</v>
      </c>
      <c r="D2059">
        <v>-0.12105352405001406</v>
      </c>
      <c r="E2059">
        <f>VLOOKUP(B2059,Sheet4!$G$2:$H$12,2,FALSE)</f>
        <v>0.86956521739130443</v>
      </c>
      <c r="F2059">
        <f>VLOOKUP(A2059&amp;"_"&amp;B2059,Sheet3!$I$3:$K$2332,3,FALSE)</f>
        <v>-0.24458008667634101</v>
      </c>
    </row>
    <row r="2060" spans="1:6" x14ac:dyDescent="0.2">
      <c r="A2060" t="s">
        <v>381</v>
      </c>
      <c r="B2060">
        <v>2017</v>
      </c>
      <c r="C2060">
        <v>208.52822681414474</v>
      </c>
      <c r="D2060">
        <v>6.3170181053254701</v>
      </c>
      <c r="E2060">
        <f>VLOOKUP(B2060,Sheet4!$G$2:$H$12,2,FALSE)</f>
        <v>1</v>
      </c>
      <c r="F2060">
        <f>VLOOKUP(A2060&amp;"_"&amp;B2060,Sheet3!$I$3:$K$2332,3,FALSE)</f>
        <v>1.0673299018056873E-2</v>
      </c>
    </row>
    <row r="2061" spans="1:6" x14ac:dyDescent="0.2">
      <c r="A2061" t="s">
        <v>382</v>
      </c>
      <c r="B2061">
        <v>2012</v>
      </c>
      <c r="C2061">
        <v>233.74765360000001</v>
      </c>
      <c r="D2061">
        <v>3.1260025020417921E-2</v>
      </c>
      <c r="E2061">
        <f>VLOOKUP(B2061,Sheet4!$G$2:$H$12,2,FALSE)</f>
        <v>0.43478260869565222</v>
      </c>
      <c r="F2061">
        <f>VLOOKUP(A2061&amp;"_"&amp;B2061,Sheet3!$I$3:$K$2332,3,FALSE)</f>
        <v>-0.46713440055273908</v>
      </c>
    </row>
    <row r="2062" spans="1:6" x14ac:dyDescent="0.2">
      <c r="A2062" t="s">
        <v>382</v>
      </c>
      <c r="B2062">
        <v>2013</v>
      </c>
      <c r="C2062">
        <v>241.05461109999999</v>
      </c>
      <c r="D2062">
        <v>0.20307441086835759</v>
      </c>
      <c r="E2062">
        <f>VLOOKUP(B2062,Sheet4!$G$2:$H$12,2,FALSE)</f>
        <v>0.39130434782608697</v>
      </c>
      <c r="F2062">
        <f>VLOOKUP(A2062&amp;"_"&amp;B2062,Sheet3!$I$3:$K$2332,3,FALSE)</f>
        <v>-7.7430603488302829E-2</v>
      </c>
    </row>
    <row r="2063" spans="1:6" x14ac:dyDescent="0.2">
      <c r="A2063" t="s">
        <v>382</v>
      </c>
      <c r="B2063">
        <v>2014</v>
      </c>
      <c r="C2063">
        <v>290.00663423623354</v>
      </c>
      <c r="D2063">
        <v>8.0020113311452701E-2</v>
      </c>
      <c r="E2063">
        <f>VLOOKUP(B2063,Sheet4!$G$2:$H$12,2,FALSE)</f>
        <v>0.2608695652173913</v>
      </c>
      <c r="F2063">
        <f>VLOOKUP(A2063&amp;"_"&amp;B2063,Sheet3!$I$3:$K$2332,3,FALSE)</f>
        <v>-0.24680567257458905</v>
      </c>
    </row>
    <row r="2064" spans="1:6" x14ac:dyDescent="0.2">
      <c r="A2064" t="s">
        <v>382</v>
      </c>
      <c r="B2064">
        <v>2015</v>
      </c>
      <c r="C2064">
        <v>313.21299796888997</v>
      </c>
      <c r="D2064">
        <v>5.2236300655489031E-2</v>
      </c>
      <c r="E2064">
        <f>VLOOKUP(B2064,Sheet4!$G$2:$H$12,2,FALSE)</f>
        <v>1.0434782608695652</v>
      </c>
      <c r="F2064">
        <f>VLOOKUP(A2064&amp;"_"&amp;B2064,Sheet3!$I$3:$K$2332,3,FALSE)</f>
        <v>0.76852282941891303</v>
      </c>
    </row>
    <row r="2065" spans="1:6" x14ac:dyDescent="0.2">
      <c r="A2065" t="s">
        <v>382</v>
      </c>
      <c r="B2065">
        <v>2016</v>
      </c>
      <c r="C2065">
        <v>329.57408629999998</v>
      </c>
      <c r="D2065">
        <v>-6.7626049177670178E-2</v>
      </c>
      <c r="E2065">
        <f>VLOOKUP(B2065,Sheet4!$G$2:$H$12,2,FALSE)</f>
        <v>0.86956521739130443</v>
      </c>
      <c r="F2065">
        <f>VLOOKUP(A2065&amp;"_"&amp;B2065,Sheet3!$I$3:$K$2332,3,FALSE)</f>
        <v>-0.14042824720308703</v>
      </c>
    </row>
    <row r="2066" spans="1:6" x14ac:dyDescent="0.2">
      <c r="A2066" t="s">
        <v>382</v>
      </c>
      <c r="B2066">
        <v>2017</v>
      </c>
      <c r="C2066">
        <v>307.28629293219046</v>
      </c>
      <c r="D2066">
        <v>5.2782471437513561</v>
      </c>
      <c r="E2066">
        <f>VLOOKUP(B2066,Sheet4!$G$2:$H$12,2,FALSE)</f>
        <v>1</v>
      </c>
      <c r="F2066">
        <f>VLOOKUP(A2066&amp;"_"&amp;B2066,Sheet3!$I$3:$K$2332,3,FALSE)</f>
        <v>6.7364315976041284E-2</v>
      </c>
    </row>
    <row r="2067" spans="1:6" x14ac:dyDescent="0.2">
      <c r="A2067" t="s">
        <v>383</v>
      </c>
      <c r="B2067">
        <v>2012</v>
      </c>
      <c r="C2067">
        <v>295.60808589999999</v>
      </c>
      <c r="D2067">
        <v>-6.380274525501399E-2</v>
      </c>
      <c r="E2067">
        <f>VLOOKUP(B2067,Sheet4!$G$2:$H$12,2,FALSE)</f>
        <v>0.43478260869565222</v>
      </c>
      <c r="F2067">
        <f>VLOOKUP(A2067&amp;"_"&amp;B2067,Sheet3!$I$3:$K$2332,3,FALSE)</f>
        <v>-0.28871712869380267</v>
      </c>
    </row>
    <row r="2068" spans="1:6" x14ac:dyDescent="0.2">
      <c r="A2068" t="s">
        <v>383</v>
      </c>
      <c r="B2068">
        <v>2013</v>
      </c>
      <c r="C2068">
        <v>276.7474785</v>
      </c>
      <c r="D2068">
        <v>0.3038652779596191</v>
      </c>
      <c r="E2068">
        <f>VLOOKUP(B2068,Sheet4!$G$2:$H$12,2,FALSE)</f>
        <v>0.39130434782608697</v>
      </c>
      <c r="F2068">
        <f>VLOOKUP(A2068&amp;"_"&amp;B2068,Sheet3!$I$3:$K$2332,3,FALSE)</f>
        <v>-0.18683440426640702</v>
      </c>
    </row>
    <row r="2069" spans="1:6" x14ac:dyDescent="0.2">
      <c r="A2069" t="s">
        <v>383</v>
      </c>
      <c r="B2069">
        <v>2014</v>
      </c>
      <c r="C2069">
        <v>360.84142797902621</v>
      </c>
      <c r="D2069">
        <v>0.15054121228863784</v>
      </c>
      <c r="E2069">
        <f>VLOOKUP(B2069,Sheet4!$G$2:$H$12,2,FALSE)</f>
        <v>0.2608695652173913</v>
      </c>
      <c r="F2069">
        <f>VLOOKUP(A2069&amp;"_"&amp;B2069,Sheet3!$I$3:$K$2332,3,FALSE)</f>
        <v>-0.15042560405267227</v>
      </c>
    </row>
    <row r="2070" spans="1:6" x14ac:dyDescent="0.2">
      <c r="A2070" t="s">
        <v>383</v>
      </c>
      <c r="B2070">
        <v>2015</v>
      </c>
      <c r="C2070">
        <v>415.16293399095201</v>
      </c>
      <c r="D2070">
        <v>0.25545398547395215</v>
      </c>
      <c r="E2070">
        <f>VLOOKUP(B2070,Sheet4!$G$2:$H$12,2,FALSE)</f>
        <v>1.0434782608695652</v>
      </c>
      <c r="F2070">
        <f>VLOOKUP(A2070&amp;"_"&amp;B2070,Sheet3!$I$3:$K$2332,3,FALSE)</f>
        <v>0.78271095608761021</v>
      </c>
    </row>
    <row r="2071" spans="1:6" x14ac:dyDescent="0.2">
      <c r="A2071" t="s">
        <v>383</v>
      </c>
      <c r="B2071">
        <v>2016</v>
      </c>
      <c r="C2071">
        <v>521.21796010000003</v>
      </c>
      <c r="D2071">
        <v>1.0104997422425419E-3</v>
      </c>
      <c r="E2071">
        <f>VLOOKUP(B2071,Sheet4!$G$2:$H$12,2,FALSE)</f>
        <v>0.86956521739130443</v>
      </c>
      <c r="F2071">
        <f>VLOOKUP(A2071&amp;"_"&amp;B2071,Sheet3!$I$3:$K$2332,3,FALSE)</f>
        <v>4.4170464322527608E-2</v>
      </c>
    </row>
    <row r="2072" spans="1:6" x14ac:dyDescent="0.2">
      <c r="A2072" t="s">
        <v>383</v>
      </c>
      <c r="B2072">
        <v>2017</v>
      </c>
      <c r="C2072">
        <v>521.74465071433326</v>
      </c>
      <c r="D2072">
        <v>4.0396674616292358</v>
      </c>
      <c r="E2072">
        <f>VLOOKUP(B2072,Sheet4!$G$2:$H$12,2,FALSE)</f>
        <v>1</v>
      </c>
      <c r="F2072">
        <f>VLOOKUP(A2072&amp;"_"&amp;B2072,Sheet3!$I$3:$K$2332,3,FALSE)</f>
        <v>0.13131259101156775</v>
      </c>
    </row>
    <row r="2073" spans="1:6" x14ac:dyDescent="0.2">
      <c r="A2073" t="s">
        <v>384</v>
      </c>
      <c r="B2073">
        <v>2012</v>
      </c>
      <c r="C2073">
        <v>300.87139780000001</v>
      </c>
      <c r="D2073">
        <v>0.120447157041127</v>
      </c>
      <c r="E2073">
        <f>VLOOKUP(B2073,Sheet4!$G$2:$H$12,2,FALSE)</f>
        <v>0.43478260869565222</v>
      </c>
      <c r="F2073">
        <f>VLOOKUP(A2073&amp;"_"&amp;B2073,Sheet3!$I$3:$K$2332,3,FALSE)</f>
        <v>-0.25490387658811714</v>
      </c>
    </row>
    <row r="2074" spans="1:6" x14ac:dyDescent="0.2">
      <c r="A2074" t="s">
        <v>384</v>
      </c>
      <c r="B2074">
        <v>2013</v>
      </c>
      <c r="C2074">
        <v>337.11050230000001</v>
      </c>
      <c r="D2074">
        <v>4.2570125648980058E-2</v>
      </c>
      <c r="E2074">
        <f>VLOOKUP(B2074,Sheet4!$G$2:$H$12,2,FALSE)</f>
        <v>0.39130434782608697</v>
      </c>
      <c r="F2074">
        <f>VLOOKUP(A2074&amp;"_"&amp;B2074,Sheet3!$I$3:$K$2332,3,FALSE)</f>
        <v>8.3324285945537736E-3</v>
      </c>
    </row>
    <row r="2075" spans="1:6" x14ac:dyDescent="0.2">
      <c r="A2075" t="s">
        <v>384</v>
      </c>
      <c r="B2075">
        <v>2014</v>
      </c>
      <c r="C2075">
        <v>351.46133874050179</v>
      </c>
      <c r="D2075">
        <v>0.21370692698048688</v>
      </c>
      <c r="E2075">
        <f>VLOOKUP(B2075,Sheet4!$G$2:$H$12,2,FALSE)</f>
        <v>0.2608695652173913</v>
      </c>
      <c r="F2075">
        <f>VLOOKUP(A2075&amp;"_"&amp;B2075,Sheet3!$I$3:$K$2332,3,FALSE)</f>
        <v>-0.43875214059704493</v>
      </c>
    </row>
    <row r="2076" spans="1:6" x14ac:dyDescent="0.2">
      <c r="A2076" t="s">
        <v>384</v>
      </c>
      <c r="B2076">
        <v>2015</v>
      </c>
      <c r="C2076">
        <v>426.57106139518237</v>
      </c>
      <c r="D2076">
        <v>0.20502253861003555</v>
      </c>
      <c r="E2076">
        <f>VLOOKUP(B2076,Sheet4!$G$2:$H$12,2,FALSE)</f>
        <v>1.0434782608695652</v>
      </c>
      <c r="F2076">
        <f>VLOOKUP(A2076&amp;"_"&amp;B2076,Sheet3!$I$3:$K$2332,3,FALSE)</f>
        <v>0.79401946677361324</v>
      </c>
    </row>
    <row r="2077" spans="1:6" x14ac:dyDescent="0.2">
      <c r="A2077" t="s">
        <v>384</v>
      </c>
      <c r="B2077">
        <v>2016</v>
      </c>
      <c r="C2077">
        <v>514.0277433</v>
      </c>
      <c r="D2077">
        <v>0.14694442487240536</v>
      </c>
      <c r="E2077">
        <f>VLOOKUP(B2077,Sheet4!$G$2:$H$12,2,FALSE)</f>
        <v>0.86956521739130443</v>
      </c>
      <c r="F2077">
        <f>VLOOKUP(A2077&amp;"_"&amp;B2077,Sheet3!$I$3:$K$2332,3,FALSE)</f>
        <v>4.1680038747068538E-3</v>
      </c>
    </row>
    <row r="2078" spans="1:6" x14ac:dyDescent="0.2">
      <c r="A2078" t="s">
        <v>384</v>
      </c>
      <c r="B2078">
        <v>2017</v>
      </c>
      <c r="C2078">
        <v>589.56125440767892</v>
      </c>
      <c r="D2078">
        <v>3.6739523747543581</v>
      </c>
      <c r="E2078">
        <f>VLOOKUP(B2078,Sheet4!$G$2:$H$12,2,FALSE)</f>
        <v>1</v>
      </c>
      <c r="F2078">
        <f>VLOOKUP(A2078&amp;"_"&amp;B2078,Sheet3!$I$3:$K$2332,3,FALSE)</f>
        <v>0.24184189003923071</v>
      </c>
    </row>
    <row r="2079" spans="1:6" x14ac:dyDescent="0.2">
      <c r="A2079" t="s">
        <v>385</v>
      </c>
      <c r="B2079">
        <v>2012</v>
      </c>
      <c r="C2079">
        <v>225.4713687</v>
      </c>
      <c r="D2079">
        <v>0.59202656980189783</v>
      </c>
      <c r="E2079">
        <f>VLOOKUP(B2079,Sheet4!$G$2:$H$12,2,FALSE)</f>
        <v>0.43478260869565222</v>
      </c>
      <c r="F2079">
        <f>VLOOKUP(A2079&amp;"_"&amp;B2079,Sheet3!$I$3:$K$2332,3,FALSE)</f>
        <v>-0.46590683816819523</v>
      </c>
    </row>
    <row r="2080" spans="1:6" x14ac:dyDescent="0.2">
      <c r="A2080" t="s">
        <v>385</v>
      </c>
      <c r="B2080">
        <v>2013</v>
      </c>
      <c r="C2080">
        <v>358.95640969999999</v>
      </c>
      <c r="D2080">
        <v>-0.25656354781840401</v>
      </c>
      <c r="E2080">
        <f>VLOOKUP(B2080,Sheet4!$G$2:$H$12,2,FALSE)</f>
        <v>0.39130434782608697</v>
      </c>
      <c r="F2080">
        <f>VLOOKUP(A2080&amp;"_"&amp;B2080,Sheet3!$I$3:$K$2332,3,FALSE)</f>
        <v>0.3020775330091563</v>
      </c>
    </row>
    <row r="2081" spans="1:6" x14ac:dyDescent="0.2">
      <c r="A2081" t="s">
        <v>385</v>
      </c>
      <c r="B2081">
        <v>2014</v>
      </c>
      <c r="C2081">
        <v>266.86127971521142</v>
      </c>
      <c r="D2081">
        <v>0.21511344946242109</v>
      </c>
      <c r="E2081">
        <f>VLOOKUP(B2081,Sheet4!$G$2:$H$12,2,FALSE)</f>
        <v>0.2608695652173913</v>
      </c>
      <c r="F2081">
        <f>VLOOKUP(A2081&amp;"_"&amp;B2081,Sheet3!$I$3:$K$2332,3,FALSE)</f>
        <v>-1.01765732040484</v>
      </c>
    </row>
    <row r="2082" spans="1:6" x14ac:dyDescent="0.2">
      <c r="A2082" t="s">
        <v>385</v>
      </c>
      <c r="B2082">
        <v>2015</v>
      </c>
      <c r="C2082">
        <v>324.26673012270658</v>
      </c>
      <c r="D2082">
        <v>0.53723299183783491</v>
      </c>
      <c r="E2082">
        <f>VLOOKUP(B2082,Sheet4!$G$2:$H$12,2,FALSE)</f>
        <v>1.0434782608695652</v>
      </c>
      <c r="F2082">
        <f>VLOOKUP(A2082&amp;"_"&amp;B2082,Sheet3!$I$3:$K$2332,3,FALSE)</f>
        <v>0.79425789409984493</v>
      </c>
    </row>
    <row r="2083" spans="1:6" x14ac:dyDescent="0.2">
      <c r="A2083" t="s">
        <v>385</v>
      </c>
      <c r="B2083">
        <v>2016</v>
      </c>
      <c r="C2083">
        <v>498.47351570000001</v>
      </c>
      <c r="D2083">
        <v>0.10828575758194148</v>
      </c>
      <c r="E2083">
        <f>VLOOKUP(B2083,Sheet4!$G$2:$H$12,2,FALSE)</f>
        <v>0.86956521739130443</v>
      </c>
      <c r="F2083">
        <f>VLOOKUP(A2083&amp;"_"&amp;B2083,Sheet3!$I$3:$K$2332,3,FALSE)</f>
        <v>0.21937662906561547</v>
      </c>
    </row>
    <row r="2084" spans="1:6" x14ac:dyDescent="0.2">
      <c r="A2084" t="s">
        <v>385</v>
      </c>
      <c r="B2084">
        <v>2017</v>
      </c>
      <c r="C2084">
        <v>552.45109798210831</v>
      </c>
      <c r="D2084">
        <v>3.4041100181533506</v>
      </c>
      <c r="E2084">
        <f>VLOOKUP(B2084,Sheet4!$G$2:$H$12,2,FALSE)</f>
        <v>1</v>
      </c>
      <c r="F2084">
        <f>VLOOKUP(A2084&amp;"_"&amp;B2084,Sheet3!$I$3:$K$2332,3,FALSE)</f>
        <v>0.21539619954286671</v>
      </c>
    </row>
    <row r="2085" spans="1:6" x14ac:dyDescent="0.2">
      <c r="A2085" t="s">
        <v>386</v>
      </c>
      <c r="B2085">
        <v>2012</v>
      </c>
      <c r="C2085">
        <v>260.24188850000002</v>
      </c>
      <c r="D2085">
        <v>-2.8586512889526652E-2</v>
      </c>
      <c r="E2085">
        <f>VLOOKUP(B2085,Sheet4!$G$2:$H$12,2,FALSE)</f>
        <v>0.43478260869565222</v>
      </c>
      <c r="F2085">
        <f>VLOOKUP(A2085&amp;"_"&amp;B2085,Sheet3!$I$3:$K$2332,3,FALSE)</f>
        <v>-0.68333682362459347</v>
      </c>
    </row>
    <row r="2086" spans="1:6" x14ac:dyDescent="0.2">
      <c r="A2086" t="s">
        <v>386</v>
      </c>
      <c r="B2086">
        <v>2013</v>
      </c>
      <c r="C2086">
        <v>252.80248040000001</v>
      </c>
      <c r="D2086">
        <v>0.5503014367111646</v>
      </c>
      <c r="E2086">
        <f>VLOOKUP(B2086,Sheet4!$G$2:$H$12,2,FALSE)</f>
        <v>0.39130434782608697</v>
      </c>
      <c r="F2086">
        <f>VLOOKUP(A2086&amp;"_"&amp;B2086,Sheet3!$I$3:$K$2332,3,FALSE)</f>
        <v>-0.14380861070415712</v>
      </c>
    </row>
    <row r="2087" spans="1:6" x14ac:dyDescent="0.2">
      <c r="A2087" t="s">
        <v>386</v>
      </c>
      <c r="B2087">
        <v>2014</v>
      </c>
      <c r="C2087">
        <v>391.92004856826605</v>
      </c>
      <c r="D2087">
        <v>0.36225001648035343</v>
      </c>
      <c r="E2087">
        <f>VLOOKUP(B2087,Sheet4!$G$2:$H$12,2,FALSE)</f>
        <v>0.2608695652173913</v>
      </c>
      <c r="F2087">
        <f>VLOOKUP(A2087&amp;"_"&amp;B2087,Sheet3!$I$3:$K$2332,3,FALSE)</f>
        <v>3.2446229823456053E-2</v>
      </c>
    </row>
    <row r="2088" spans="1:6" x14ac:dyDescent="0.2">
      <c r="A2088" t="s">
        <v>386</v>
      </c>
      <c r="B2088">
        <v>2015</v>
      </c>
      <c r="C2088">
        <v>533.89309262110135</v>
      </c>
      <c r="D2088">
        <v>-0.11031767901687491</v>
      </c>
      <c r="E2088">
        <f>VLOOKUP(B2088,Sheet4!$G$2:$H$12,2,FALSE)</f>
        <v>1.0434782608695652</v>
      </c>
      <c r="F2088">
        <f>VLOOKUP(A2088&amp;"_"&amp;B2088,Sheet3!$I$3:$K$2332,3,FALSE)</f>
        <v>0.81648009030976176</v>
      </c>
    </row>
    <row r="2089" spans="1:6" x14ac:dyDescent="0.2">
      <c r="A2089" t="s">
        <v>386</v>
      </c>
      <c r="B2089">
        <v>2016</v>
      </c>
      <c r="C2089">
        <v>474.99524580000002</v>
      </c>
      <c r="D2089">
        <v>0.34161624986164218</v>
      </c>
      <c r="E2089">
        <f>VLOOKUP(B2089,Sheet4!$G$2:$H$12,2,FALSE)</f>
        <v>0.86956521739130443</v>
      </c>
      <c r="F2089">
        <f>VLOOKUP(A2089&amp;"_"&amp;B2089,Sheet3!$I$3:$K$2332,3,FALSE)</f>
        <v>-0.3487960496663175</v>
      </c>
    </row>
    <row r="2090" spans="1:6" x14ac:dyDescent="0.2">
      <c r="A2090" t="s">
        <v>386</v>
      </c>
      <c r="B2090">
        <v>2017</v>
      </c>
      <c r="C2090">
        <v>637.26134037230497</v>
      </c>
      <c r="D2090">
        <v>3.4328921880579157</v>
      </c>
      <c r="E2090">
        <f>VLOOKUP(B2090,Sheet4!$G$2:$H$12,2,FALSE)</f>
        <v>1</v>
      </c>
      <c r="F2090">
        <f>VLOOKUP(A2090&amp;"_"&amp;B2090,Sheet3!$I$3:$K$2332,3,FALSE)</f>
        <v>0.35185250068267981</v>
      </c>
    </row>
    <row r="2091" spans="1:6" x14ac:dyDescent="0.2">
      <c r="A2091" t="s">
        <v>387</v>
      </c>
      <c r="B2091">
        <v>2012</v>
      </c>
      <c r="C2091">
        <v>365.91850030000001</v>
      </c>
      <c r="D2091">
        <v>0.13720303772244119</v>
      </c>
      <c r="E2091">
        <f>VLOOKUP(B2091,Sheet4!$G$2:$H$12,2,FALSE)</f>
        <v>0.43478260869565222</v>
      </c>
      <c r="F2091">
        <f>VLOOKUP(A2091&amp;"_"&amp;B2091,Sheet3!$I$3:$K$2332,3,FALSE)</f>
        <v>-0.43185340475352896</v>
      </c>
    </row>
    <row r="2092" spans="1:6" x14ac:dyDescent="0.2">
      <c r="A2092" t="s">
        <v>387</v>
      </c>
      <c r="B2092">
        <v>2013</v>
      </c>
      <c r="C2092">
        <v>416.12363010000001</v>
      </c>
      <c r="D2092">
        <v>2.6421070166891217E-2</v>
      </c>
      <c r="E2092">
        <f>VLOOKUP(B2092,Sheet4!$G$2:$H$12,2,FALSE)</f>
        <v>0.39130434782608697</v>
      </c>
      <c r="F2092">
        <f>VLOOKUP(A2092&amp;"_"&amp;B2092,Sheet3!$I$3:$K$2332,3,FALSE)</f>
        <v>2.2943947339066333E-2</v>
      </c>
    </row>
    <row r="2093" spans="1:6" x14ac:dyDescent="0.2">
      <c r="A2093" t="s">
        <v>387</v>
      </c>
      <c r="B2093">
        <v>2014</v>
      </c>
      <c r="C2093">
        <v>427.1180617289736</v>
      </c>
      <c r="D2093">
        <v>0.1008526176201163</v>
      </c>
      <c r="E2093">
        <f>VLOOKUP(B2093,Sheet4!$G$2:$H$12,2,FALSE)</f>
        <v>0.2608695652173913</v>
      </c>
      <c r="F2093">
        <f>VLOOKUP(A2093&amp;"_"&amp;B2093,Sheet3!$I$3:$K$2332,3,FALSE)</f>
        <v>-0.4613885505644455</v>
      </c>
    </row>
    <row r="2094" spans="1:6" x14ac:dyDescent="0.2">
      <c r="A2094" t="s">
        <v>387</v>
      </c>
      <c r="B2094">
        <v>2015</v>
      </c>
      <c r="C2094">
        <v>470.194036287171</v>
      </c>
      <c r="D2094">
        <v>0.18055636197175937</v>
      </c>
      <c r="E2094">
        <f>VLOOKUP(B2094,Sheet4!$G$2:$H$12,2,FALSE)</f>
        <v>1.0434782608695652</v>
      </c>
      <c r="F2094">
        <f>VLOOKUP(A2094&amp;"_"&amp;B2094,Sheet3!$I$3:$K$2332,3,FALSE)</f>
        <v>0.77290329695498772</v>
      </c>
    </row>
    <row r="2095" spans="1:6" x14ac:dyDescent="0.2">
      <c r="A2095" t="s">
        <v>387</v>
      </c>
      <c r="B2095">
        <v>2016</v>
      </c>
      <c r="C2095">
        <v>555.09056090000001</v>
      </c>
      <c r="D2095">
        <v>9.0814729095866645E-2</v>
      </c>
      <c r="E2095">
        <f>VLOOKUP(B2095,Sheet4!$G$2:$H$12,2,FALSE)</f>
        <v>0.86956521739130443</v>
      </c>
      <c r="F2095">
        <f>VLOOKUP(A2095&amp;"_"&amp;B2095,Sheet3!$I$3:$K$2332,3,FALSE)</f>
        <v>-1.6469893903045641E-2</v>
      </c>
    </row>
    <row r="2096" spans="1:6" x14ac:dyDescent="0.2">
      <c r="A2096" t="s">
        <v>387</v>
      </c>
      <c r="B2096">
        <v>2017</v>
      </c>
      <c r="C2096">
        <v>605.50095981180618</v>
      </c>
      <c r="D2096">
        <v>4.2310557553623704</v>
      </c>
      <c r="E2096">
        <f>VLOOKUP(B2096,Sheet4!$G$2:$H$12,2,FALSE)</f>
        <v>1</v>
      </c>
      <c r="F2096">
        <f>VLOOKUP(A2096&amp;"_"&amp;B2096,Sheet3!$I$3:$K$2332,3,FALSE)</f>
        <v>0.20282959681700224</v>
      </c>
    </row>
    <row r="2097" spans="1:6" x14ac:dyDescent="0.2">
      <c r="A2097" t="s">
        <v>388</v>
      </c>
      <c r="B2097">
        <v>2012</v>
      </c>
      <c r="C2097">
        <v>241.65785339999999</v>
      </c>
      <c r="D2097">
        <v>0.1650724701835824</v>
      </c>
      <c r="E2097">
        <f>VLOOKUP(B2097,Sheet4!$G$2:$H$12,2,FALSE)</f>
        <v>0.43478260869565222</v>
      </c>
      <c r="F2097">
        <f>VLOOKUP(A2097&amp;"_"&amp;B2097,Sheet3!$I$3:$K$2332,3,FALSE)</f>
        <v>-0.20866937686121412</v>
      </c>
    </row>
    <row r="2098" spans="1:6" x14ac:dyDescent="0.2">
      <c r="A2098" t="s">
        <v>388</v>
      </c>
      <c r="B2098">
        <v>2013</v>
      </c>
      <c r="C2098">
        <v>281.54891220000002</v>
      </c>
      <c r="D2098">
        <v>-0.12323355592625938</v>
      </c>
      <c r="E2098">
        <f>VLOOKUP(B2098,Sheet4!$G$2:$H$12,2,FALSE)</f>
        <v>0.39130434782608697</v>
      </c>
      <c r="F2098">
        <f>VLOOKUP(A2098&amp;"_"&amp;B2098,Sheet3!$I$3:$K$2332,3,FALSE)</f>
        <v>4.631588201888287E-2</v>
      </c>
    </row>
    <row r="2099" spans="1:6" x14ac:dyDescent="0.2">
      <c r="A2099" t="s">
        <v>388</v>
      </c>
      <c r="B2099">
        <v>2014</v>
      </c>
      <c r="C2099">
        <v>246.85263858242382</v>
      </c>
      <c r="D2099">
        <v>5.8814240777774765E-2</v>
      </c>
      <c r="E2099">
        <f>VLOOKUP(B2099,Sheet4!$G$2:$H$12,2,FALSE)</f>
        <v>0.2608695652173913</v>
      </c>
      <c r="F2099">
        <f>VLOOKUP(A2099&amp;"_"&amp;B2099,Sheet3!$I$3:$K$2332,3,FALSE)</f>
        <v>-0.71083189843638961</v>
      </c>
    </row>
    <row r="2100" spans="1:6" x14ac:dyDescent="0.2">
      <c r="A2100" t="s">
        <v>388</v>
      </c>
      <c r="B2100">
        <v>2015</v>
      </c>
      <c r="C2100">
        <v>261.37108910463951</v>
      </c>
      <c r="D2100">
        <v>0.20237491444275266</v>
      </c>
      <c r="E2100">
        <f>VLOOKUP(B2100,Sheet4!$G$2:$H$12,2,FALSE)</f>
        <v>1.0434782608695652</v>
      </c>
      <c r="F2100">
        <f>VLOOKUP(A2100&amp;"_"&amp;B2100,Sheet3!$I$3:$K$2332,3,FALSE)</f>
        <v>0.7638868175626754</v>
      </c>
    </row>
    <row r="2101" spans="1:6" x14ac:dyDescent="0.2">
      <c r="A2101" t="s">
        <v>388</v>
      </c>
      <c r="B2101">
        <v>2016</v>
      </c>
      <c r="C2101">
        <v>314.26604090000001</v>
      </c>
      <c r="D2101">
        <v>-1.983072825925564E-2</v>
      </c>
      <c r="E2101">
        <f>VLOOKUP(B2101,Sheet4!$G$2:$H$12,2,FALSE)</f>
        <v>0.86956521739130443</v>
      </c>
      <c r="F2101">
        <f>VLOOKUP(A2101&amp;"_"&amp;B2101,Sheet3!$I$3:$K$2332,3,FALSE)</f>
        <v>1.9751862869274335E-3</v>
      </c>
    </row>
    <row r="2102" spans="1:6" x14ac:dyDescent="0.2">
      <c r="A2102" t="s">
        <v>388</v>
      </c>
      <c r="B2102">
        <v>2017</v>
      </c>
      <c r="C2102">
        <v>308.03391644179999</v>
      </c>
      <c r="D2102">
        <v>4.9613020905846721</v>
      </c>
      <c r="E2102">
        <f>VLOOKUP(B2102,Sheet4!$G$2:$H$12,2,FALSE)</f>
        <v>1</v>
      </c>
      <c r="F2102">
        <f>VLOOKUP(A2102&amp;"_"&amp;B2102,Sheet3!$I$3:$K$2332,3,FALSE)</f>
        <v>0.11284178920750201</v>
      </c>
    </row>
    <row r="2103" spans="1:6" x14ac:dyDescent="0.2">
      <c r="A2103" t="s">
        <v>389</v>
      </c>
      <c r="B2103">
        <v>2012</v>
      </c>
      <c r="C2103">
        <v>230.45380660000001</v>
      </c>
      <c r="D2103">
        <v>0.5424398318443745</v>
      </c>
      <c r="E2103">
        <f>VLOOKUP(B2103,Sheet4!$G$2:$H$12,2,FALSE)</f>
        <v>0.43478260869565222</v>
      </c>
      <c r="F2103">
        <f>VLOOKUP(A2103&amp;"_"&amp;B2103,Sheet3!$I$3:$K$2332,3,FALSE)</f>
        <v>-0.45942024409746784</v>
      </c>
    </row>
    <row r="2104" spans="1:6" x14ac:dyDescent="0.2">
      <c r="A2104" t="s">
        <v>389</v>
      </c>
      <c r="B2104">
        <v>2013</v>
      </c>
      <c r="C2104">
        <v>355.46113070000001</v>
      </c>
      <c r="D2104">
        <v>-0.28216980170666339</v>
      </c>
      <c r="E2104">
        <f>VLOOKUP(B2104,Sheet4!$G$2:$H$12,2,FALSE)</f>
        <v>0.39130434782608697</v>
      </c>
      <c r="F2104">
        <f>VLOOKUP(A2104&amp;"_"&amp;B2104,Sheet3!$I$3:$K$2332,3,FALSE)</f>
        <v>0.2796405485830209</v>
      </c>
    </row>
    <row r="2105" spans="1:6" x14ac:dyDescent="0.2">
      <c r="A2105" t="s">
        <v>389</v>
      </c>
      <c r="B2105">
        <v>2014</v>
      </c>
      <c r="C2105">
        <v>255.16073393595465</v>
      </c>
      <c r="D2105">
        <v>0.12981722243550614</v>
      </c>
      <c r="E2105">
        <f>VLOOKUP(B2105,Sheet4!$G$2:$H$12,2,FALSE)</f>
        <v>0.2608695652173913</v>
      </c>
      <c r="F2105">
        <f>VLOOKUP(A2105&amp;"_"&amp;B2105,Sheet3!$I$3:$K$2332,3,FALSE)</f>
        <v>-1.0896306724992848</v>
      </c>
    </row>
    <row r="2106" spans="1:6" x14ac:dyDescent="0.2">
      <c r="A2106" t="s">
        <v>389</v>
      </c>
      <c r="B2106">
        <v>2015</v>
      </c>
      <c r="C2106">
        <v>288.28499169012548</v>
      </c>
      <c r="D2106">
        <v>0.48097691210688148</v>
      </c>
      <c r="E2106">
        <f>VLOOKUP(B2106,Sheet4!$G$2:$H$12,2,FALSE)</f>
        <v>1.0434782608695652</v>
      </c>
      <c r="F2106">
        <f>VLOOKUP(A2106&amp;"_"&amp;B2106,Sheet3!$I$3:$K$2332,3,FALSE)</f>
        <v>0.77872527074681686</v>
      </c>
    </row>
    <row r="2107" spans="1:6" x14ac:dyDescent="0.2">
      <c r="A2107" t="s">
        <v>389</v>
      </c>
      <c r="B2107">
        <v>2016</v>
      </c>
      <c r="C2107">
        <v>426.94341680000002</v>
      </c>
      <c r="D2107">
        <v>0.22745762591375276</v>
      </c>
      <c r="E2107">
        <f>VLOOKUP(B2107,Sheet4!$G$2:$H$12,2,FALSE)</f>
        <v>0.86956521739130443</v>
      </c>
      <c r="F2107">
        <f>VLOOKUP(A2107&amp;"_"&amp;B2107,Sheet3!$I$3:$K$2332,3,FALSE)</f>
        <v>0.1897240327043016</v>
      </c>
    </row>
    <row r="2108" spans="1:6" x14ac:dyDescent="0.2">
      <c r="A2108" t="s">
        <v>389</v>
      </c>
      <c r="B2108">
        <v>2017</v>
      </c>
      <c r="C2108">
        <v>524.05495278483386</v>
      </c>
      <c r="D2108">
        <v>3.370848161084405</v>
      </c>
      <c r="E2108">
        <f>VLOOKUP(B2108,Sheet4!$G$2:$H$12,2,FALSE)</f>
        <v>1</v>
      </c>
      <c r="F2108">
        <f>VLOOKUP(A2108&amp;"_"&amp;B2108,Sheet3!$I$3:$K$2332,3,FALSE)</f>
        <v>0.29157210885876694</v>
      </c>
    </row>
    <row r="2109" spans="1:6" x14ac:dyDescent="0.2">
      <c r="A2109" t="s">
        <v>390</v>
      </c>
      <c r="B2109">
        <v>2012</v>
      </c>
      <c r="C2109">
        <v>202.89652369999999</v>
      </c>
      <c r="D2109">
        <v>2.3124699794942936E-2</v>
      </c>
      <c r="E2109">
        <f>VLOOKUP(B2109,Sheet4!$G$2:$H$12,2,FALSE)</f>
        <v>0.43478260869565222</v>
      </c>
      <c r="F2109">
        <f>VLOOKUP(A2109&amp;"_"&amp;B2109,Sheet3!$I$3:$K$2332,3,FALSE)</f>
        <v>-0.38234663515715916</v>
      </c>
    </row>
    <row r="2110" spans="1:6" x14ac:dyDescent="0.2">
      <c r="A2110" t="s">
        <v>390</v>
      </c>
      <c r="B2110">
        <v>2013</v>
      </c>
      <c r="C2110">
        <v>207.58844490000001</v>
      </c>
      <c r="D2110">
        <v>0.41743303604447191</v>
      </c>
      <c r="E2110">
        <f>VLOOKUP(B2110,Sheet4!$G$2:$H$12,2,FALSE)</f>
        <v>0.39130434782608697</v>
      </c>
      <c r="F2110">
        <f>VLOOKUP(A2110&amp;"_"&amp;B2110,Sheet3!$I$3:$K$2332,3,FALSE)</f>
        <v>-8.5997739409284943E-2</v>
      </c>
    </row>
    <row r="2111" spans="1:6" x14ac:dyDescent="0.2">
      <c r="A2111" t="s">
        <v>390</v>
      </c>
      <c r="B2111">
        <v>2014</v>
      </c>
      <c r="C2111">
        <v>294.24271970235759</v>
      </c>
      <c r="D2111">
        <v>2.8049129925317485E-2</v>
      </c>
      <c r="E2111">
        <f>VLOOKUP(B2111,Sheet4!$G$2:$H$12,2,FALSE)</f>
        <v>0.2608695652173913</v>
      </c>
      <c r="F2111">
        <f>VLOOKUP(A2111&amp;"_"&amp;B2111,Sheet3!$I$3:$K$2332,3,FALSE)</f>
        <v>-5.8251050918032614E-2</v>
      </c>
    </row>
    <row r="2112" spans="1:6" x14ac:dyDescent="0.2">
      <c r="A2112" t="s">
        <v>390</v>
      </c>
      <c r="B2112">
        <v>2015</v>
      </c>
      <c r="C2112">
        <v>302.49597197686779</v>
      </c>
      <c r="D2112">
        <v>0.15126103043326206</v>
      </c>
      <c r="E2112">
        <f>VLOOKUP(B2112,Sheet4!$G$2:$H$12,2,FALSE)</f>
        <v>1.0434782608695652</v>
      </c>
      <c r="F2112">
        <f>VLOOKUP(A2112&amp;"_"&amp;B2112,Sheet3!$I$3:$K$2332,3,FALSE)</f>
        <v>0.75682096047475733</v>
      </c>
    </row>
    <row r="2113" spans="1:6" x14ac:dyDescent="0.2">
      <c r="A2113" t="s">
        <v>390</v>
      </c>
      <c r="B2113">
        <v>2016</v>
      </c>
      <c r="C2113">
        <v>348.25182439999998</v>
      </c>
      <c r="D2113">
        <v>-0.17891383050015111</v>
      </c>
      <c r="E2113">
        <f>VLOOKUP(B2113,Sheet4!$G$2:$H$12,2,FALSE)</f>
        <v>0.86956521739130443</v>
      </c>
      <c r="F2113">
        <f>VLOOKUP(A2113&amp;"_"&amp;B2113,Sheet3!$I$3:$K$2332,3,FALSE)</f>
        <v>-4.2335289980583654E-2</v>
      </c>
    </row>
    <row r="2114" spans="1:6" x14ac:dyDescent="0.2">
      <c r="A2114" t="s">
        <v>390</v>
      </c>
      <c r="B2114">
        <v>2017</v>
      </c>
      <c r="C2114">
        <v>285.94475651792999</v>
      </c>
      <c r="D2114">
        <v>5.3533813054790249</v>
      </c>
      <c r="E2114">
        <f>VLOOKUP(B2114,Sheet4!$G$2:$H$12,2,FALSE)</f>
        <v>1</v>
      </c>
      <c r="F2114">
        <f>VLOOKUP(A2114&amp;"_"&amp;B2114,Sheet3!$I$3:$K$2332,3,FALSE)</f>
        <v>-5.9042582486787926E-2</v>
      </c>
    </row>
    <row r="2115" spans="1:6" x14ac:dyDescent="0.2">
      <c r="A2115" t="s">
        <v>391</v>
      </c>
      <c r="B2115">
        <v>2012</v>
      </c>
      <c r="C2115">
        <v>212.83990230000001</v>
      </c>
      <c r="D2115">
        <v>4.9488019333675463E-2</v>
      </c>
      <c r="E2115">
        <f>VLOOKUP(B2115,Sheet4!$G$2:$H$12,2,FALSE)</f>
        <v>0.43478260869565222</v>
      </c>
      <c r="F2115">
        <f>VLOOKUP(A2115&amp;"_"&amp;B2115,Sheet3!$I$3:$K$2332,3,FALSE)</f>
        <v>-1.064902547138205</v>
      </c>
    </row>
    <row r="2116" spans="1:6" x14ac:dyDescent="0.2">
      <c r="A2116" t="s">
        <v>391</v>
      </c>
      <c r="B2116">
        <v>2013</v>
      </c>
      <c r="C2116">
        <v>223.3729275</v>
      </c>
      <c r="D2116">
        <v>0.42091306186980709</v>
      </c>
      <c r="E2116">
        <f>VLOOKUP(B2116,Sheet4!$G$2:$H$12,2,FALSE)</f>
        <v>0.39130434782608697</v>
      </c>
      <c r="F2116">
        <f>VLOOKUP(A2116&amp;"_"&amp;B2116,Sheet3!$I$3:$K$2332,3,FALSE)</f>
        <v>-5.8717289423237506E-2</v>
      </c>
    </row>
    <row r="2117" spans="1:6" x14ac:dyDescent="0.2">
      <c r="A2117" t="s">
        <v>391</v>
      </c>
      <c r="B2117">
        <v>2014</v>
      </c>
      <c r="C2117">
        <v>317.39351035284744</v>
      </c>
      <c r="D2117">
        <v>0.17953656726849807</v>
      </c>
      <c r="E2117">
        <f>VLOOKUP(B2117,Sheet4!$G$2:$H$12,2,FALSE)</f>
        <v>0.2608695652173913</v>
      </c>
      <c r="F2117">
        <f>VLOOKUP(A2117&amp;"_"&amp;B2117,Sheet3!$I$3:$K$2332,3,FALSE)</f>
        <v>-5.565923788899578E-2</v>
      </c>
    </row>
    <row r="2118" spans="1:6" x14ac:dyDescent="0.2">
      <c r="A2118" t="s">
        <v>391</v>
      </c>
      <c r="B2118">
        <v>2015</v>
      </c>
      <c r="C2118">
        <v>374.37725167489617</v>
      </c>
      <c r="D2118">
        <v>8.3200193883982421E-2</v>
      </c>
      <c r="E2118">
        <f>VLOOKUP(B2118,Sheet4!$G$2:$H$12,2,FALSE)</f>
        <v>1.0434782608695652</v>
      </c>
      <c r="F2118">
        <f>VLOOKUP(A2118&amp;"_"&amp;B2118,Sheet3!$I$3:$K$2332,3,FALSE)</f>
        <v>0.7880523529856005</v>
      </c>
    </row>
    <row r="2119" spans="1:6" x14ac:dyDescent="0.2">
      <c r="A2119" t="s">
        <v>391</v>
      </c>
      <c r="B2119">
        <v>2016</v>
      </c>
      <c r="C2119">
        <v>405.52551160000002</v>
      </c>
      <c r="D2119">
        <v>-6.0930667547452327E-3</v>
      </c>
      <c r="E2119">
        <f>VLOOKUP(B2119,Sheet4!$G$2:$H$12,2,FALSE)</f>
        <v>0.86956521739130443</v>
      </c>
      <c r="F2119">
        <f>VLOOKUP(A2119&amp;"_"&amp;B2119,Sheet3!$I$3:$K$2332,3,FALSE)</f>
        <v>-0.10782845754228826</v>
      </c>
    </row>
    <row r="2120" spans="1:6" x14ac:dyDescent="0.2">
      <c r="A2120" t="s">
        <v>391</v>
      </c>
      <c r="B2120">
        <v>2017</v>
      </c>
      <c r="C2120">
        <v>403.054617587069</v>
      </c>
      <c r="D2120">
        <v>4.4862223623627893</v>
      </c>
      <c r="E2120">
        <f>VLOOKUP(B2120,Sheet4!$G$2:$H$12,2,FALSE)</f>
        <v>1</v>
      </c>
      <c r="F2120">
        <f>VLOOKUP(A2120&amp;"_"&amp;B2120,Sheet3!$I$3:$K$2332,3,FALSE)</f>
        <v>0.12510398277226623</v>
      </c>
    </row>
    <row r="2121" spans="1:6" x14ac:dyDescent="0.2">
      <c r="A2121" t="s">
        <v>392</v>
      </c>
      <c r="B2121">
        <v>2012</v>
      </c>
      <c r="C2121">
        <v>222.54935420000001</v>
      </c>
      <c r="D2121">
        <v>4.528760434389964E-2</v>
      </c>
      <c r="E2121">
        <f>VLOOKUP(B2121,Sheet4!$G$2:$H$12,2,FALSE)</f>
        <v>0.43478260869565222</v>
      </c>
      <c r="F2121">
        <f>VLOOKUP(A2121&amp;"_"&amp;B2121,Sheet3!$I$3:$K$2332,3,FALSE)</f>
        <v>-0.60565288222784419</v>
      </c>
    </row>
    <row r="2122" spans="1:6" x14ac:dyDescent="0.2">
      <c r="A2122" t="s">
        <v>392</v>
      </c>
      <c r="B2122">
        <v>2013</v>
      </c>
      <c r="C2122">
        <v>232.62808129999999</v>
      </c>
      <c r="D2122">
        <v>0.16493370296940321</v>
      </c>
      <c r="E2122">
        <f>VLOOKUP(B2122,Sheet4!$G$2:$H$12,2,FALSE)</f>
        <v>0.39130434782608697</v>
      </c>
      <c r="F2122">
        <f>VLOOKUP(A2122&amp;"_"&amp;B2122,Sheet3!$I$3:$K$2332,3,FALSE)</f>
        <v>-6.2971670661422646E-2</v>
      </c>
    </row>
    <row r="2123" spans="1:6" x14ac:dyDescent="0.2">
      <c r="A2123" t="s">
        <v>392</v>
      </c>
      <c r="B2123">
        <v>2014</v>
      </c>
      <c r="C2123">
        <v>270.99629216347637</v>
      </c>
      <c r="D2123">
        <v>9.9644765674980415E-2</v>
      </c>
      <c r="E2123">
        <f>VLOOKUP(B2123,Sheet4!$G$2:$H$12,2,FALSE)</f>
        <v>0.2608695652173913</v>
      </c>
      <c r="F2123">
        <f>VLOOKUP(A2123&amp;"_"&amp;B2123,Sheet3!$I$3:$K$2332,3,FALSE)</f>
        <v>-0.28762692346913521</v>
      </c>
    </row>
    <row r="2124" spans="1:6" x14ac:dyDescent="0.2">
      <c r="A2124" t="s">
        <v>392</v>
      </c>
      <c r="B2124">
        <v>2015</v>
      </c>
      <c r="C2124">
        <v>297.9996541948945</v>
      </c>
      <c r="D2124">
        <v>0.45948255535744642</v>
      </c>
      <c r="E2124">
        <f>VLOOKUP(B2124,Sheet4!$G$2:$H$12,2,FALSE)</f>
        <v>1.0434782608695652</v>
      </c>
      <c r="F2124">
        <f>VLOOKUP(A2124&amp;"_"&amp;B2124,Sheet3!$I$3:$K$2332,3,FALSE)</f>
        <v>0.77265385349554605</v>
      </c>
    </row>
    <row r="2125" spans="1:6" x14ac:dyDescent="0.2">
      <c r="A2125" t="s">
        <v>392</v>
      </c>
      <c r="B2125">
        <v>2016</v>
      </c>
      <c r="C2125">
        <v>434.92529680000001</v>
      </c>
      <c r="D2125">
        <v>-2.8249611857795322E-2</v>
      </c>
      <c r="E2125">
        <f>VLOOKUP(B2125,Sheet4!$G$2:$H$12,2,FALSE)</f>
        <v>0.86956521739130443</v>
      </c>
      <c r="F2125">
        <f>VLOOKUP(A2125&amp;"_"&amp;B2125,Sheet3!$I$3:$K$2332,3,FALSE)</f>
        <v>0.17779078921152014</v>
      </c>
    </row>
    <row r="2126" spans="1:6" x14ac:dyDescent="0.2">
      <c r="A2126" t="s">
        <v>392</v>
      </c>
      <c r="B2126">
        <v>2017</v>
      </c>
      <c r="C2126">
        <v>422.63882597826358</v>
      </c>
      <c r="D2126">
        <v>3.9807850290844633</v>
      </c>
      <c r="E2126">
        <f>VLOOKUP(B2126,Sheet4!$G$2:$H$12,2,FALSE)</f>
        <v>1</v>
      </c>
      <c r="F2126">
        <f>VLOOKUP(A2126&amp;"_"&amp;B2126,Sheet3!$I$3:$K$2332,3,FALSE)</f>
        <v>0.10515578074144967</v>
      </c>
    </row>
    <row r="2127" spans="1:6" x14ac:dyDescent="0.2">
      <c r="A2127" t="s">
        <v>393</v>
      </c>
      <c r="B2127">
        <v>2012</v>
      </c>
      <c r="C2127">
        <v>223.7721052</v>
      </c>
      <c r="D2127">
        <v>0.123673350953486</v>
      </c>
      <c r="E2127">
        <f>VLOOKUP(B2127,Sheet4!$G$2:$H$12,2,FALSE)</f>
        <v>0.43478260869565222</v>
      </c>
      <c r="F2127">
        <f>VLOOKUP(A2127&amp;"_"&amp;B2127,Sheet3!$I$3:$K$2332,3,FALSE)</f>
        <v>-0.52938708414257185</v>
      </c>
    </row>
    <row r="2128" spans="1:6" x14ac:dyDescent="0.2">
      <c r="A2128" t="s">
        <v>393</v>
      </c>
      <c r="B2128">
        <v>2013</v>
      </c>
      <c r="C2128">
        <v>251.44675129999999</v>
      </c>
      <c r="D2128">
        <v>6.3001819433656722E-2</v>
      </c>
      <c r="E2128">
        <f>VLOOKUP(B2128,Sheet4!$G$2:$H$12,2,FALSE)</f>
        <v>0.39130434782608697</v>
      </c>
      <c r="F2128">
        <f>VLOOKUP(A2128&amp;"_"&amp;B2128,Sheet3!$I$3:$K$2332,3,FALSE)</f>
        <v>1.1179618909458955E-2</v>
      </c>
    </row>
    <row r="2129" spans="1:6" x14ac:dyDescent="0.2">
      <c r="A2129" t="s">
        <v>393</v>
      </c>
      <c r="B2129">
        <v>2014</v>
      </c>
      <c r="C2129">
        <v>267.28835412258218</v>
      </c>
      <c r="D2129">
        <v>4.8838340523450277E-2</v>
      </c>
      <c r="E2129">
        <f>VLOOKUP(B2129,Sheet4!$G$2:$H$12,2,FALSE)</f>
        <v>0.2608695652173913</v>
      </c>
      <c r="F2129">
        <f>VLOOKUP(A2129&amp;"_"&amp;B2129,Sheet3!$I$3:$K$2332,3,FALSE)</f>
        <v>-0.41109824327409517</v>
      </c>
    </row>
    <row r="2130" spans="1:6" x14ac:dyDescent="0.2">
      <c r="A2130" t="s">
        <v>393</v>
      </c>
      <c r="B2130">
        <v>2015</v>
      </c>
      <c r="C2130">
        <v>280.34227377917341</v>
      </c>
      <c r="D2130">
        <v>0.12159732587343747</v>
      </c>
      <c r="E2130">
        <f>VLOOKUP(B2130,Sheet4!$G$2:$H$12,2,FALSE)</f>
        <v>1.0434782608695652</v>
      </c>
      <c r="F2130">
        <f>VLOOKUP(A2130&amp;"_"&amp;B2130,Sheet3!$I$3:$K$2332,3,FALSE)</f>
        <v>0.7616410553076931</v>
      </c>
    </row>
    <row r="2131" spans="1:6" x14ac:dyDescent="0.2">
      <c r="A2131" t="s">
        <v>393</v>
      </c>
      <c r="B2131">
        <v>2016</v>
      </c>
      <c r="C2131">
        <v>314.43114459999998</v>
      </c>
      <c r="D2131">
        <v>4.4081411044348144E-2</v>
      </c>
      <c r="E2131">
        <f>VLOOKUP(B2131,Sheet4!$G$2:$H$12,2,FALSE)</f>
        <v>0.86956521739130443</v>
      </c>
      <c r="F2131">
        <f>VLOOKUP(A2131&amp;"_"&amp;B2131,Sheet3!$I$3:$K$2332,3,FALSE)</f>
        <v>-6.9902693522835291E-2</v>
      </c>
    </row>
    <row r="2132" spans="1:6" x14ac:dyDescent="0.2">
      <c r="A2132" t="s">
        <v>393</v>
      </c>
      <c r="B2132">
        <v>2017</v>
      </c>
      <c r="C2132">
        <v>328.29171313025745</v>
      </c>
      <c r="D2132">
        <v>4.7249958547200981</v>
      </c>
      <c r="E2132">
        <f>VLOOKUP(B2132,Sheet4!$G$2:$H$12,2,FALSE)</f>
        <v>1</v>
      </c>
      <c r="F2132">
        <f>VLOOKUP(A2132&amp;"_"&amp;B2132,Sheet3!$I$3:$K$2332,3,FALSE)</f>
        <v>0.16714807083719938</v>
      </c>
    </row>
    <row r="2133" spans="1:6" x14ac:dyDescent="0.2">
      <c r="A2133" t="s">
        <v>394</v>
      </c>
      <c r="B2133">
        <v>2012</v>
      </c>
      <c r="C2133">
        <v>262.22622530000001</v>
      </c>
      <c r="D2133">
        <v>-0.16772304390868267</v>
      </c>
      <c r="E2133">
        <f>VLOOKUP(B2133,Sheet4!$G$2:$H$12,2,FALSE)</f>
        <v>0.43478260869565222</v>
      </c>
      <c r="F2133">
        <f>VLOOKUP(A2133&amp;"_"&amp;B2133,Sheet3!$I$3:$K$2332,3,FALSE)</f>
        <v>-0.32353249441802645</v>
      </c>
    </row>
    <row r="2134" spans="1:6" x14ac:dyDescent="0.2">
      <c r="A2134" t="s">
        <v>394</v>
      </c>
      <c r="B2134">
        <v>2013</v>
      </c>
      <c r="C2134">
        <v>218.24484459999999</v>
      </c>
      <c r="D2134">
        <v>0.26356128540652035</v>
      </c>
      <c r="E2134">
        <f>VLOOKUP(B2134,Sheet4!$G$2:$H$12,2,FALSE)</f>
        <v>0.39130434782608697</v>
      </c>
      <c r="F2134">
        <f>VLOOKUP(A2134&amp;"_"&amp;B2134,Sheet3!$I$3:$K$2332,3,FALSE)</f>
        <v>-0.33502568223119239</v>
      </c>
    </row>
    <row r="2135" spans="1:6" x14ac:dyDescent="0.2">
      <c r="A2135" t="s">
        <v>394</v>
      </c>
      <c r="B2135">
        <v>2014</v>
      </c>
      <c r="C2135">
        <v>275.76573637612228</v>
      </c>
      <c r="D2135">
        <v>8.4757209468636727E-2</v>
      </c>
      <c r="E2135">
        <f>VLOOKUP(B2135,Sheet4!$G$2:$H$12,2,FALSE)</f>
        <v>0.2608695652173913</v>
      </c>
      <c r="F2135">
        <f>VLOOKUP(A2135&amp;"_"&amp;B2135,Sheet3!$I$3:$K$2332,3,FALSE)</f>
        <v>-0.18712089181919769</v>
      </c>
    </row>
    <row r="2136" spans="1:6" x14ac:dyDescent="0.2">
      <c r="A2136" t="s">
        <v>394</v>
      </c>
      <c r="B2136">
        <v>2015</v>
      </c>
      <c r="C2136">
        <v>299.13887065842613</v>
      </c>
      <c r="D2136">
        <v>0.11672744824073679</v>
      </c>
      <c r="E2136">
        <f>VLOOKUP(B2136,Sheet4!$G$2:$H$12,2,FALSE)</f>
        <v>1.0434782608695652</v>
      </c>
      <c r="F2136">
        <f>VLOOKUP(A2136&amp;"_"&amp;B2136,Sheet3!$I$3:$K$2332,3,FALSE)</f>
        <v>0.76953368199095784</v>
      </c>
    </row>
    <row r="2137" spans="1:6" x14ac:dyDescent="0.2">
      <c r="A2137" t="s">
        <v>394</v>
      </c>
      <c r="B2137">
        <v>2016</v>
      </c>
      <c r="C2137">
        <v>334.05658770000002</v>
      </c>
      <c r="D2137">
        <v>6.1368263787012302E-2</v>
      </c>
      <c r="E2137">
        <f>VLOOKUP(B2137,Sheet4!$G$2:$H$12,2,FALSE)</f>
        <v>0.86956521739130443</v>
      </c>
      <c r="F2137">
        <f>VLOOKUP(A2137&amp;"_"&amp;B2137,Sheet3!$I$3:$K$2332,3,FALSE)</f>
        <v>-7.4568375560615574E-2</v>
      </c>
    </row>
    <row r="2138" spans="1:6" x14ac:dyDescent="0.2">
      <c r="A2138" t="s">
        <v>394</v>
      </c>
      <c r="B2138">
        <v>2017</v>
      </c>
      <c r="C2138">
        <v>354.55706049376283</v>
      </c>
      <c r="D2138">
        <v>4.5305763864728172</v>
      </c>
      <c r="E2138">
        <f>VLOOKUP(B2138,Sheet4!$G$2:$H$12,2,FALSE)</f>
        <v>1</v>
      </c>
      <c r="F2138">
        <f>VLOOKUP(A2138&amp;"_"&amp;B2138,Sheet3!$I$3:$K$2332,3,FALSE)</f>
        <v>0.18071300314873326</v>
      </c>
    </row>
    <row r="2139" spans="1:6" x14ac:dyDescent="0.2">
      <c r="A2139" t="s">
        <v>395</v>
      </c>
      <c r="B2139">
        <v>2012</v>
      </c>
      <c r="C2139">
        <v>287.60603650000002</v>
      </c>
      <c r="D2139">
        <v>0.26429068501140435</v>
      </c>
      <c r="E2139">
        <f>VLOOKUP(B2139,Sheet4!$G$2:$H$12,2,FALSE)</f>
        <v>0.43478260869565222</v>
      </c>
      <c r="F2139">
        <f>VLOOKUP(A2139&amp;"_"&amp;B2139,Sheet3!$I$3:$K$2332,3,FALSE)</f>
        <v>-0.31231684628090822</v>
      </c>
    </row>
    <row r="2140" spans="1:6" x14ac:dyDescent="0.2">
      <c r="A2140" t="s">
        <v>395</v>
      </c>
      <c r="B2140">
        <v>2013</v>
      </c>
      <c r="C2140">
        <v>363.61763289999999</v>
      </c>
      <c r="D2140">
        <v>-0.17001935542361785</v>
      </c>
      <c r="E2140">
        <f>VLOOKUP(B2140,Sheet4!$G$2:$H$12,2,FALSE)</f>
        <v>0.39130434782608697</v>
      </c>
      <c r="F2140">
        <f>VLOOKUP(A2140&amp;"_"&amp;B2140,Sheet3!$I$3:$K$2332,3,FALSE)</f>
        <v>0.12115850865334142</v>
      </c>
    </row>
    <row r="2141" spans="1:6" x14ac:dyDescent="0.2">
      <c r="A2141" t="s">
        <v>395</v>
      </c>
      <c r="B2141">
        <v>2014</v>
      </c>
      <c r="C2141">
        <v>301.79559733368029</v>
      </c>
      <c r="D2141">
        <v>0.1571257035632492</v>
      </c>
      <c r="E2141">
        <f>VLOOKUP(B2141,Sheet4!$G$2:$H$12,2,FALSE)</f>
        <v>0.2608695652173913</v>
      </c>
      <c r="F2141">
        <f>VLOOKUP(A2141&amp;"_"&amp;B2141,Sheet3!$I$3:$K$2332,3,FALSE)</f>
        <v>-0.80727106083972877</v>
      </c>
    </row>
    <row r="2142" spans="1:6" x14ac:dyDescent="0.2">
      <c r="A2142" t="s">
        <v>395</v>
      </c>
      <c r="B2142">
        <v>2015</v>
      </c>
      <c r="C2142">
        <v>349.21544289702587</v>
      </c>
      <c r="D2142">
        <v>0.20259210078471784</v>
      </c>
      <c r="E2142">
        <f>VLOOKUP(B2142,Sheet4!$G$2:$H$12,2,FALSE)</f>
        <v>1.0434782608695652</v>
      </c>
      <c r="F2142">
        <f>VLOOKUP(A2142&amp;"_"&amp;B2142,Sheet3!$I$3:$K$2332,3,FALSE)</f>
        <v>0.78394741450289218</v>
      </c>
    </row>
    <row r="2143" spans="1:6" x14ac:dyDescent="0.2">
      <c r="A2143" t="s">
        <v>395</v>
      </c>
      <c r="B2143">
        <v>2016</v>
      </c>
      <c r="C2143">
        <v>419.96373310000001</v>
      </c>
      <c r="D2143">
        <v>-0.10284642437215669</v>
      </c>
      <c r="E2143">
        <f>VLOOKUP(B2143,Sheet4!$G$2:$H$12,2,FALSE)</f>
        <v>0.86956521739130443</v>
      </c>
      <c r="F2143">
        <f>VLOOKUP(A2143&amp;"_"&amp;B2143,Sheet3!$I$3:$K$2332,3,FALSE)</f>
        <v>2.1554280815802703E-3</v>
      </c>
    </row>
    <row r="2144" spans="1:6" x14ac:dyDescent="0.2">
      <c r="A2144" t="s">
        <v>395</v>
      </c>
      <c r="B2144">
        <v>2017</v>
      </c>
      <c r="C2144">
        <v>376.77196478468227</v>
      </c>
      <c r="D2144">
        <v>5.1970224167132812</v>
      </c>
      <c r="E2144">
        <f>VLOOKUP(B2144,Sheet4!$G$2:$H$12,2,FALSE)</f>
        <v>1</v>
      </c>
      <c r="F2144">
        <f>VLOOKUP(A2144&amp;"_"&amp;B2144,Sheet3!$I$3:$K$2332,3,FALSE)</f>
        <v>3.075098732926752E-2</v>
      </c>
    </row>
    <row r="2145" spans="1:6" x14ac:dyDescent="0.2">
      <c r="A2145" t="s">
        <v>396</v>
      </c>
      <c r="B2145">
        <v>2012</v>
      </c>
      <c r="C2145">
        <v>265.63704419999999</v>
      </c>
      <c r="D2145">
        <v>0.1832530453220575</v>
      </c>
      <c r="E2145">
        <f>VLOOKUP(B2145,Sheet4!$G$2:$H$12,2,FALSE)</f>
        <v>0.43478260869565222</v>
      </c>
      <c r="F2145">
        <f>VLOOKUP(A2145&amp;"_"&amp;B2145,Sheet3!$I$3:$K$2332,3,FALSE)</f>
        <v>-0.65312543586398331</v>
      </c>
    </row>
    <row r="2146" spans="1:6" x14ac:dyDescent="0.2">
      <c r="A2146" t="s">
        <v>396</v>
      </c>
      <c r="B2146">
        <v>2013</v>
      </c>
      <c r="C2146">
        <v>314.31584149999998</v>
      </c>
      <c r="D2146">
        <v>-4.4487805582517595E-2</v>
      </c>
      <c r="E2146">
        <f>VLOOKUP(B2146,Sheet4!$G$2:$H$12,2,FALSE)</f>
        <v>0.39130434782608697</v>
      </c>
      <c r="F2146">
        <f>VLOOKUP(A2146&amp;"_"&amp;B2146,Sheet3!$I$3:$K$2332,3,FALSE)</f>
        <v>6.0969151523553283E-2</v>
      </c>
    </row>
    <row r="2147" spans="1:6" x14ac:dyDescent="0.2">
      <c r="A2147" t="s">
        <v>396</v>
      </c>
      <c r="B2147">
        <v>2014</v>
      </c>
      <c r="C2147">
        <v>300.33261945184256</v>
      </c>
      <c r="D2147">
        <v>0.22820257928072066</v>
      </c>
      <c r="E2147">
        <f>VLOOKUP(B2147,Sheet4!$G$2:$H$12,2,FALSE)</f>
        <v>0.2608695652173913</v>
      </c>
      <c r="F2147">
        <f>VLOOKUP(A2147&amp;"_"&amp;B2147,Sheet3!$I$3:$K$2332,3,FALSE)</f>
        <v>-0.56983867789825415</v>
      </c>
    </row>
    <row r="2148" spans="1:6" x14ac:dyDescent="0.2">
      <c r="A2148" t="s">
        <v>396</v>
      </c>
      <c r="B2148">
        <v>2015</v>
      </c>
      <c r="C2148">
        <v>368.86929785288817</v>
      </c>
      <c r="D2148">
        <v>0.12156794942851518</v>
      </c>
      <c r="E2148">
        <f>VLOOKUP(B2148,Sheet4!$G$2:$H$12,2,FALSE)</f>
        <v>1.0434782608695652</v>
      </c>
      <c r="F2148">
        <f>VLOOKUP(A2148&amp;"_"&amp;B2148,Sheet3!$I$3:$K$2332,3,FALSE)</f>
        <v>0.79645051702593794</v>
      </c>
    </row>
    <row r="2149" spans="1:6" x14ac:dyDescent="0.2">
      <c r="A2149" t="s">
        <v>396</v>
      </c>
      <c r="B2149">
        <v>2016</v>
      </c>
      <c r="C2149">
        <v>413.71198199999998</v>
      </c>
      <c r="D2149">
        <v>0.13266478734258741</v>
      </c>
      <c r="E2149">
        <f>VLOOKUP(B2149,Sheet4!$G$2:$H$12,2,FALSE)</f>
        <v>0.86956521739130443</v>
      </c>
      <c r="F2149">
        <f>VLOOKUP(A2149&amp;"_"&amp;B2149,Sheet3!$I$3:$K$2332,3,FALSE)</f>
        <v>-6.9930716735841891E-2</v>
      </c>
    </row>
    <row r="2150" spans="1:6" x14ac:dyDescent="0.2">
      <c r="A2150" t="s">
        <v>396</v>
      </c>
      <c r="B2150">
        <v>2017</v>
      </c>
      <c r="C2150">
        <v>468.59699411311033</v>
      </c>
      <c r="D2150">
        <v>4.1343071037365933</v>
      </c>
      <c r="E2150">
        <f>VLOOKUP(B2150,Sheet4!$G$2:$H$12,2,FALSE)</f>
        <v>1</v>
      </c>
      <c r="F2150">
        <f>VLOOKUP(A2150&amp;"_"&amp;B2150,Sheet3!$I$3:$K$2332,3,FALSE)</f>
        <v>0.23228370201969162</v>
      </c>
    </row>
    <row r="2151" spans="1:6" x14ac:dyDescent="0.2">
      <c r="A2151" t="s">
        <v>397</v>
      </c>
      <c r="B2151">
        <v>2012</v>
      </c>
      <c r="C2151">
        <v>201.6922902</v>
      </c>
      <c r="D2151">
        <v>0.27588732690189854</v>
      </c>
      <c r="E2151">
        <f>VLOOKUP(B2151,Sheet4!$G$2:$H$12,2,FALSE)</f>
        <v>0.43478260869565222</v>
      </c>
      <c r="F2151">
        <f>VLOOKUP(A2151&amp;"_"&amp;B2151,Sheet3!$I$3:$K$2332,3,FALSE)</f>
        <v>-0.4793986074784386</v>
      </c>
    </row>
    <row r="2152" spans="1:6" x14ac:dyDescent="0.2">
      <c r="A2152" t="s">
        <v>397</v>
      </c>
      <c r="B2152">
        <v>2013</v>
      </c>
      <c r="C2152">
        <v>257.336637</v>
      </c>
      <c r="D2152">
        <v>3.335507231463408E-3</v>
      </c>
      <c r="E2152">
        <f>VLOOKUP(B2152,Sheet4!$G$2:$H$12,2,FALSE)</f>
        <v>0.39130434782608697</v>
      </c>
      <c r="F2152">
        <f>VLOOKUP(A2152&amp;"_"&amp;B2152,Sheet3!$I$3:$K$2332,3,FALSE)</f>
        <v>0.12914636921027806</v>
      </c>
    </row>
    <row r="2153" spans="1:6" x14ac:dyDescent="0.2">
      <c r="A2153" t="s">
        <v>397</v>
      </c>
      <c r="B2153">
        <v>2014</v>
      </c>
      <c r="C2153">
        <v>258.19498521363397</v>
      </c>
      <c r="D2153">
        <v>0.14284002684379549</v>
      </c>
      <c r="E2153">
        <f>VLOOKUP(B2153,Sheet4!$G$2:$H$12,2,FALSE)</f>
        <v>0.2608695652173913</v>
      </c>
      <c r="F2153">
        <f>VLOOKUP(A2153&amp;"_"&amp;B2153,Sheet3!$I$3:$K$2332,3,FALSE)</f>
        <v>-0.49501337208627172</v>
      </c>
    </row>
    <row r="2154" spans="1:6" x14ac:dyDescent="0.2">
      <c r="A2154" t="s">
        <v>397</v>
      </c>
      <c r="B2154">
        <v>2015</v>
      </c>
      <c r="C2154">
        <v>295.07556383248283</v>
      </c>
      <c r="D2154">
        <v>1.5379861916493915</v>
      </c>
      <c r="E2154">
        <f>VLOOKUP(B2154,Sheet4!$G$2:$H$12,2,FALSE)</f>
        <v>1.0434782608695652</v>
      </c>
      <c r="F2154">
        <f>VLOOKUP(A2154&amp;"_"&amp;B2154,Sheet3!$I$3:$K$2332,3,FALSE)</f>
        <v>0.78124672383900473</v>
      </c>
    </row>
    <row r="2155" spans="1:6" x14ac:dyDescent="0.2">
      <c r="A2155" t="s">
        <v>397</v>
      </c>
      <c r="B2155">
        <v>2016</v>
      </c>
      <c r="C2155">
        <v>748.89770650000003</v>
      </c>
      <c r="D2155">
        <v>-0.1749224327995976</v>
      </c>
      <c r="E2155">
        <f>VLOOKUP(B2155,Sheet4!$G$2:$H$12,2,FALSE)</f>
        <v>0.86956521739130443</v>
      </c>
      <c r="F2155">
        <f>VLOOKUP(A2155&amp;"_"&amp;B2155,Sheet3!$I$3:$K$2332,3,FALSE)</f>
        <v>0.52718418880752793</v>
      </c>
    </row>
    <row r="2156" spans="1:6" x14ac:dyDescent="0.2">
      <c r="A2156" t="s">
        <v>397</v>
      </c>
      <c r="B2156">
        <v>2017</v>
      </c>
      <c r="C2156">
        <v>617.89869776098101</v>
      </c>
      <c r="D2156">
        <v>3.1521133611252039</v>
      </c>
      <c r="E2156">
        <f>VLOOKUP(B2156,Sheet4!$G$2:$H$12,2,FALSE)</f>
        <v>1</v>
      </c>
      <c r="F2156">
        <f>VLOOKUP(A2156&amp;"_"&amp;B2156,Sheet3!$I$3:$K$2332,3,FALSE)</f>
        <v>-5.3919354930293949E-2</v>
      </c>
    </row>
    <row r="2157" spans="1:6" x14ac:dyDescent="0.2">
      <c r="A2157" t="s">
        <v>398</v>
      </c>
      <c r="B2157">
        <v>2012</v>
      </c>
      <c r="C2157">
        <v>212.28753510000001</v>
      </c>
      <c r="D2157">
        <v>0.28599080380014252</v>
      </c>
      <c r="E2157">
        <f>VLOOKUP(B2157,Sheet4!$G$2:$H$12,2,FALSE)</f>
        <v>0.43478260869565222</v>
      </c>
      <c r="F2157">
        <f>VLOOKUP(A2157&amp;"_"&amp;B2157,Sheet3!$I$3:$K$2332,3,FALSE)</f>
        <v>-0.55604324644917424</v>
      </c>
    </row>
    <row r="2158" spans="1:6" x14ac:dyDescent="0.2">
      <c r="A2158" t="s">
        <v>398</v>
      </c>
      <c r="B2158">
        <v>2013</v>
      </c>
      <c r="C2158">
        <v>272.99981789999998</v>
      </c>
      <c r="D2158">
        <v>5.2576515112345887E-2</v>
      </c>
      <c r="E2158">
        <f>VLOOKUP(B2158,Sheet4!$G$2:$H$12,2,FALSE)</f>
        <v>0.39130434782608697</v>
      </c>
      <c r="F2158">
        <f>VLOOKUP(A2158&amp;"_"&amp;B2158,Sheet3!$I$3:$K$2332,3,FALSE)</f>
        <v>0.13598829180757474</v>
      </c>
    </row>
    <row r="2159" spans="1:6" x14ac:dyDescent="0.2">
      <c r="A2159" t="s">
        <v>398</v>
      </c>
      <c r="B2159">
        <v>2014</v>
      </c>
      <c r="C2159">
        <v>287.35319695148701</v>
      </c>
      <c r="D2159">
        <v>0.10247433298815331</v>
      </c>
      <c r="E2159">
        <f>VLOOKUP(B2159,Sheet4!$G$2:$H$12,2,FALSE)</f>
        <v>0.2608695652173913</v>
      </c>
      <c r="F2159">
        <f>VLOOKUP(A2159&amp;"_"&amp;B2159,Sheet3!$I$3:$K$2332,3,FALSE)</f>
        <v>-0.42507454656624066</v>
      </c>
    </row>
    <row r="2160" spans="1:6" x14ac:dyDescent="0.2">
      <c r="A2160" t="s">
        <v>398</v>
      </c>
      <c r="B2160">
        <v>2015</v>
      </c>
      <c r="C2160">
        <v>316.79952414110409</v>
      </c>
      <c r="D2160">
        <v>1.34278136005066E-2</v>
      </c>
      <c r="E2160">
        <f>VLOOKUP(B2160,Sheet4!$G$2:$H$12,2,FALSE)</f>
        <v>1.0434782608695652</v>
      </c>
      <c r="F2160">
        <f>VLOOKUP(A2160&amp;"_"&amp;B2160,Sheet3!$I$3:$K$2332,3,FALSE)</f>
        <v>0.77323735118404213</v>
      </c>
    </row>
    <row r="2161" spans="1:6" x14ac:dyDescent="0.2">
      <c r="A2161" t="s">
        <v>398</v>
      </c>
      <c r="B2161">
        <v>2016</v>
      </c>
      <c r="C2161">
        <v>321.05344910000002</v>
      </c>
      <c r="D2161">
        <v>8.3106802929451301E-2</v>
      </c>
      <c r="E2161">
        <f>VLOOKUP(B2161,Sheet4!$G$2:$H$12,2,FALSE)</f>
        <v>0.86956521739130443</v>
      </c>
      <c r="F2161">
        <f>VLOOKUP(A2161&amp;"_"&amp;B2161,Sheet3!$I$3:$K$2332,3,FALSE)</f>
        <v>-0.18410012424727099</v>
      </c>
    </row>
    <row r="2162" spans="1:6" x14ac:dyDescent="0.2">
      <c r="A2162" t="s">
        <v>398</v>
      </c>
      <c r="B2162">
        <v>2017</v>
      </c>
      <c r="C2162">
        <v>347.73517482417435</v>
      </c>
      <c r="D2162">
        <v>4.6499434226670662</v>
      </c>
      <c r="E2162">
        <f>VLOOKUP(B2162,Sheet4!$G$2:$H$12,2,FALSE)</f>
        <v>1</v>
      </c>
      <c r="F2162">
        <f>VLOOKUP(A2162&amp;"_"&amp;B2162,Sheet3!$I$3:$K$2332,3,FALSE)</f>
        <v>0.19715653614268369</v>
      </c>
    </row>
    <row r="2163" spans="1:6" x14ac:dyDescent="0.2">
      <c r="A2163" t="s">
        <v>400</v>
      </c>
      <c r="B2163">
        <v>2012</v>
      </c>
      <c r="C2163">
        <v>234.1718175</v>
      </c>
      <c r="D2163">
        <v>0.11293401991040197</v>
      </c>
      <c r="E2163">
        <f>VLOOKUP(B2163,Sheet4!$G$2:$H$12,2,FALSE)</f>
        <v>0.43478260869565222</v>
      </c>
      <c r="F2163">
        <f>VLOOKUP(A2163&amp;"_"&amp;B2163,Sheet3!$I$3:$K$2332,3,FALSE)</f>
        <v>-0.69929007063849624</v>
      </c>
    </row>
    <row r="2164" spans="1:6" x14ac:dyDescent="0.2">
      <c r="A2164" t="s">
        <v>400</v>
      </c>
      <c r="B2164">
        <v>2013</v>
      </c>
      <c r="C2164">
        <v>260.61778220000002</v>
      </c>
      <c r="D2164">
        <v>0.18848857196269778</v>
      </c>
      <c r="E2164">
        <f>VLOOKUP(B2164,Sheet4!$G$2:$H$12,2,FALSE)</f>
        <v>0.39130434782608697</v>
      </c>
      <c r="F2164">
        <f>VLOOKUP(A2164&amp;"_"&amp;B2164,Sheet3!$I$3:$K$2332,3,FALSE)</f>
        <v>1.6379307009032789E-3</v>
      </c>
    </row>
    <row r="2165" spans="1:6" x14ac:dyDescent="0.2">
      <c r="A2165" t="s">
        <v>400</v>
      </c>
      <c r="B2165">
        <v>2014</v>
      </c>
      <c r="C2165">
        <v>309.74125579496342</v>
      </c>
      <c r="D2165">
        <v>0.54224800676217122</v>
      </c>
      <c r="E2165">
        <f>VLOOKUP(B2165,Sheet4!$G$2:$H$12,2,FALSE)</f>
        <v>0.2608695652173913</v>
      </c>
      <c r="F2165">
        <f>VLOOKUP(A2165&amp;"_"&amp;B2165,Sheet3!$I$3:$K$2332,3,FALSE)</f>
        <v>-0.26210721363762468</v>
      </c>
    </row>
    <row r="2166" spans="1:6" x14ac:dyDescent="0.2">
      <c r="A2166" t="s">
        <v>400</v>
      </c>
      <c r="B2166">
        <v>2015</v>
      </c>
      <c r="C2166">
        <v>477.69783436179415</v>
      </c>
      <c r="D2166">
        <v>8.1971910110333265E-2</v>
      </c>
      <c r="E2166">
        <f>VLOOKUP(B2166,Sheet4!$G$2:$H$12,2,FALSE)</f>
        <v>1.0434782608695652</v>
      </c>
      <c r="F2166">
        <f>VLOOKUP(A2166&amp;"_"&amp;B2166,Sheet3!$I$3:$K$2332,3,FALSE)</f>
        <v>0.83789896378283835</v>
      </c>
    </row>
    <row r="2167" spans="1:6" x14ac:dyDescent="0.2">
      <c r="A2167" t="s">
        <v>400</v>
      </c>
      <c r="B2167">
        <v>2016</v>
      </c>
      <c r="C2167">
        <v>516.85563830000001</v>
      </c>
      <c r="D2167">
        <v>0.15163755185244254</v>
      </c>
      <c r="E2167">
        <f>VLOOKUP(B2167,Sheet4!$G$2:$H$12,2,FALSE)</f>
        <v>0.86956521739130443</v>
      </c>
      <c r="F2167">
        <f>VLOOKUP(A2167&amp;"_"&amp;B2167,Sheet3!$I$3:$K$2332,3,FALSE)</f>
        <v>-0.10908609436785721</v>
      </c>
    </row>
    <row r="2168" spans="1:6" x14ac:dyDescent="0.2">
      <c r="A2168" t="s">
        <v>400</v>
      </c>
      <c r="B2168">
        <v>2017</v>
      </c>
      <c r="C2168">
        <v>595.23036195294355</v>
      </c>
      <c r="D2168">
        <v>3.4403285042889791</v>
      </c>
      <c r="E2168">
        <f>VLOOKUP(B2168,Sheet4!$G$2:$H$12,2,FALSE)</f>
        <v>1</v>
      </c>
      <c r="F2168">
        <f>VLOOKUP(A2168&amp;"_"&amp;B2168,Sheet3!$I$3:$K$2332,3,FALSE)</f>
        <v>0.24493151860793058</v>
      </c>
    </row>
    <row r="2169" spans="1:6" x14ac:dyDescent="0.2">
      <c r="A2169" t="s">
        <v>401</v>
      </c>
      <c r="B2169">
        <v>2012</v>
      </c>
      <c r="C2169">
        <v>260.08282120000001</v>
      </c>
      <c r="D2169">
        <v>1.7909850325785355E-2</v>
      </c>
      <c r="E2169">
        <f>VLOOKUP(B2169,Sheet4!$G$2:$H$12,2,FALSE)</f>
        <v>0.43478260869565222</v>
      </c>
      <c r="F2169">
        <f>VLOOKUP(A2169&amp;"_"&amp;B2169,Sheet3!$I$3:$K$2332,3,FALSE)</f>
        <v>-0.37532129478522303</v>
      </c>
    </row>
    <row r="2170" spans="1:6" x14ac:dyDescent="0.2">
      <c r="A2170" t="s">
        <v>401</v>
      </c>
      <c r="B2170">
        <v>2013</v>
      </c>
      <c r="C2170">
        <v>264.74086560000001</v>
      </c>
      <c r="D2170">
        <v>1.8411134300997289E-2</v>
      </c>
      <c r="E2170">
        <f>VLOOKUP(B2170,Sheet4!$G$2:$H$12,2,FALSE)</f>
        <v>0.39130434782608697</v>
      </c>
      <c r="F2170">
        <f>VLOOKUP(A2170&amp;"_"&amp;B2170,Sheet3!$I$3:$K$2332,3,FALSE)</f>
        <v>-9.1561409643001787E-2</v>
      </c>
    </row>
    <row r="2171" spans="1:6" x14ac:dyDescent="0.2">
      <c r="A2171" t="s">
        <v>401</v>
      </c>
      <c r="B2171">
        <v>2014</v>
      </c>
      <c r="C2171">
        <v>269.61504523152388</v>
      </c>
      <c r="D2171">
        <v>0.14317741931292544</v>
      </c>
      <c r="E2171">
        <f>VLOOKUP(B2171,Sheet4!$G$2:$H$12,2,FALSE)</f>
        <v>0.2608695652173913</v>
      </c>
      <c r="F2171">
        <f>VLOOKUP(A2171&amp;"_"&amp;B2171,Sheet3!$I$3:$K$2332,3,FALSE)</f>
        <v>-0.47288256135332707</v>
      </c>
    </row>
    <row r="2172" spans="1:6" x14ac:dyDescent="0.2">
      <c r="A2172" t="s">
        <v>401</v>
      </c>
      <c r="B2172">
        <v>2015</v>
      </c>
      <c r="C2172">
        <v>308.21783161571113</v>
      </c>
      <c r="D2172">
        <v>-3.4827838024294143E-2</v>
      </c>
      <c r="E2172">
        <f>VLOOKUP(B2172,Sheet4!$G$2:$H$12,2,FALSE)</f>
        <v>1.0434782608695652</v>
      </c>
      <c r="F2172">
        <f>VLOOKUP(A2172&amp;"_"&amp;B2172,Sheet3!$I$3:$K$2332,3,FALSE)</f>
        <v>0.78131128574053232</v>
      </c>
    </row>
    <row r="2173" spans="1:6" x14ac:dyDescent="0.2">
      <c r="A2173" t="s">
        <v>401</v>
      </c>
      <c r="B2173">
        <v>2016</v>
      </c>
      <c r="C2173">
        <v>297.48327089999998</v>
      </c>
      <c r="D2173">
        <v>0.2580841803189588</v>
      </c>
      <c r="E2173">
        <f>VLOOKUP(B2173,Sheet4!$G$2:$H$12,2,FALSE)</f>
        <v>0.86956521739130443</v>
      </c>
      <c r="F2173">
        <f>VLOOKUP(A2173&amp;"_"&amp;B2173,Sheet3!$I$3:$K$2332,3,FALSE)</f>
        <v>-0.24330150337490231</v>
      </c>
    </row>
    <row r="2174" spans="1:6" x14ac:dyDescent="0.2">
      <c r="A2174" t="s">
        <v>401</v>
      </c>
      <c r="B2174">
        <v>2017</v>
      </c>
      <c r="C2174">
        <v>374.25899702882924</v>
      </c>
      <c r="D2174">
        <v>4.3384414240942677</v>
      </c>
      <c r="E2174">
        <f>VLOOKUP(B2174,Sheet4!$G$2:$H$12,2,FALSE)</f>
        <v>1</v>
      </c>
      <c r="F2174">
        <f>VLOOKUP(A2174&amp;"_"&amp;B2174,Sheet3!$I$3:$K$2332,3,FALSE)</f>
        <v>0.30881793842217631</v>
      </c>
    </row>
    <row r="2175" spans="1:6" x14ac:dyDescent="0.2">
      <c r="A2175" t="s">
        <v>402</v>
      </c>
      <c r="B2175">
        <v>2012</v>
      </c>
      <c r="C2175">
        <v>296.17914450000001</v>
      </c>
      <c r="D2175">
        <v>0.10776042808105285</v>
      </c>
      <c r="E2175">
        <f>VLOOKUP(B2175,Sheet4!$G$2:$H$12,2,FALSE)</f>
        <v>0.43478260869565222</v>
      </c>
      <c r="F2175">
        <f>VLOOKUP(A2175&amp;"_"&amp;B2175,Sheet3!$I$3:$K$2332,3,FALSE)</f>
        <v>-0.56919325521203312</v>
      </c>
    </row>
    <row r="2176" spans="1:6" x14ac:dyDescent="0.2">
      <c r="A2176" t="s">
        <v>402</v>
      </c>
      <c r="B2176">
        <v>2013</v>
      </c>
      <c r="C2176">
        <v>328.09553590000002</v>
      </c>
      <c r="D2176">
        <v>9.4808634972885844E-2</v>
      </c>
      <c r="E2176">
        <f>VLOOKUP(B2176,Sheet4!$G$2:$H$12,2,FALSE)</f>
        <v>0.39130434782608697</v>
      </c>
      <c r="F2176">
        <f>VLOOKUP(A2176&amp;"_"&amp;B2176,Sheet3!$I$3:$K$2332,3,FALSE)</f>
        <v>-3.0247361659799395E-3</v>
      </c>
    </row>
    <row r="2177" spans="1:6" x14ac:dyDescent="0.2">
      <c r="A2177" t="s">
        <v>402</v>
      </c>
      <c r="B2177">
        <v>2014</v>
      </c>
      <c r="C2177">
        <v>359.20182579937648</v>
      </c>
      <c r="D2177">
        <v>0.16893703289870354</v>
      </c>
      <c r="E2177">
        <f>VLOOKUP(B2177,Sheet4!$G$2:$H$12,2,FALSE)</f>
        <v>0.2608695652173913</v>
      </c>
      <c r="F2177">
        <f>VLOOKUP(A2177&amp;"_"&amp;B2177,Sheet3!$I$3:$K$2332,3,FALSE)</f>
        <v>-0.37010245634128514</v>
      </c>
    </row>
    <row r="2178" spans="1:6" x14ac:dyDescent="0.2">
      <c r="A2178" t="s">
        <v>402</v>
      </c>
      <c r="B2178">
        <v>2015</v>
      </c>
      <c r="C2178">
        <v>419.88431646172012</v>
      </c>
      <c r="D2178">
        <v>0.17407144390196183</v>
      </c>
      <c r="E2178">
        <f>VLOOKUP(B2178,Sheet4!$G$2:$H$12,2,FALSE)</f>
        <v>1.0434782608695652</v>
      </c>
      <c r="F2178">
        <f>VLOOKUP(A2178&amp;"_"&amp;B2178,Sheet3!$I$3:$K$2332,3,FALSE)</f>
        <v>0.78613048182753209</v>
      </c>
    </row>
    <row r="2179" spans="1:6" x14ac:dyDescent="0.2">
      <c r="A2179" t="s">
        <v>402</v>
      </c>
      <c r="B2179">
        <v>2016</v>
      </c>
      <c r="C2179">
        <v>492.97418570000002</v>
      </c>
      <c r="D2179">
        <v>5.6352527908634367E-3</v>
      </c>
      <c r="E2179">
        <f>VLOOKUP(B2179,Sheet4!$G$2:$H$12,2,FALSE)</f>
        <v>0.86956521739130443</v>
      </c>
      <c r="F2179">
        <f>VLOOKUP(A2179&amp;"_"&amp;B2179,Sheet3!$I$3:$K$2332,3,FALSE)</f>
        <v>-2.208430861061229E-2</v>
      </c>
    </row>
    <row r="2180" spans="1:6" x14ac:dyDescent="0.2">
      <c r="A2180" t="s">
        <v>402</v>
      </c>
      <c r="B2180">
        <v>2017</v>
      </c>
      <c r="C2180">
        <v>495.75221985578958</v>
      </c>
      <c r="D2180">
        <v>4.4110976576658425</v>
      </c>
      <c r="E2180">
        <f>VLOOKUP(B2180,Sheet4!$G$2:$H$12,2,FALSE)</f>
        <v>1</v>
      </c>
      <c r="F2180">
        <f>VLOOKUP(A2180&amp;"_"&amp;B2180,Sheet3!$I$3:$K$2332,3,FALSE)</f>
        <v>0.13530754318917737</v>
      </c>
    </row>
    <row r="2181" spans="1:6" x14ac:dyDescent="0.2">
      <c r="A2181" t="s">
        <v>403</v>
      </c>
      <c r="B2181">
        <v>2012</v>
      </c>
      <c r="C2181">
        <v>192.58755479999999</v>
      </c>
      <c r="D2181">
        <v>0.2808570053042701</v>
      </c>
      <c r="E2181">
        <f>VLOOKUP(B2181,Sheet4!$G$2:$H$12,2,FALSE)</f>
        <v>0.43478260869565222</v>
      </c>
      <c r="F2181">
        <f>VLOOKUP(A2181&amp;"_"&amp;B2181,Sheet3!$I$3:$K$2332,3,FALSE)</f>
        <v>-0.66128397791096749</v>
      </c>
    </row>
    <row r="2182" spans="1:6" x14ac:dyDescent="0.2">
      <c r="A2182" t="s">
        <v>403</v>
      </c>
      <c r="B2182">
        <v>2013</v>
      </c>
      <c r="C2182">
        <v>246.67711869999999</v>
      </c>
      <c r="D2182">
        <v>0.14413616424828748</v>
      </c>
      <c r="E2182">
        <f>VLOOKUP(B2182,Sheet4!$G$2:$H$12,2,FALSE)</f>
        <v>0.39130434782608697</v>
      </c>
      <c r="F2182">
        <f>VLOOKUP(A2182&amp;"_"&amp;B2182,Sheet3!$I$3:$K$2332,3,FALSE)</f>
        <v>0.1325252494932761</v>
      </c>
    </row>
    <row r="2183" spans="1:6" x14ac:dyDescent="0.2">
      <c r="A2183" t="s">
        <v>403</v>
      </c>
      <c r="B2183">
        <v>2014</v>
      </c>
      <c r="C2183">
        <v>282.2322123972375</v>
      </c>
      <c r="D2183">
        <v>0.32780373622060738</v>
      </c>
      <c r="E2183">
        <f>VLOOKUP(B2183,Sheet4!$G$2:$H$12,2,FALSE)</f>
        <v>0.2608695652173913</v>
      </c>
      <c r="F2183">
        <f>VLOOKUP(A2183&amp;"_"&amp;B2183,Sheet3!$I$3:$K$2332,3,FALSE)</f>
        <v>-0.31103276591691337</v>
      </c>
    </row>
    <row r="2184" spans="1:6" x14ac:dyDescent="0.2">
      <c r="A2184" t="s">
        <v>403</v>
      </c>
      <c r="B2184">
        <v>2015</v>
      </c>
      <c r="C2184">
        <v>374.74898610285999</v>
      </c>
      <c r="D2184">
        <v>0.11934469059474445</v>
      </c>
      <c r="E2184">
        <f>VLOOKUP(B2184,Sheet4!$G$2:$H$12,2,FALSE)</f>
        <v>1.0434782608695652</v>
      </c>
      <c r="F2184">
        <f>VLOOKUP(A2184&amp;"_"&amp;B2184,Sheet3!$I$3:$K$2332,3,FALSE)</f>
        <v>0.81171916211684481</v>
      </c>
    </row>
    <row r="2185" spans="1:6" x14ac:dyDescent="0.2">
      <c r="A2185" t="s">
        <v>403</v>
      </c>
      <c r="B2185">
        <v>2016</v>
      </c>
      <c r="C2185">
        <v>419.4732879</v>
      </c>
      <c r="D2185">
        <v>3.0229203530228739E-2</v>
      </c>
      <c r="E2185">
        <f>VLOOKUP(B2185,Sheet4!$G$2:$H$12,2,FALSE)</f>
        <v>0.86956521739130443</v>
      </c>
      <c r="F2185">
        <f>VLOOKUP(A2185&amp;"_"&amp;B2185,Sheet3!$I$3:$K$2332,3,FALSE)</f>
        <v>-7.2055828810337785E-2</v>
      </c>
    </row>
    <row r="2186" spans="1:6" x14ac:dyDescent="0.2">
      <c r="A2186" t="s">
        <v>403</v>
      </c>
      <c r="B2186">
        <v>2017</v>
      </c>
      <c r="C2186">
        <v>432.15363129542334</v>
      </c>
      <c r="D2186">
        <v>3.9700772424753166</v>
      </c>
      <c r="E2186">
        <f>VLOOKUP(B2186,Sheet4!$G$2:$H$12,2,FALSE)</f>
        <v>1</v>
      </c>
      <c r="F2186">
        <f>VLOOKUP(A2186&amp;"_"&amp;B2186,Sheet3!$I$3:$K$2332,3,FALSE)</f>
        <v>0.15594974942312451</v>
      </c>
    </row>
    <row r="2187" spans="1:6" x14ac:dyDescent="0.2">
      <c r="A2187" t="s">
        <v>404</v>
      </c>
      <c r="B2187">
        <v>2012</v>
      </c>
      <c r="C2187">
        <v>166.61285899999999</v>
      </c>
      <c r="D2187">
        <v>1.0503630839201916</v>
      </c>
      <c r="E2187">
        <f>VLOOKUP(B2187,Sheet4!$G$2:$H$12,2,FALSE)</f>
        <v>0.43478260869565222</v>
      </c>
      <c r="F2187">
        <f>VLOOKUP(A2187&amp;"_"&amp;B2187,Sheet3!$I$3:$K$2332,3,FALSE)</f>
        <v>-1.6364183195136015</v>
      </c>
    </row>
    <row r="2188" spans="1:6" x14ac:dyDescent="0.2">
      <c r="A2188" t="s">
        <v>404</v>
      </c>
      <c r="B2188">
        <v>2013</v>
      </c>
      <c r="C2188">
        <v>341.61685540000002</v>
      </c>
      <c r="D2188">
        <v>-0.15432918041783678</v>
      </c>
      <c r="E2188">
        <f>VLOOKUP(B2188,Sheet4!$G$2:$H$12,2,FALSE)</f>
        <v>0.39130434782608697</v>
      </c>
      <c r="F2188">
        <f>VLOOKUP(A2188&amp;"_"&amp;B2188,Sheet3!$I$3:$K$2332,3,FALSE)</f>
        <v>0.45809055975260621</v>
      </c>
    </row>
    <row r="2189" spans="1:6" x14ac:dyDescent="0.2">
      <c r="A2189" t="s">
        <v>404</v>
      </c>
      <c r="B2189">
        <v>2014</v>
      </c>
      <c r="C2189">
        <v>288.89540608919935</v>
      </c>
      <c r="D2189">
        <v>0.79823749109333964</v>
      </c>
      <c r="E2189">
        <f>VLOOKUP(B2189,Sheet4!$G$2:$H$12,2,FALSE)</f>
        <v>0.2608695652173913</v>
      </c>
      <c r="F2189">
        <f>VLOOKUP(A2189&amp;"_"&amp;B2189,Sheet3!$I$3:$K$2332,3,FALSE)</f>
        <v>-0.77373981136198333</v>
      </c>
    </row>
    <row r="2190" spans="1:6" x14ac:dyDescent="0.2">
      <c r="A2190" t="s">
        <v>404</v>
      </c>
      <c r="B2190">
        <v>2015</v>
      </c>
      <c r="C2190">
        <v>519.50255023423335</v>
      </c>
      <c r="D2190">
        <v>-3.7928722631581271E-2</v>
      </c>
      <c r="E2190">
        <f>VLOOKUP(B2190,Sheet4!$G$2:$H$12,2,FALSE)</f>
        <v>1.0434782608695652</v>
      </c>
      <c r="F2190">
        <f>VLOOKUP(A2190&amp;"_"&amp;B2190,Sheet3!$I$3:$K$2332,3,FALSE)</f>
        <v>0.86097498175950138</v>
      </c>
    </row>
    <row r="2191" spans="1:6" x14ac:dyDescent="0.2">
      <c r="A2191" t="s">
        <v>404</v>
      </c>
      <c r="B2191">
        <v>2016</v>
      </c>
      <c r="C2191">
        <v>499.7984821</v>
      </c>
      <c r="D2191">
        <v>0.23981124889037791</v>
      </c>
      <c r="E2191">
        <f>VLOOKUP(B2191,Sheet4!$G$2:$H$12,2,FALSE)</f>
        <v>0.86956521739130443</v>
      </c>
      <c r="F2191">
        <f>VLOOKUP(A2191&amp;"_"&amp;B2191,Sheet3!$I$3:$K$2332,3,FALSE)</f>
        <v>-0.24730883067457793</v>
      </c>
    </row>
    <row r="2192" spans="1:6" x14ac:dyDescent="0.2">
      <c r="A2192" t="s">
        <v>404</v>
      </c>
      <c r="B2192">
        <v>2017</v>
      </c>
      <c r="C2192">
        <v>619.65578028591619</v>
      </c>
      <c r="D2192">
        <v>3.3743966657463815</v>
      </c>
      <c r="E2192">
        <f>VLOOKUP(B2192,Sheet4!$G$2:$H$12,2,FALSE)</f>
        <v>1</v>
      </c>
      <c r="F2192">
        <f>VLOOKUP(A2192&amp;"_"&amp;B2192,Sheet3!$I$3:$K$2332,3,FALSE)</f>
        <v>0.29863096647206661</v>
      </c>
    </row>
    <row r="2193" spans="1:6" x14ac:dyDescent="0.2">
      <c r="A2193" t="s">
        <v>405</v>
      </c>
      <c r="B2193">
        <v>2012</v>
      </c>
      <c r="C2193">
        <v>258.07685830000003</v>
      </c>
      <c r="D2193">
        <v>2.6427946484343854E-2</v>
      </c>
      <c r="E2193">
        <f>VLOOKUP(B2193,Sheet4!$G$2:$H$12,2,FALSE)</f>
        <v>0.43478260869565222</v>
      </c>
      <c r="F2193">
        <f>VLOOKUP(A2193&amp;"_"&amp;B2193,Sheet3!$I$3:$K$2332,3,FALSE)</f>
        <v>-0.44969567583743736</v>
      </c>
    </row>
    <row r="2194" spans="1:6" x14ac:dyDescent="0.2">
      <c r="A2194" t="s">
        <v>405</v>
      </c>
      <c r="B2194">
        <v>2013</v>
      </c>
      <c r="C2194">
        <v>264.89729970000002</v>
      </c>
      <c r="D2194">
        <v>7.9364099180593062E-2</v>
      </c>
      <c r="E2194">
        <f>VLOOKUP(B2194,Sheet4!$G$2:$H$12,2,FALSE)</f>
        <v>0.39130434782608697</v>
      </c>
      <c r="F2194">
        <f>VLOOKUP(A2194&amp;"_"&amp;B2194,Sheet3!$I$3:$K$2332,3,FALSE)</f>
        <v>-8.2502785428649583E-2</v>
      </c>
    </row>
    <row r="2195" spans="1:6" x14ac:dyDescent="0.2">
      <c r="A2195" t="s">
        <v>405</v>
      </c>
      <c r="B2195">
        <v>2014</v>
      </c>
      <c r="C2195">
        <v>285.92063526606211</v>
      </c>
      <c r="D2195">
        <v>0.14815938641725881</v>
      </c>
      <c r="E2195">
        <f>VLOOKUP(B2195,Sheet4!$G$2:$H$12,2,FALSE)</f>
        <v>0.2608695652173913</v>
      </c>
      <c r="F2195">
        <f>VLOOKUP(A2195&amp;"_"&amp;B2195,Sheet3!$I$3:$K$2332,3,FALSE)</f>
        <v>-0.38970714436281129</v>
      </c>
    </row>
    <row r="2196" spans="1:6" x14ac:dyDescent="0.2">
      <c r="A2196" t="s">
        <v>405</v>
      </c>
      <c r="B2196">
        <v>2015</v>
      </c>
      <c r="C2196">
        <v>328.28246115111472</v>
      </c>
      <c r="D2196">
        <v>0.45308511891659503</v>
      </c>
      <c r="E2196">
        <f>VLOOKUP(B2196,Sheet4!$G$2:$H$12,2,FALSE)</f>
        <v>1.0434782608695652</v>
      </c>
      <c r="F2196">
        <f>VLOOKUP(A2196&amp;"_"&amp;B2196,Sheet3!$I$3:$K$2332,3,FALSE)</f>
        <v>0.78226019579032025</v>
      </c>
    </row>
    <row r="2197" spans="1:6" x14ac:dyDescent="0.2">
      <c r="A2197" t="s">
        <v>405</v>
      </c>
      <c r="B2197">
        <v>2016</v>
      </c>
      <c r="C2197">
        <v>477.02235910000002</v>
      </c>
      <c r="D2197">
        <v>-4.4114725133591404E-3</v>
      </c>
      <c r="E2197">
        <f>VLOOKUP(B2197,Sheet4!$G$2:$H$12,2,FALSE)</f>
        <v>0.86956521739130443</v>
      </c>
      <c r="F2197">
        <f>VLOOKUP(A2197&amp;"_"&amp;B2197,Sheet3!$I$3:$K$2332,3,FALSE)</f>
        <v>0.17417088346847343</v>
      </c>
    </row>
    <row r="2198" spans="1:6" x14ac:dyDescent="0.2">
      <c r="A2198" t="s">
        <v>405</v>
      </c>
      <c r="B2198">
        <v>2017</v>
      </c>
      <c r="C2198">
        <v>474.91798807457263</v>
      </c>
      <c r="D2198">
        <v>3.8912669679117484</v>
      </c>
      <c r="E2198">
        <f>VLOOKUP(B2198,Sheet4!$G$2:$H$12,2,FALSE)</f>
        <v>1</v>
      </c>
      <c r="F2198">
        <f>VLOOKUP(A2198&amp;"_"&amp;B2198,Sheet3!$I$3:$K$2332,3,FALSE)</f>
        <v>0.126581721882113</v>
      </c>
    </row>
    <row r="2199" spans="1:6" x14ac:dyDescent="0.2">
      <c r="A2199" t="s">
        <v>406</v>
      </c>
      <c r="B2199">
        <v>2012</v>
      </c>
      <c r="C2199">
        <v>231.50055620000001</v>
      </c>
      <c r="D2199">
        <v>0.33705246795428645</v>
      </c>
      <c r="E2199">
        <f>VLOOKUP(B2199,Sheet4!$G$2:$H$12,2,FALSE)</f>
        <v>0.43478260869565222</v>
      </c>
      <c r="F2199">
        <f>VLOOKUP(A2199&amp;"_"&amp;B2199,Sheet3!$I$3:$K$2332,3,FALSE)</f>
        <v>-0.57452875531581249</v>
      </c>
    </row>
    <row r="2200" spans="1:6" x14ac:dyDescent="0.2">
      <c r="A2200" t="s">
        <v>406</v>
      </c>
      <c r="B2200">
        <v>2013</v>
      </c>
      <c r="C2200">
        <v>309.52839</v>
      </c>
      <c r="D2200">
        <v>5.3000746969430884E-3</v>
      </c>
      <c r="E2200">
        <f>VLOOKUP(B2200,Sheet4!$G$2:$H$12,2,FALSE)</f>
        <v>0.39130434782608697</v>
      </c>
      <c r="F2200">
        <f>VLOOKUP(A2200&amp;"_"&amp;B2200,Sheet3!$I$3:$K$2332,3,FALSE)</f>
        <v>0.16898466010751953</v>
      </c>
    </row>
    <row r="2201" spans="1:6" x14ac:dyDescent="0.2">
      <c r="A2201" t="s">
        <v>406</v>
      </c>
      <c r="B2201">
        <v>2014</v>
      </c>
      <c r="C2201">
        <v>311.16891358782453</v>
      </c>
      <c r="D2201">
        <v>0.15280941160051545</v>
      </c>
      <c r="E2201">
        <f>VLOOKUP(B2201,Sheet4!$G$2:$H$12,2,FALSE)</f>
        <v>0.2608695652173913</v>
      </c>
      <c r="F2201">
        <f>VLOOKUP(A2201&amp;"_"&amp;B2201,Sheet3!$I$3:$K$2332,3,FALSE)</f>
        <v>-0.49209180199473157</v>
      </c>
    </row>
    <row r="2202" spans="1:6" x14ac:dyDescent="0.2">
      <c r="A2202" t="s">
        <v>406</v>
      </c>
      <c r="B2202">
        <v>2015</v>
      </c>
      <c r="C2202">
        <v>358.71845218155164</v>
      </c>
      <c r="D2202">
        <v>0.10065505969616045</v>
      </c>
      <c r="E2202">
        <f>VLOOKUP(B2202,Sheet4!$G$2:$H$12,2,FALSE)</f>
        <v>1.0434782608695652</v>
      </c>
      <c r="F2202">
        <f>VLOOKUP(A2202&amp;"_"&amp;B2202,Sheet3!$I$3:$K$2332,3,FALSE)</f>
        <v>0.78313848110165085</v>
      </c>
    </row>
    <row r="2203" spans="1:6" x14ac:dyDescent="0.2">
      <c r="A2203" t="s">
        <v>406</v>
      </c>
      <c r="B2203">
        <v>2016</v>
      </c>
      <c r="C2203">
        <v>394.8252794</v>
      </c>
      <c r="D2203">
        <v>-9.0592339226728422E-2</v>
      </c>
      <c r="E2203">
        <f>VLOOKUP(B2203,Sheet4!$G$2:$H$12,2,FALSE)</f>
        <v>0.86956521739130443</v>
      </c>
      <c r="F2203">
        <f>VLOOKUP(A2203&amp;"_"&amp;B2203,Sheet3!$I$3:$K$2332,3,FALSE)</f>
        <v>-9.0259831569087387E-2</v>
      </c>
    </row>
    <row r="2204" spans="1:6" x14ac:dyDescent="0.2">
      <c r="A2204" t="s">
        <v>406</v>
      </c>
      <c r="B2204">
        <v>2017</v>
      </c>
      <c r="C2204">
        <v>359.05713375330737</v>
      </c>
      <c r="D2204">
        <v>5.1065877701219797</v>
      </c>
      <c r="E2204">
        <f>VLOOKUP(B2204,Sheet4!$G$2:$H$12,2,FALSE)</f>
        <v>1</v>
      </c>
      <c r="F2204">
        <f>VLOOKUP(A2204&amp;"_"&amp;B2204,Sheet3!$I$3:$K$2332,3,FALSE)</f>
        <v>4.3811422644151631E-2</v>
      </c>
    </row>
    <row r="2205" spans="1:6" x14ac:dyDescent="0.2">
      <c r="A2205" t="s">
        <v>407</v>
      </c>
      <c r="B2205">
        <v>2012</v>
      </c>
      <c r="C2205">
        <v>191.76928960000001</v>
      </c>
      <c r="D2205">
        <v>4.9418745930422385E-2</v>
      </c>
      <c r="E2205">
        <f>VLOOKUP(B2205,Sheet4!$G$2:$H$12,2,FALSE)</f>
        <v>0.43478260869565222</v>
      </c>
      <c r="F2205">
        <f>VLOOKUP(A2205&amp;"_"&amp;B2205,Sheet3!$I$3:$K$2332,3,FALSE)</f>
        <v>-0.10321422529751188</v>
      </c>
    </row>
    <row r="2206" spans="1:6" x14ac:dyDescent="0.2">
      <c r="A2206" t="s">
        <v>407</v>
      </c>
      <c r="B2206">
        <v>2013</v>
      </c>
      <c r="C2206">
        <v>201.2462874</v>
      </c>
      <c r="D2206">
        <v>-0.21582978703923333</v>
      </c>
      <c r="E2206">
        <f>VLOOKUP(B2206,Sheet4!$G$2:$H$12,2,FALSE)</f>
        <v>0.39130434782608697</v>
      </c>
      <c r="F2206">
        <f>VLOOKUP(A2206&amp;"_"&amp;B2206,Sheet3!$I$3:$K$2332,3,FALSE)</f>
        <v>-5.8787176634615704E-2</v>
      </c>
    </row>
    <row r="2207" spans="1:6" x14ac:dyDescent="0.2">
      <c r="A2207" t="s">
        <v>407</v>
      </c>
      <c r="B2207">
        <v>2014</v>
      </c>
      <c r="C2207">
        <v>157.81134404802165</v>
      </c>
      <c r="D2207">
        <v>0.40354242178710809</v>
      </c>
      <c r="E2207">
        <f>VLOOKUP(B2207,Sheet4!$G$2:$H$12,2,FALSE)</f>
        <v>0.2608695652173913</v>
      </c>
      <c r="F2207">
        <f>VLOOKUP(A2207&amp;"_"&amp;B2207,Sheet3!$I$3:$K$2332,3,FALSE)</f>
        <v>-0.91285001037784608</v>
      </c>
    </row>
    <row r="2208" spans="1:6" x14ac:dyDescent="0.2">
      <c r="A2208" t="s">
        <v>407</v>
      </c>
      <c r="B2208">
        <v>2015</v>
      </c>
      <c r="C2208">
        <v>221.49491601063883</v>
      </c>
      <c r="D2208">
        <v>0.15734355766290919</v>
      </c>
      <c r="E2208">
        <f>VLOOKUP(B2208,Sheet4!$G$2:$H$12,2,FALSE)</f>
        <v>1.0434782608695652</v>
      </c>
      <c r="F2208">
        <f>VLOOKUP(A2208&amp;"_"&amp;B2208,Sheet3!$I$3:$K$2332,3,FALSE)</f>
        <v>0.82187927053770193</v>
      </c>
    </row>
    <row r="2209" spans="1:6" x14ac:dyDescent="0.2">
      <c r="A2209" t="s">
        <v>407</v>
      </c>
      <c r="B2209">
        <v>2016</v>
      </c>
      <c r="C2209">
        <v>256.34571410000001</v>
      </c>
      <c r="D2209">
        <v>3.7942610877636535E-2</v>
      </c>
      <c r="E2209">
        <f>VLOOKUP(B2209,Sheet4!$G$2:$H$12,2,FALSE)</f>
        <v>0.86956521739130443</v>
      </c>
      <c r="F2209">
        <f>VLOOKUP(A2209&amp;"_"&amp;B2209,Sheet3!$I$3:$K$2332,3,FALSE)</f>
        <v>-3.68571994501177E-2</v>
      </c>
    </row>
    <row r="2210" spans="1:6" x14ac:dyDescent="0.2">
      <c r="A2210" t="s">
        <v>407</v>
      </c>
      <c r="B2210">
        <v>2017</v>
      </c>
      <c r="C2210">
        <v>266.07213978024618</v>
      </c>
      <c r="D2210">
        <v>4.3630805625916445</v>
      </c>
      <c r="E2210">
        <f>VLOOKUP(B2210,Sheet4!$G$2:$H$12,2,FALSE)</f>
        <v>1</v>
      </c>
      <c r="F2210">
        <f>VLOOKUP(A2210&amp;"_"&amp;B2210,Sheet3!$I$3:$K$2332,3,FALSE)</f>
        <v>0.16222225749452554</v>
      </c>
    </row>
    <row r="2211" spans="1:6" x14ac:dyDescent="0.2">
      <c r="A2211" t="s">
        <v>408</v>
      </c>
      <c r="B2211">
        <v>2012</v>
      </c>
      <c r="C2211">
        <v>175.876779</v>
      </c>
      <c r="D2211">
        <v>7.4665197842860256E-2</v>
      </c>
      <c r="E2211">
        <f>VLOOKUP(B2211,Sheet4!$G$2:$H$12,2,FALSE)</f>
        <v>0.43478260869565222</v>
      </c>
      <c r="F2211">
        <f>VLOOKUP(A2211&amp;"_"&amp;B2211,Sheet3!$I$3:$K$2332,3,FALSE)</f>
        <v>-0.53124130321008456</v>
      </c>
    </row>
    <row r="2212" spans="1:6" x14ac:dyDescent="0.2">
      <c r="A2212" t="s">
        <v>408</v>
      </c>
      <c r="B2212">
        <v>2013</v>
      </c>
      <c r="C2212">
        <v>189.00865350000001</v>
      </c>
      <c r="D2212">
        <v>0.11523599028887428</v>
      </c>
      <c r="E2212">
        <f>VLOOKUP(B2212,Sheet4!$G$2:$H$12,2,FALSE)</f>
        <v>0.39130434782608697</v>
      </c>
      <c r="F2212">
        <f>VLOOKUP(A2212&amp;"_"&amp;B2212,Sheet3!$I$3:$K$2332,3,FALSE)</f>
        <v>-3.3913737358767633E-2</v>
      </c>
    </row>
    <row r="2213" spans="1:6" x14ac:dyDescent="0.2">
      <c r="A2213" t="s">
        <v>408</v>
      </c>
      <c r="B2213">
        <v>2014</v>
      </c>
      <c r="C2213">
        <v>210.78925285923921</v>
      </c>
      <c r="D2213">
        <v>7.0606243674066163E-2</v>
      </c>
      <c r="E2213">
        <f>VLOOKUP(B2213,Sheet4!$G$2:$H$12,2,FALSE)</f>
        <v>0.2608695652173913</v>
      </c>
      <c r="F2213">
        <f>VLOOKUP(A2213&amp;"_"&amp;B2213,Sheet3!$I$3:$K$2332,3,FALSE)</f>
        <v>-0.34500680847957776</v>
      </c>
    </row>
    <row r="2214" spans="1:6" x14ac:dyDescent="0.2">
      <c r="A2214" t="s">
        <v>408</v>
      </c>
      <c r="B2214">
        <v>2015</v>
      </c>
      <c r="C2214">
        <v>225.672290210493</v>
      </c>
      <c r="D2214">
        <v>0.19710824730859555</v>
      </c>
      <c r="E2214">
        <f>VLOOKUP(B2214,Sheet4!$G$2:$H$12,2,FALSE)</f>
        <v>1.0434782608695652</v>
      </c>
      <c r="F2214">
        <f>VLOOKUP(A2214&amp;"_"&amp;B2214,Sheet3!$I$3:$K$2332,3,FALSE)</f>
        <v>0.76648744440153893</v>
      </c>
    </row>
    <row r="2215" spans="1:6" x14ac:dyDescent="0.2">
      <c r="A2215" t="s">
        <v>408</v>
      </c>
      <c r="B2215">
        <v>2016</v>
      </c>
      <c r="C2215">
        <v>270.1541598</v>
      </c>
      <c r="D2215">
        <v>6.9476975065832364E-2</v>
      </c>
      <c r="E2215">
        <f>VLOOKUP(B2215,Sheet4!$G$2:$H$12,2,FALSE)</f>
        <v>0.86956521739130443</v>
      </c>
      <c r="F2215">
        <f>VLOOKUP(A2215&amp;"_"&amp;B2215,Sheet3!$I$3:$K$2332,3,FALSE)</f>
        <v>-2.4156150439241277E-3</v>
      </c>
    </row>
    <row r="2216" spans="1:6" x14ac:dyDescent="0.2">
      <c r="A2216" t="s">
        <v>408</v>
      </c>
      <c r="B2216">
        <v>2017</v>
      </c>
      <c r="C2216">
        <v>288.9236536243555</v>
      </c>
      <c r="D2216">
        <v>4.2911673637386079</v>
      </c>
      <c r="E2216">
        <f>VLOOKUP(B2216,Sheet4!$G$2:$H$12,2,FALSE)</f>
        <v>1</v>
      </c>
      <c r="F2216">
        <f>VLOOKUP(A2216&amp;"_"&amp;B2216,Sheet3!$I$3:$K$2332,3,FALSE)</f>
        <v>0.18692478878493124</v>
      </c>
    </row>
    <row r="2217" spans="1:6" x14ac:dyDescent="0.2">
      <c r="A2217" t="s">
        <v>409</v>
      </c>
      <c r="B2217">
        <v>2012</v>
      </c>
      <c r="C2217">
        <v>182.81514290000001</v>
      </c>
      <c r="D2217">
        <v>8.4419289645179557E-2</v>
      </c>
      <c r="E2217">
        <f>VLOOKUP(B2217,Sheet4!$G$2:$H$12,2,FALSE)</f>
        <v>0.43478260869565222</v>
      </c>
      <c r="F2217">
        <f>VLOOKUP(A2217&amp;"_"&amp;B2217,Sheet3!$I$3:$K$2332,3,FALSE)</f>
        <v>-0.61963123203605808</v>
      </c>
    </row>
    <row r="2218" spans="1:6" x14ac:dyDescent="0.2">
      <c r="A2218" t="s">
        <v>409</v>
      </c>
      <c r="B2218">
        <v>2013</v>
      </c>
      <c r="C2218">
        <v>198.2482674</v>
      </c>
      <c r="D2218">
        <v>3.9901833626717655E-2</v>
      </c>
      <c r="E2218">
        <f>VLOOKUP(B2218,Sheet4!$G$2:$H$12,2,FALSE)</f>
        <v>0.39130434782608697</v>
      </c>
      <c r="F2218">
        <f>VLOOKUP(A2218&amp;"_"&amp;B2218,Sheet3!$I$3:$K$2332,3,FALSE)</f>
        <v>-2.4613930903668365E-2</v>
      </c>
    </row>
    <row r="2219" spans="1:6" x14ac:dyDescent="0.2">
      <c r="A2219" t="s">
        <v>409</v>
      </c>
      <c r="B2219">
        <v>2014</v>
      </c>
      <c r="C2219">
        <v>206.15873678257984</v>
      </c>
      <c r="D2219">
        <v>0.23019771379450807</v>
      </c>
      <c r="E2219">
        <f>VLOOKUP(B2219,Sheet4!$G$2:$H$12,2,FALSE)</f>
        <v>0.2608695652173913</v>
      </c>
      <c r="F2219">
        <f>VLOOKUP(A2219&amp;"_"&amp;B2219,Sheet3!$I$3:$K$2332,3,FALSE)</f>
        <v>-0.44244384565479972</v>
      </c>
    </row>
    <row r="2220" spans="1:6" x14ac:dyDescent="0.2">
      <c r="A2220" t="s">
        <v>409</v>
      </c>
      <c r="B2220">
        <v>2015</v>
      </c>
      <c r="C2220">
        <v>253.61600666869347</v>
      </c>
      <c r="D2220">
        <v>4.0871232330565839E-2</v>
      </c>
      <c r="E2220">
        <f>VLOOKUP(B2220,Sheet4!$G$2:$H$12,2,FALSE)</f>
        <v>1.0434782608695652</v>
      </c>
      <c r="F2220">
        <f>VLOOKUP(A2220&amp;"_"&amp;B2220,Sheet3!$I$3:$K$2332,3,FALSE)</f>
        <v>0.79678063355451823</v>
      </c>
    </row>
    <row r="2221" spans="1:6" x14ac:dyDescent="0.2">
      <c r="A2221" t="s">
        <v>409</v>
      </c>
      <c r="B2221">
        <v>2016</v>
      </c>
      <c r="C2221">
        <v>263.98160539999998</v>
      </c>
      <c r="D2221">
        <v>0.16966600111748431</v>
      </c>
      <c r="E2221">
        <f>VLOOKUP(B2221,Sheet4!$G$2:$H$12,2,FALSE)</f>
        <v>0.86956521739130443</v>
      </c>
      <c r="F2221">
        <f>VLOOKUP(A2221&amp;"_"&amp;B2221,Sheet3!$I$3:$K$2332,3,FALSE)</f>
        <v>-0.15288035899804472</v>
      </c>
    </row>
    <row r="2222" spans="1:6" x14ac:dyDescent="0.2">
      <c r="A2222" t="s">
        <v>409</v>
      </c>
      <c r="B2222">
        <v>2017</v>
      </c>
      <c r="C2222">
        <v>308.77030875679168</v>
      </c>
      <c r="D2222">
        <v>4.1774675852123559</v>
      </c>
      <c r="E2222">
        <f>VLOOKUP(B2222,Sheet4!$G$2:$H$12,2,FALSE)</f>
        <v>1</v>
      </c>
      <c r="F2222">
        <f>VLOOKUP(A2222&amp;"_"&amp;B2222,Sheet3!$I$3:$K$2332,3,FALSE)</f>
        <v>0.25656963905890001</v>
      </c>
    </row>
    <row r="2223" spans="1:6" x14ac:dyDescent="0.2">
      <c r="A2223" t="s">
        <v>410</v>
      </c>
      <c r="B2223">
        <v>2012</v>
      </c>
      <c r="C2223">
        <v>178.3717158</v>
      </c>
      <c r="D2223">
        <v>0.11113068297344934</v>
      </c>
      <c r="E2223">
        <f>VLOOKUP(B2223,Sheet4!$G$2:$H$12,2,FALSE)</f>
        <v>0.43478260869565222</v>
      </c>
      <c r="F2223">
        <f>VLOOKUP(A2223&amp;"_"&amp;B2223,Sheet3!$I$3:$K$2332,3,FALSE)</f>
        <v>-0.75446794964850838</v>
      </c>
    </row>
    <row r="2224" spans="1:6" x14ac:dyDescent="0.2">
      <c r="A2224" t="s">
        <v>410</v>
      </c>
      <c r="B2224">
        <v>2013</v>
      </c>
      <c r="C2224">
        <v>198.19428640000001</v>
      </c>
      <c r="D2224">
        <v>0.17492759447884093</v>
      </c>
      <c r="E2224">
        <f>VLOOKUP(B2224,Sheet4!$G$2:$H$12,2,FALSE)</f>
        <v>0.39130434782608697</v>
      </c>
      <c r="F2224">
        <f>VLOOKUP(A2224&amp;"_"&amp;B2224,Sheet3!$I$3:$K$2332,3,FALSE)</f>
        <v>1.7614365833093251E-5</v>
      </c>
    </row>
    <row r="2225" spans="1:6" x14ac:dyDescent="0.2">
      <c r="A2225" t="s">
        <v>410</v>
      </c>
      <c r="B2225">
        <v>2014</v>
      </c>
      <c r="C2225">
        <v>232.86393615940247</v>
      </c>
      <c r="D2225">
        <v>0.11647663283272873</v>
      </c>
      <c r="E2225">
        <f>VLOOKUP(B2225,Sheet4!$G$2:$H$12,2,FALSE)</f>
        <v>0.2608695652173913</v>
      </c>
      <c r="F2225">
        <f>VLOOKUP(A2225&amp;"_"&amp;B2225,Sheet3!$I$3:$K$2332,3,FALSE)</f>
        <v>-0.27667441555439037</v>
      </c>
    </row>
    <row r="2226" spans="1:6" x14ac:dyDescent="0.2">
      <c r="A2226" t="s">
        <v>410</v>
      </c>
      <c r="B2226">
        <v>2015</v>
      </c>
      <c r="C2226">
        <v>259.98714335142517</v>
      </c>
      <c r="D2226">
        <v>0.15861408074642314</v>
      </c>
      <c r="E2226">
        <f>VLOOKUP(B2226,Sheet4!$G$2:$H$12,2,FALSE)</f>
        <v>1.0434782608695652</v>
      </c>
      <c r="F2226">
        <f>VLOOKUP(A2226&amp;"_"&amp;B2226,Sheet3!$I$3:$K$2332,3,FALSE)</f>
        <v>0.77608129660027103</v>
      </c>
    </row>
    <row r="2227" spans="1:6" x14ac:dyDescent="0.2">
      <c r="A2227" t="s">
        <v>410</v>
      </c>
      <c r="B2227">
        <v>2016</v>
      </c>
      <c r="C2227">
        <v>301.22476510000001</v>
      </c>
      <c r="D2227">
        <v>0.11468019910578646</v>
      </c>
      <c r="E2227">
        <f>VLOOKUP(B2227,Sheet4!$G$2:$H$12,2,FALSE)</f>
        <v>0.86956521739130443</v>
      </c>
      <c r="F2227">
        <f>VLOOKUP(A2227&amp;"_"&amp;B2227,Sheet3!$I$3:$K$2332,3,FALSE)</f>
        <v>-3.572019358414362E-2</v>
      </c>
    </row>
    <row r="2228" spans="1:6" x14ac:dyDescent="0.2">
      <c r="A2228" t="s">
        <v>410</v>
      </c>
      <c r="B2228">
        <v>2017</v>
      </c>
      <c r="C2228">
        <v>335.76928113726177</v>
      </c>
      <c r="D2228">
        <v>4.0689666539555605</v>
      </c>
      <c r="E2228">
        <f>VLOOKUP(B2228,Sheet4!$G$2:$H$12,2,FALSE)</f>
        <v>1</v>
      </c>
      <c r="F2228">
        <f>VLOOKUP(A2228&amp;"_"&amp;B2228,Sheet3!$I$3:$K$2332,3,FALSE)</f>
        <v>0.21989713454237103</v>
      </c>
    </row>
    <row r="2229" spans="1:6" x14ac:dyDescent="0.2">
      <c r="A2229" t="s">
        <v>411</v>
      </c>
      <c r="B2229">
        <v>2012</v>
      </c>
      <c r="C2229">
        <v>183.5827347</v>
      </c>
      <c r="D2229">
        <v>0.12829021878602617</v>
      </c>
      <c r="E2229">
        <f>VLOOKUP(B2229,Sheet4!$G$2:$H$12,2,FALSE)</f>
        <v>0.43478260869565222</v>
      </c>
      <c r="F2229">
        <f>VLOOKUP(A2229&amp;"_"&amp;B2229,Sheet3!$I$3:$K$2332,3,FALSE)</f>
        <v>-0.61705203897439909</v>
      </c>
    </row>
    <row r="2230" spans="1:6" x14ac:dyDescent="0.2">
      <c r="A2230" t="s">
        <v>411</v>
      </c>
      <c r="B2230">
        <v>2013</v>
      </c>
      <c r="C2230">
        <v>207.1346039</v>
      </c>
      <c r="D2230">
        <v>0.10740187034403999</v>
      </c>
      <c r="E2230">
        <f>VLOOKUP(B2230,Sheet4!$G$2:$H$12,2,FALSE)</f>
        <v>0.39130434782608697</v>
      </c>
      <c r="F2230">
        <f>VLOOKUP(A2230&amp;"_"&amp;B2230,Sheet3!$I$3:$K$2332,3,FALSE)</f>
        <v>1.5225788001068264E-2</v>
      </c>
    </row>
    <row r="2231" spans="1:6" x14ac:dyDescent="0.2">
      <c r="A2231" t="s">
        <v>411</v>
      </c>
      <c r="B2231">
        <v>2014</v>
      </c>
      <c r="C2231">
        <v>229.38124777183188</v>
      </c>
      <c r="D2231">
        <v>5.6937751787893724E-2</v>
      </c>
      <c r="E2231">
        <f>VLOOKUP(B2231,Sheet4!$G$2:$H$12,2,FALSE)</f>
        <v>0.2608695652173913</v>
      </c>
      <c r="F2231">
        <f>VLOOKUP(A2231&amp;"_"&amp;B2231,Sheet3!$I$3:$K$2332,3,FALSE)</f>
        <v>-0.35452182280854405</v>
      </c>
    </row>
    <row r="2232" spans="1:6" x14ac:dyDescent="0.2">
      <c r="A2232" t="s">
        <v>411</v>
      </c>
      <c r="B2232">
        <v>2015</v>
      </c>
      <c r="C2232">
        <v>242.4417003222618</v>
      </c>
      <c r="D2232">
        <v>0.15847175558770968</v>
      </c>
      <c r="E2232">
        <f>VLOOKUP(B2232,Sheet4!$G$2:$H$12,2,FALSE)</f>
        <v>1.0434782608695652</v>
      </c>
      <c r="F2232">
        <f>VLOOKUP(A2232&amp;"_"&amp;B2232,Sheet3!$I$3:$K$2332,3,FALSE)</f>
        <v>0.7634676218376103</v>
      </c>
    </row>
    <row r="2233" spans="1:6" x14ac:dyDescent="0.2">
      <c r="A2233" t="s">
        <v>411</v>
      </c>
      <c r="B2233">
        <v>2016</v>
      </c>
      <c r="C2233">
        <v>280.86186220000002</v>
      </c>
      <c r="D2233">
        <v>0.31641445393485484</v>
      </c>
      <c r="E2233">
        <f>VLOOKUP(B2233,Sheet4!$G$2:$H$12,2,FALSE)</f>
        <v>0.86956521739130443</v>
      </c>
      <c r="F2233">
        <f>VLOOKUP(A2233&amp;"_"&amp;B2233,Sheet3!$I$3:$K$2332,3,FALSE)</f>
        <v>-3.5847437981966414E-2</v>
      </c>
    </row>
    <row r="2234" spans="1:6" x14ac:dyDescent="0.2">
      <c r="A2234" t="s">
        <v>411</v>
      </c>
      <c r="B2234">
        <v>2017</v>
      </c>
      <c r="C2234">
        <v>369.73061495913947</v>
      </c>
      <c r="D2234">
        <v>3.5943505008583556</v>
      </c>
      <c r="E2234">
        <f>VLOOKUP(B2234,Sheet4!$G$2:$H$12,2,FALSE)</f>
        <v>1</v>
      </c>
      <c r="F2234">
        <f>VLOOKUP(A2234&amp;"_"&amp;B2234,Sheet3!$I$3:$K$2332,3,FALSE)</f>
        <v>0.33944418887827216</v>
      </c>
    </row>
    <row r="2235" spans="1:6" x14ac:dyDescent="0.2">
      <c r="A2235" t="s">
        <v>412</v>
      </c>
      <c r="B2235">
        <v>2012</v>
      </c>
      <c r="C2235">
        <v>203.36533130000001</v>
      </c>
      <c r="D2235">
        <v>3.6937096170629333E-2</v>
      </c>
      <c r="E2235">
        <f>VLOOKUP(B2235,Sheet4!$G$2:$H$12,2,FALSE)</f>
        <v>0.43478260869565222</v>
      </c>
      <c r="F2235">
        <f>VLOOKUP(A2235&amp;"_"&amp;B2235,Sheet3!$I$3:$K$2332,3,FALSE)</f>
        <v>-0.46353480138615011</v>
      </c>
    </row>
    <row r="2236" spans="1:6" x14ac:dyDescent="0.2">
      <c r="A2236" t="s">
        <v>412</v>
      </c>
      <c r="B2236">
        <v>2013</v>
      </c>
      <c r="C2236">
        <v>210.8770561</v>
      </c>
      <c r="D2236">
        <v>0.19385931992140115</v>
      </c>
      <c r="E2236">
        <f>VLOOKUP(B2236,Sheet4!$G$2:$H$12,2,FALSE)</f>
        <v>0.39130434782608697</v>
      </c>
      <c r="F2236">
        <f>VLOOKUP(A2236&amp;"_"&amp;B2236,Sheet3!$I$3:$K$2332,3,FALSE)</f>
        <v>-7.1531836612272581E-2</v>
      </c>
    </row>
    <row r="2237" spans="1:6" x14ac:dyDescent="0.2">
      <c r="A2237" t="s">
        <v>412</v>
      </c>
      <c r="B2237">
        <v>2014</v>
      </c>
      <c r="C2237">
        <v>251.75753878257316</v>
      </c>
      <c r="D2237">
        <v>0.44241417988767168</v>
      </c>
      <c r="E2237">
        <f>VLOOKUP(B2237,Sheet4!$G$2:$H$12,2,FALSE)</f>
        <v>0.2608695652173913</v>
      </c>
      <c r="F2237">
        <f>VLOOKUP(A2237&amp;"_"&amp;B2237,Sheet3!$I$3:$K$2332,3,FALSE)</f>
        <v>-0.2564294427074994</v>
      </c>
    </row>
    <row r="2238" spans="1:6" x14ac:dyDescent="0.2">
      <c r="A2238" t="s">
        <v>412</v>
      </c>
      <c r="B2238">
        <v>2015</v>
      </c>
      <c r="C2238">
        <v>363.13864383360396</v>
      </c>
      <c r="D2238">
        <v>0.25260623380096314</v>
      </c>
      <c r="E2238">
        <f>VLOOKUP(B2238,Sheet4!$G$2:$H$12,2,FALSE)</f>
        <v>1.0434782608695652</v>
      </c>
      <c r="F2238">
        <f>VLOOKUP(A2238&amp;"_"&amp;B2238,Sheet3!$I$3:$K$2332,3,FALSE)</f>
        <v>0.82667946316260654</v>
      </c>
    </row>
    <row r="2239" spans="1:6" x14ac:dyDescent="0.2">
      <c r="A2239" t="s">
        <v>412</v>
      </c>
      <c r="B2239">
        <v>2016</v>
      </c>
      <c r="C2239">
        <v>454.86972900000001</v>
      </c>
      <c r="D2239">
        <v>6.3215616093178634E-2</v>
      </c>
      <c r="E2239">
        <f>VLOOKUP(B2239,Sheet4!$G$2:$H$12,2,FALSE)</f>
        <v>0.86956521739130443</v>
      </c>
      <c r="F2239">
        <f>VLOOKUP(A2239&amp;"_"&amp;B2239,Sheet3!$I$3:$K$2332,3,FALSE)</f>
        <v>4.199742295815706E-2</v>
      </c>
    </row>
    <row r="2240" spans="1:6" x14ac:dyDescent="0.2">
      <c r="A2240" t="s">
        <v>412</v>
      </c>
      <c r="B2240">
        <v>2017</v>
      </c>
      <c r="C2240">
        <v>483.62459916087221</v>
      </c>
      <c r="D2240">
        <v>3.4531503396630789</v>
      </c>
      <c r="E2240">
        <f>VLOOKUP(B2240,Sheet4!$G$2:$H$12,2,FALSE)</f>
        <v>1</v>
      </c>
      <c r="F2240">
        <f>VLOOKUP(A2240&amp;"_"&amp;B2240,Sheet3!$I$3:$K$2332,3,FALSE)</f>
        <v>0.18213652599784894</v>
      </c>
    </row>
    <row r="2241" spans="1:6" x14ac:dyDescent="0.2">
      <c r="A2241" t="s">
        <v>413</v>
      </c>
      <c r="B2241">
        <v>2012</v>
      </c>
      <c r="C2241">
        <v>191.94372509999999</v>
      </c>
      <c r="D2241">
        <v>0.16611688078570075</v>
      </c>
      <c r="E2241">
        <f>VLOOKUP(B2241,Sheet4!$G$2:$H$12,2,FALSE)</f>
        <v>0.43478260869565222</v>
      </c>
      <c r="F2241">
        <f>VLOOKUP(A2241&amp;"_"&amp;B2241,Sheet3!$I$3:$K$2332,3,FALSE)</f>
        <v>-0.53020297768550051</v>
      </c>
    </row>
    <row r="2242" spans="1:6" x14ac:dyDescent="0.2">
      <c r="A2242" t="s">
        <v>413</v>
      </c>
      <c r="B2242">
        <v>2013</v>
      </c>
      <c r="C2242">
        <v>223.82881800000001</v>
      </c>
      <c r="D2242">
        <v>-2.5592216760132302E-3</v>
      </c>
      <c r="E2242">
        <f>VLOOKUP(B2242,Sheet4!$G$2:$H$12,2,FALSE)</f>
        <v>0.39130434782608697</v>
      </c>
      <c r="F2242">
        <f>VLOOKUP(A2242&amp;"_"&amp;B2242,Sheet3!$I$3:$K$2332,3,FALSE)</f>
        <v>4.7170031221508577E-2</v>
      </c>
    </row>
    <row r="2243" spans="1:6" x14ac:dyDescent="0.2">
      <c r="A2243" t="s">
        <v>413</v>
      </c>
      <c r="B2243">
        <v>2014</v>
      </c>
      <c r="C2243">
        <v>223.25599043725799</v>
      </c>
      <c r="D2243">
        <v>0.32780962791791191</v>
      </c>
      <c r="E2243">
        <f>VLOOKUP(B2243,Sheet4!$G$2:$H$12,2,FALSE)</f>
        <v>0.2608695652173913</v>
      </c>
      <c r="F2243">
        <f>VLOOKUP(A2243&amp;"_"&amp;B2243,Sheet3!$I$3:$K$2332,3,FALSE)</f>
        <v>-0.50384868214478895</v>
      </c>
    </row>
    <row r="2244" spans="1:6" x14ac:dyDescent="0.2">
      <c r="A2244" t="s">
        <v>413</v>
      </c>
      <c r="B2244">
        <v>2015</v>
      </c>
      <c r="C2244">
        <v>296.44145359294043</v>
      </c>
      <c r="D2244">
        <v>0.20745695536733838</v>
      </c>
      <c r="E2244">
        <f>VLOOKUP(B2244,Sheet4!$G$2:$H$12,2,FALSE)</f>
        <v>1.0434782608695652</v>
      </c>
      <c r="F2244">
        <f>VLOOKUP(A2244&amp;"_"&amp;B2244,Sheet3!$I$3:$K$2332,3,FALSE)</f>
        <v>0.81171999754813073</v>
      </c>
    </row>
    <row r="2245" spans="1:6" x14ac:dyDescent="0.2">
      <c r="A2245" t="s">
        <v>413</v>
      </c>
      <c r="B2245">
        <v>2016</v>
      </c>
      <c r="C2245">
        <v>357.94029499999999</v>
      </c>
      <c r="D2245">
        <v>0.14700587410306828</v>
      </c>
      <c r="E2245">
        <f>VLOOKUP(B2245,Sheet4!$G$2:$H$12,2,FALSE)</f>
        <v>0.86956521739130443</v>
      </c>
      <c r="F2245">
        <f>VLOOKUP(A2245&amp;"_"&amp;B2245,Sheet3!$I$3:$K$2332,3,FALSE)</f>
        <v>6.1757525468641057E-3</v>
      </c>
    </row>
    <row r="2246" spans="1:6" x14ac:dyDescent="0.2">
      <c r="A2246" t="s">
        <v>413</v>
      </c>
      <c r="B2246">
        <v>2017</v>
      </c>
      <c r="C2246">
        <v>410.55962094318511</v>
      </c>
      <c r="D2246">
        <v>3.5974819346509257</v>
      </c>
      <c r="E2246">
        <f>VLOOKUP(B2246,Sheet4!$G$2:$H$12,2,FALSE)</f>
        <v>1</v>
      </c>
      <c r="F2246">
        <f>VLOOKUP(A2246&amp;"_"&amp;B2246,Sheet3!$I$3:$K$2332,3,FALSE)</f>
        <v>0.24188250729641286</v>
      </c>
    </row>
    <row r="2247" spans="1:6" x14ac:dyDescent="0.2">
      <c r="A2247" t="s">
        <v>414</v>
      </c>
      <c r="B2247">
        <v>2012</v>
      </c>
      <c r="C2247">
        <v>236.2926195</v>
      </c>
      <c r="D2247">
        <v>3.9015878784144566E-2</v>
      </c>
      <c r="E2247">
        <f>VLOOKUP(B2247,Sheet4!$G$2:$H$12,2,FALSE)</f>
        <v>0.43478260869565222</v>
      </c>
      <c r="F2247">
        <f>VLOOKUP(A2247&amp;"_"&amp;B2247,Sheet3!$I$3:$K$2332,3,FALSE)</f>
        <v>-0.36994588299190362</v>
      </c>
    </row>
    <row r="2248" spans="1:6" x14ac:dyDescent="0.2">
      <c r="A2248" t="s">
        <v>414</v>
      </c>
      <c r="B2248">
        <v>2013</v>
      </c>
      <c r="C2248">
        <v>245.5117837</v>
      </c>
      <c r="D2248">
        <v>2.145062074992499E-2</v>
      </c>
      <c r="E2248">
        <f>VLOOKUP(B2248,Sheet4!$G$2:$H$12,2,FALSE)</f>
        <v>0.39130434782608697</v>
      </c>
      <c r="F2248">
        <f>VLOOKUP(A2248&amp;"_"&amp;B2248,Sheet3!$I$3:$K$2332,3,FALSE)</f>
        <v>-6.9387998585096103E-2</v>
      </c>
    </row>
    <row r="2249" spans="1:6" x14ac:dyDescent="0.2">
      <c r="A2249" t="s">
        <v>414</v>
      </c>
      <c r="B2249">
        <v>2014</v>
      </c>
      <c r="C2249">
        <v>250.77816386178631</v>
      </c>
      <c r="D2249">
        <v>0.14921580185936853</v>
      </c>
      <c r="E2249">
        <f>VLOOKUP(B2249,Sheet4!$G$2:$H$12,2,FALSE)</f>
        <v>0.2608695652173913</v>
      </c>
      <c r="F2249">
        <f>VLOOKUP(A2249&amp;"_"&amp;B2249,Sheet3!$I$3:$K$2332,3,FALSE)</f>
        <v>-0.46849976839676843</v>
      </c>
    </row>
    <row r="2250" spans="1:6" x14ac:dyDescent="0.2">
      <c r="A2250" t="s">
        <v>414</v>
      </c>
      <c r="B2250">
        <v>2015</v>
      </c>
      <c r="C2250">
        <v>288.19822867124287</v>
      </c>
      <c r="D2250">
        <v>0.3839389708913854</v>
      </c>
      <c r="E2250">
        <f>VLOOKUP(B2250,Sheet4!$G$2:$H$12,2,FALSE)</f>
        <v>1.0434782608695652</v>
      </c>
      <c r="F2250">
        <f>VLOOKUP(A2250&amp;"_"&amp;B2250,Sheet3!$I$3:$K$2332,3,FALSE)</f>
        <v>0.78246035288105709</v>
      </c>
    </row>
    <row r="2251" spans="1:6" x14ac:dyDescent="0.2">
      <c r="A2251" t="s">
        <v>414</v>
      </c>
      <c r="B2251">
        <v>2016</v>
      </c>
      <c r="C2251">
        <v>398.84876000000003</v>
      </c>
      <c r="D2251">
        <v>0.23752222393365638</v>
      </c>
      <c r="E2251">
        <f>VLOOKUP(B2251,Sheet4!$G$2:$H$12,2,FALSE)</f>
        <v>0.86956521739130443</v>
      </c>
      <c r="F2251">
        <f>VLOOKUP(A2251&amp;"_"&amp;B2251,Sheet3!$I$3:$K$2332,3,FALSE)</f>
        <v>0.13290974151332102</v>
      </c>
    </row>
    <row r="2252" spans="1:6" x14ac:dyDescent="0.2">
      <c r="A2252" t="s">
        <v>414</v>
      </c>
      <c r="B2252">
        <v>2017</v>
      </c>
      <c r="C2252">
        <v>493.5842044883812</v>
      </c>
      <c r="D2252">
        <v>3.2860596110548403</v>
      </c>
      <c r="E2252">
        <f>VLOOKUP(B2252,Sheet4!$G$2:$H$12,2,FALSE)</f>
        <v>1</v>
      </c>
      <c r="F2252">
        <f>VLOOKUP(A2252&amp;"_"&amp;B2252,Sheet3!$I$3:$K$2332,3,FALSE)</f>
        <v>0.29733365544963186</v>
      </c>
    </row>
    <row r="2253" spans="1:6" x14ac:dyDescent="0.2">
      <c r="A2253" t="s">
        <v>415</v>
      </c>
      <c r="B2253">
        <v>2012</v>
      </c>
      <c r="C2253">
        <v>195.36723409999999</v>
      </c>
      <c r="D2253">
        <v>-2.2998337570260943E-2</v>
      </c>
      <c r="E2253">
        <f>VLOOKUP(B2253,Sheet4!$G$2:$H$12,2,FALSE)</f>
        <v>0.43478260869565222</v>
      </c>
      <c r="F2253">
        <f>VLOOKUP(A2253&amp;"_"&amp;B2253,Sheet3!$I$3:$K$2332,3,FALSE)</f>
        <v>-0.56375882856804982</v>
      </c>
    </row>
    <row r="2254" spans="1:6" x14ac:dyDescent="0.2">
      <c r="A2254" t="s">
        <v>415</v>
      </c>
      <c r="B2254">
        <v>2013</v>
      </c>
      <c r="C2254">
        <v>190.8741125</v>
      </c>
      <c r="D2254">
        <v>0.18377250475556525</v>
      </c>
      <c r="E2254">
        <f>VLOOKUP(B2254,Sheet4!$G$2:$H$12,2,FALSE)</f>
        <v>0.39130434782608697</v>
      </c>
      <c r="F2254">
        <f>VLOOKUP(A2254&amp;"_"&amp;B2254,Sheet3!$I$3:$K$2332,3,FALSE)</f>
        <v>-0.13726634645416133</v>
      </c>
    </row>
    <row r="2255" spans="1:6" x14ac:dyDescent="0.2">
      <c r="A2255" t="s">
        <v>415</v>
      </c>
      <c r="B2255">
        <v>2014</v>
      </c>
      <c r="C2255">
        <v>225.95152624712054</v>
      </c>
      <c r="D2255">
        <v>0.28908260684721876</v>
      </c>
      <c r="E2255">
        <f>VLOOKUP(B2255,Sheet4!$G$2:$H$12,2,FALSE)</f>
        <v>0.2608695652173913</v>
      </c>
      <c r="F2255">
        <f>VLOOKUP(A2255&amp;"_"&amp;B2255,Sheet3!$I$3:$K$2332,3,FALSE)</f>
        <v>-0.26713536086879475</v>
      </c>
    </row>
    <row r="2256" spans="1:6" x14ac:dyDescent="0.2">
      <c r="A2256" t="s">
        <v>415</v>
      </c>
      <c r="B2256">
        <v>2015</v>
      </c>
      <c r="C2256">
        <v>291.27018247574591</v>
      </c>
      <c r="D2256">
        <v>0.30807220828972465</v>
      </c>
      <c r="E2256">
        <f>VLOOKUP(B2256,Sheet4!$G$2:$H$12,2,FALSE)</f>
        <v>1.0434782608695652</v>
      </c>
      <c r="F2256">
        <f>VLOOKUP(A2256&amp;"_"&amp;B2256,Sheet3!$I$3:$K$2332,3,FALSE)</f>
        <v>0.80606363108766244</v>
      </c>
    </row>
    <row r="2257" spans="1:6" x14ac:dyDescent="0.2">
      <c r="A2257" t="s">
        <v>415</v>
      </c>
      <c r="B2257">
        <v>2016</v>
      </c>
      <c r="C2257">
        <v>381.00243080000001</v>
      </c>
      <c r="D2257">
        <v>0.12747270196908936</v>
      </c>
      <c r="E2257">
        <f>VLOOKUP(B2257,Sheet4!$G$2:$H$12,2,FALSE)</f>
        <v>0.86956521739130443</v>
      </c>
      <c r="F2257">
        <f>VLOOKUP(A2257&amp;"_"&amp;B2257,Sheet3!$I$3:$K$2332,3,FALSE)</f>
        <v>8.2619451437644167E-2</v>
      </c>
    </row>
    <row r="2258" spans="1:6" x14ac:dyDescent="0.2">
      <c r="A2258" t="s">
        <v>415</v>
      </c>
      <c r="B2258">
        <v>2017</v>
      </c>
      <c r="C2258">
        <v>429.56984011086701</v>
      </c>
      <c r="D2258">
        <v>3.4346161475223176</v>
      </c>
      <c r="E2258">
        <f>VLOOKUP(B2258,Sheet4!$G$2:$H$12,2,FALSE)</f>
        <v>1</v>
      </c>
      <c r="F2258">
        <f>VLOOKUP(A2258&amp;"_"&amp;B2258,Sheet3!$I$3:$K$2332,3,FALSE)</f>
        <v>0.22874831836492276</v>
      </c>
    </row>
    <row r="2259" spans="1:6" x14ac:dyDescent="0.2">
      <c r="A2259" t="s">
        <v>416</v>
      </c>
      <c r="B2259">
        <v>2012</v>
      </c>
      <c r="C2259">
        <v>197.6517614</v>
      </c>
      <c r="D2259">
        <v>9.4435153867543573E-2</v>
      </c>
      <c r="E2259">
        <f>VLOOKUP(B2259,Sheet4!$G$2:$H$12,2,FALSE)</f>
        <v>0.43478260869565222</v>
      </c>
      <c r="F2259">
        <f>VLOOKUP(A2259&amp;"_"&amp;B2259,Sheet3!$I$3:$K$2332,3,FALSE)</f>
        <v>-0.48473402578441027</v>
      </c>
    </row>
    <row r="2260" spans="1:6" x14ac:dyDescent="0.2">
      <c r="A2260" t="s">
        <v>416</v>
      </c>
      <c r="B2260">
        <v>2013</v>
      </c>
      <c r="C2260">
        <v>216.31703590000001</v>
      </c>
      <c r="D2260">
        <v>-3.1206984930104643E-2</v>
      </c>
      <c r="E2260">
        <f>VLOOKUP(B2260,Sheet4!$G$2:$H$12,2,FALSE)</f>
        <v>0.39130434782608697</v>
      </c>
      <c r="F2260">
        <f>VLOOKUP(A2260&amp;"_"&amp;B2260,Sheet3!$I$3:$K$2332,3,FALSE)</f>
        <v>-1.5237044592946208E-2</v>
      </c>
    </row>
    <row r="2261" spans="1:6" x14ac:dyDescent="0.2">
      <c r="A2261" t="s">
        <v>416</v>
      </c>
      <c r="B2261">
        <v>2014</v>
      </c>
      <c r="C2261">
        <v>209.5664334205438</v>
      </c>
      <c r="D2261">
        <v>0.27476263201898177</v>
      </c>
      <c r="E2261">
        <f>VLOOKUP(B2261,Sheet4!$G$2:$H$12,2,FALSE)</f>
        <v>0.2608695652173913</v>
      </c>
      <c r="F2261">
        <f>VLOOKUP(A2261&amp;"_"&amp;B2261,Sheet3!$I$3:$K$2332,3,FALSE)</f>
        <v>-0.54831834733220053</v>
      </c>
    </row>
    <row r="2262" spans="1:6" x14ac:dyDescent="0.2">
      <c r="A2262" t="s">
        <v>416</v>
      </c>
      <c r="B2262">
        <v>2015</v>
      </c>
      <c r="C2262">
        <v>267.14745825000313</v>
      </c>
      <c r="D2262">
        <v>0.15953526314337058</v>
      </c>
      <c r="E2262">
        <f>VLOOKUP(B2262,Sheet4!$G$2:$H$12,2,FALSE)</f>
        <v>1.0434782608695652</v>
      </c>
      <c r="F2262">
        <f>VLOOKUP(A2262&amp;"_"&amp;B2262,Sheet3!$I$3:$K$2332,3,FALSE)</f>
        <v>0.80388505771929675</v>
      </c>
    </row>
    <row r="2263" spans="1:6" x14ac:dyDescent="0.2">
      <c r="A2263" t="s">
        <v>416</v>
      </c>
      <c r="B2263">
        <v>2016</v>
      </c>
      <c r="C2263">
        <v>309.76689829999998</v>
      </c>
      <c r="D2263">
        <v>0.1755225689661819</v>
      </c>
      <c r="E2263">
        <f>VLOOKUP(B2263,Sheet4!$G$2:$H$12,2,FALSE)</f>
        <v>0.86956521739130443</v>
      </c>
      <c r="F2263">
        <f>VLOOKUP(A2263&amp;"_"&amp;B2263,Sheet3!$I$3:$K$2332,3,FALSE)</f>
        <v>-3.4897374959458979E-2</v>
      </c>
    </row>
    <row r="2264" spans="1:6" x14ac:dyDescent="0.2">
      <c r="A2264" t="s">
        <v>416</v>
      </c>
      <c r="B2264">
        <v>2017</v>
      </c>
      <c r="C2264">
        <v>364.13798007030198</v>
      </c>
      <c r="D2264">
        <v>3.8003788334098627</v>
      </c>
      <c r="E2264">
        <f>VLOOKUP(B2264,Sheet4!$G$2:$H$12,2,FALSE)</f>
        <v>1</v>
      </c>
      <c r="F2264">
        <f>VLOOKUP(A2264&amp;"_"&amp;B2264,Sheet3!$I$3:$K$2332,3,FALSE)</f>
        <v>0.2602734814729698</v>
      </c>
    </row>
    <row r="2265" spans="1:6" x14ac:dyDescent="0.2">
      <c r="A2265" t="s">
        <v>417</v>
      </c>
      <c r="B2265">
        <v>2012</v>
      </c>
      <c r="C2265">
        <v>203.6347605</v>
      </c>
      <c r="D2265">
        <v>3.4046262941439261E-2</v>
      </c>
      <c r="E2265">
        <f>VLOOKUP(B2265,Sheet4!$G$2:$H$12,2,FALSE)</f>
        <v>0.43478260869565222</v>
      </c>
      <c r="F2265">
        <f>VLOOKUP(A2265&amp;"_"&amp;B2265,Sheet3!$I$3:$K$2332,3,FALSE)</f>
        <v>-0.45352630128701926</v>
      </c>
    </row>
    <row r="2266" spans="1:6" x14ac:dyDescent="0.2">
      <c r="A2266" t="s">
        <v>417</v>
      </c>
      <c r="B2266">
        <v>2013</v>
      </c>
      <c r="C2266">
        <v>210.56776310000001</v>
      </c>
      <c r="D2266">
        <v>0.15795908027328956</v>
      </c>
      <c r="E2266">
        <f>VLOOKUP(B2266,Sheet4!$G$2:$H$12,2,FALSE)</f>
        <v>0.39130434782608697</v>
      </c>
      <c r="F2266">
        <f>VLOOKUP(A2266&amp;"_"&amp;B2266,Sheet3!$I$3:$K$2332,3,FALSE)</f>
        <v>-7.4527466450537511E-2</v>
      </c>
    </row>
    <row r="2267" spans="1:6" x14ac:dyDescent="0.2">
      <c r="A2267" t="s">
        <v>417</v>
      </c>
      <c r="B2267">
        <v>2014</v>
      </c>
      <c r="C2267">
        <v>243.82885329447993</v>
      </c>
      <c r="D2267">
        <v>0.21193527062065759</v>
      </c>
      <c r="E2267">
        <f>VLOOKUP(B2267,Sheet4!$G$2:$H$12,2,FALSE)</f>
        <v>0.2608695652173913</v>
      </c>
      <c r="F2267">
        <f>VLOOKUP(A2267&amp;"_"&amp;B2267,Sheet3!$I$3:$K$2332,3,FALSE)</f>
        <v>-0.29538256191746054</v>
      </c>
    </row>
    <row r="2268" spans="1:6" x14ac:dyDescent="0.2">
      <c r="A2268" t="s">
        <v>417</v>
      </c>
      <c r="B2268">
        <v>2015</v>
      </c>
      <c r="C2268">
        <v>295.50478730257015</v>
      </c>
      <c r="D2268">
        <v>0.19587668283073664</v>
      </c>
      <c r="E2268">
        <f>VLOOKUP(B2268,Sheet4!$G$2:$H$12,2,FALSE)</f>
        <v>1.0434782608695652</v>
      </c>
      <c r="F2268">
        <f>VLOOKUP(A2268&amp;"_"&amp;B2268,Sheet3!$I$3:$K$2332,3,FALSE)</f>
        <v>0.79371835603730745</v>
      </c>
    </row>
    <row r="2269" spans="1:6" x14ac:dyDescent="0.2">
      <c r="A2269" t="s">
        <v>417</v>
      </c>
      <c r="B2269">
        <v>2016</v>
      </c>
      <c r="C2269">
        <v>353.38728479999997</v>
      </c>
      <c r="D2269">
        <v>0.16008164718564041</v>
      </c>
      <c r="E2269">
        <f>VLOOKUP(B2269,Sheet4!$G$2:$H$12,2,FALSE)</f>
        <v>0.86956521739130443</v>
      </c>
      <c r="F2269">
        <f>VLOOKUP(A2269&amp;"_"&amp;B2269,Sheet3!$I$3:$K$2332,3,FALSE)</f>
        <v>-3.4479451171362174E-3</v>
      </c>
    </row>
    <row r="2270" spans="1:6" x14ac:dyDescent="0.2">
      <c r="A2270" t="s">
        <v>417</v>
      </c>
      <c r="B2270">
        <v>2017</v>
      </c>
      <c r="C2270">
        <v>409.958103445245</v>
      </c>
      <c r="D2270">
        <v>3.6391919969651472</v>
      </c>
      <c r="E2270">
        <f>VLOOKUP(B2270,Sheet4!$G$2:$H$12,2,FALSE)</f>
        <v>1</v>
      </c>
      <c r="F2270">
        <f>VLOOKUP(A2270&amp;"_"&amp;B2270,Sheet3!$I$3:$K$2332,3,FALSE)</f>
        <v>0.25042757162750501</v>
      </c>
    </row>
    <row r="2271" spans="1:6" x14ac:dyDescent="0.2">
      <c r="A2271" t="s">
        <v>418</v>
      </c>
      <c r="B2271">
        <v>2012</v>
      </c>
      <c r="C2271">
        <v>195.6510414</v>
      </c>
      <c r="D2271">
        <v>7.0551087800138898E-2</v>
      </c>
      <c r="E2271">
        <f>VLOOKUP(B2271,Sheet4!$G$2:$H$12,2,FALSE)</f>
        <v>0.43478260869565222</v>
      </c>
      <c r="F2271">
        <f>VLOOKUP(A2271&amp;"_"&amp;B2271,Sheet3!$I$3:$K$2332,3,FALSE)</f>
        <v>-0.45342593939740533</v>
      </c>
    </row>
    <row r="2272" spans="1:6" x14ac:dyDescent="0.2">
      <c r="A2272" t="s">
        <v>418</v>
      </c>
      <c r="B2272">
        <v>2013</v>
      </c>
      <c r="C2272">
        <v>209.45443520000001</v>
      </c>
      <c r="D2272">
        <v>5.9001504409873236E-2</v>
      </c>
      <c r="E2272">
        <f>VLOOKUP(B2272,Sheet4!$G$2:$H$12,2,FALSE)</f>
        <v>0.39130434782608697</v>
      </c>
      <c r="F2272">
        <f>VLOOKUP(A2272&amp;"_"&amp;B2272,Sheet3!$I$3:$K$2332,3,FALSE)</f>
        <v>-3.7887050672489118E-2</v>
      </c>
    </row>
    <row r="2273" spans="1:6" x14ac:dyDescent="0.2">
      <c r="A2273" t="s">
        <v>418</v>
      </c>
      <c r="B2273">
        <v>2014</v>
      </c>
      <c r="C2273">
        <v>221.81256198212031</v>
      </c>
      <c r="D2273">
        <v>0.15148986776954362</v>
      </c>
      <c r="E2273">
        <f>VLOOKUP(B2273,Sheet4!$G$2:$H$12,2,FALSE)</f>
        <v>0.2608695652173913</v>
      </c>
      <c r="F2273">
        <f>VLOOKUP(A2273&amp;"_"&amp;B2273,Sheet3!$I$3:$K$2332,3,FALSE)</f>
        <v>-0.41642858272979755</v>
      </c>
    </row>
    <row r="2274" spans="1:6" x14ac:dyDescent="0.2">
      <c r="A2274" t="s">
        <v>418</v>
      </c>
      <c r="B2274">
        <v>2015</v>
      </c>
      <c r="C2274">
        <v>255.41491766641542</v>
      </c>
      <c r="D2274">
        <v>0.23449419392099968</v>
      </c>
      <c r="E2274">
        <f>VLOOKUP(B2274,Sheet4!$G$2:$H$12,2,FALSE)</f>
        <v>1.0434782608695652</v>
      </c>
      <c r="F2274">
        <f>VLOOKUP(A2274&amp;"_"&amp;B2274,Sheet3!$I$3:$K$2332,3,FALSE)</f>
        <v>0.78288996977085479</v>
      </c>
    </row>
    <row r="2275" spans="1:6" x14ac:dyDescent="0.2">
      <c r="A2275" t="s">
        <v>418</v>
      </c>
      <c r="B2275">
        <v>2016</v>
      </c>
      <c r="C2275">
        <v>315.30823290000001</v>
      </c>
      <c r="D2275">
        <v>3.6718867486900335E-2</v>
      </c>
      <c r="E2275">
        <f>VLOOKUP(B2275,Sheet4!$G$2:$H$12,2,FALSE)</f>
        <v>0.86956521739130443</v>
      </c>
      <c r="F2275">
        <f>VLOOKUP(A2275&amp;"_"&amp;B2275,Sheet3!$I$3:$K$2332,3,FALSE)</f>
        <v>2.7941965293039724E-2</v>
      </c>
    </row>
    <row r="2276" spans="1:6" x14ac:dyDescent="0.2">
      <c r="A2276" t="s">
        <v>418</v>
      </c>
      <c r="B2276">
        <v>2017</v>
      </c>
      <c r="C2276">
        <v>326.88599412138382</v>
      </c>
      <c r="D2276">
        <v>4.2074879332038986</v>
      </c>
      <c r="E2276">
        <f>VLOOKUP(B2276,Sheet4!$G$2:$H$12,2,FALSE)</f>
        <v>1</v>
      </c>
      <c r="F2276">
        <f>VLOOKUP(A2276&amp;"_"&amp;B2276,Sheet3!$I$3:$K$2332,3,FALSE)</f>
        <v>0.16123334429206582</v>
      </c>
    </row>
    <row r="2277" spans="1:6" x14ac:dyDescent="0.2">
      <c r="A2277" t="s">
        <v>419</v>
      </c>
      <c r="B2277">
        <v>2012</v>
      </c>
      <c r="C2277">
        <v>433.1257549</v>
      </c>
      <c r="D2277">
        <v>-0.25386040025577805</v>
      </c>
      <c r="E2277">
        <f>VLOOKUP(B2277,Sheet4!$G$2:$H$12,2,FALSE)</f>
        <v>0.43478260869565222</v>
      </c>
      <c r="F2277">
        <f>VLOOKUP(A2277&amp;"_"&amp;B2277,Sheet3!$I$3:$K$2332,3,FALSE)</f>
        <v>5.3163806808665684E-2</v>
      </c>
    </row>
    <row r="2278" spans="1:6" x14ac:dyDescent="0.2">
      <c r="A2278" t="s">
        <v>419</v>
      </c>
      <c r="B2278">
        <v>2013</v>
      </c>
      <c r="C2278">
        <v>323.17227739999998</v>
      </c>
      <c r="D2278">
        <v>0.59941008596996892</v>
      </c>
      <c r="E2278">
        <f>VLOOKUP(B2278,Sheet4!$G$2:$H$12,2,FALSE)</f>
        <v>0.39130434782608697</v>
      </c>
      <c r="F2278">
        <f>VLOOKUP(A2278&amp;"_"&amp;B2278,Sheet3!$I$3:$K$2332,3,FALSE)</f>
        <v>-0.48914641642395362</v>
      </c>
    </row>
    <row r="2279" spans="1:6" x14ac:dyDescent="0.2">
      <c r="A2279" t="s">
        <v>419</v>
      </c>
      <c r="B2279">
        <v>2014</v>
      </c>
      <c r="C2279">
        <v>516.88499997944461</v>
      </c>
      <c r="D2279">
        <v>8.2130251744587327E-3</v>
      </c>
      <c r="E2279">
        <f>VLOOKUP(B2279,Sheet4!$G$2:$H$12,2,FALSE)</f>
        <v>0.2608695652173913</v>
      </c>
      <c r="F2279">
        <f>VLOOKUP(A2279&amp;"_"&amp;B2279,Sheet3!$I$3:$K$2332,3,FALSE)</f>
        <v>6.2154219760144257E-2</v>
      </c>
    </row>
    <row r="2280" spans="1:6" x14ac:dyDescent="0.2">
      <c r="A2280" t="s">
        <v>419</v>
      </c>
      <c r="B2280">
        <v>2015</v>
      </c>
      <c r="C2280">
        <v>521.13018949657589</v>
      </c>
      <c r="D2280">
        <v>2.0509954938034439E-2</v>
      </c>
      <c r="E2280">
        <f>VLOOKUP(B2280,Sheet4!$G$2:$H$12,2,FALSE)</f>
        <v>1.0434782608695652</v>
      </c>
      <c r="F2280">
        <f>VLOOKUP(A2280&amp;"_"&amp;B2280,Sheet3!$I$3:$K$2332,3,FALSE)</f>
        <v>0.75203653021965222</v>
      </c>
    </row>
    <row r="2281" spans="1:6" x14ac:dyDescent="0.2">
      <c r="A2281" t="s">
        <v>419</v>
      </c>
      <c r="B2281">
        <v>2016</v>
      </c>
      <c r="C2281">
        <v>531.81854620000001</v>
      </c>
      <c r="D2281">
        <v>8.8104096665610046E-2</v>
      </c>
      <c r="E2281">
        <f>VLOOKUP(B2281,Sheet4!$G$2:$H$12,2,FALSE)</f>
        <v>0.86956521739130443</v>
      </c>
      <c r="F2281">
        <f>VLOOKUP(A2281&amp;"_"&amp;B2281,Sheet3!$I$3:$K$2332,3,FALSE)</f>
        <v>-0.17588269883449015</v>
      </c>
    </row>
    <row r="2282" spans="1:6" x14ac:dyDescent="0.2">
      <c r="A2282" t="s">
        <v>419</v>
      </c>
      <c r="B2282">
        <v>2017</v>
      </c>
      <c r="C2282">
        <v>578.67393880296902</v>
      </c>
      <c r="D2282">
        <v>4.4626923002738836</v>
      </c>
      <c r="E2282">
        <f>VLOOKUP(B2282,Sheet4!$G$2:$H$12,2,FALSE)</f>
        <v>1</v>
      </c>
      <c r="F2282">
        <f>VLOOKUP(A2282&amp;"_"&amp;B2282,Sheet3!$I$3:$K$2332,3,FALSE)</f>
        <v>0.20084372436791376</v>
      </c>
    </row>
    <row r="2283" spans="1:6" x14ac:dyDescent="0.2">
      <c r="A2283" t="s">
        <v>420</v>
      </c>
      <c r="B2283">
        <v>2012</v>
      </c>
      <c r="C2283">
        <v>258.94739829999997</v>
      </c>
      <c r="D2283">
        <v>-0.15917583482436548</v>
      </c>
      <c r="E2283">
        <f>VLOOKUP(B2283,Sheet4!$G$2:$H$12,2,FALSE)</f>
        <v>0.43478260869565222</v>
      </c>
      <c r="F2283">
        <f>VLOOKUP(A2283&amp;"_"&amp;B2283,Sheet3!$I$3:$K$2332,3,FALSE)</f>
        <v>-6.9595588219150864E-2</v>
      </c>
    </row>
    <row r="2284" spans="1:6" x14ac:dyDescent="0.2">
      <c r="A2284" t="s">
        <v>420</v>
      </c>
      <c r="B2284">
        <v>2013</v>
      </c>
      <c r="C2284">
        <v>217.72923</v>
      </c>
      <c r="D2284">
        <v>0.31011866995747633</v>
      </c>
      <c r="E2284">
        <f>VLOOKUP(B2284,Sheet4!$G$2:$H$12,2,FALSE)</f>
        <v>0.39130434782608697</v>
      </c>
      <c r="F2284">
        <f>VLOOKUP(A2284&amp;"_"&amp;B2284,Sheet3!$I$3:$K$2332,3,FALSE)</f>
        <v>-0.32145477869206823</v>
      </c>
    </row>
    <row r="2285" spans="1:6" x14ac:dyDescent="0.2">
      <c r="A2285" t="s">
        <v>420</v>
      </c>
      <c r="B2285">
        <v>2014</v>
      </c>
      <c r="C2285">
        <v>285.25112921846545</v>
      </c>
      <c r="D2285">
        <v>0.88885558043449397</v>
      </c>
      <c r="E2285">
        <f>VLOOKUP(B2285,Sheet4!$G$2:$H$12,2,FALSE)</f>
        <v>0.2608695652173913</v>
      </c>
      <c r="F2285">
        <f>VLOOKUP(A2285&amp;"_"&amp;B2285,Sheet3!$I$3:$K$2332,3,FALSE)</f>
        <v>-0.14493445089877782</v>
      </c>
    </row>
    <row r="2286" spans="1:6" x14ac:dyDescent="0.2">
      <c r="A2286" t="s">
        <v>420</v>
      </c>
      <c r="B2286">
        <v>2015</v>
      </c>
      <c r="C2286">
        <v>538.79818724953941</v>
      </c>
      <c r="D2286">
        <v>-1.17803680482683E-2</v>
      </c>
      <c r="E2286">
        <f>VLOOKUP(B2286,Sheet4!$G$2:$H$12,2,FALSE)</f>
        <v>1.0434782608695652</v>
      </c>
      <c r="F2286">
        <f>VLOOKUP(A2286&amp;"_"&amp;B2286,Sheet3!$I$3:$K$2332,3,FALSE)</f>
        <v>0.86764472488548205</v>
      </c>
    </row>
    <row r="2287" spans="1:6" x14ac:dyDescent="0.2">
      <c r="A2287" t="s">
        <v>420</v>
      </c>
      <c r="B2287">
        <v>2016</v>
      </c>
      <c r="C2287">
        <v>532.45094630000006</v>
      </c>
      <c r="D2287">
        <v>0.25343596794826145</v>
      </c>
      <c r="E2287">
        <f>VLOOKUP(B2287,Sheet4!$G$2:$H$12,2,FALSE)</f>
        <v>0.86956521739130443</v>
      </c>
      <c r="F2287">
        <f>VLOOKUP(A2287&amp;"_"&amp;B2287,Sheet3!$I$3:$K$2332,3,FALSE)</f>
        <v>-0.21430495934390867</v>
      </c>
    </row>
    <row r="2288" spans="1:6" x14ac:dyDescent="0.2">
      <c r="A2288" t="s">
        <v>420</v>
      </c>
      <c r="B2288">
        <v>2017</v>
      </c>
      <c r="C2288">
        <v>667.39316726050833</v>
      </c>
      <c r="D2288">
        <v>3.0061478169680536</v>
      </c>
      <c r="E2288">
        <f>VLOOKUP(B2288,Sheet4!$G$2:$H$12,2,FALSE)</f>
        <v>1</v>
      </c>
      <c r="F2288">
        <f>VLOOKUP(A2288&amp;"_"&amp;B2288,Sheet3!$I$3:$K$2332,3,FALSE)</f>
        <v>0.30625477517237021</v>
      </c>
    </row>
    <row r="2289" spans="1:6" x14ac:dyDescent="0.2">
      <c r="A2289" t="s">
        <v>421</v>
      </c>
      <c r="B2289">
        <v>2012</v>
      </c>
      <c r="C2289">
        <v>242.09691090000001</v>
      </c>
      <c r="D2289">
        <v>1.0099223451099388E-2</v>
      </c>
      <c r="E2289">
        <f>VLOOKUP(B2289,Sheet4!$G$2:$H$12,2,FALSE)</f>
        <v>0.43478260869565222</v>
      </c>
      <c r="F2289">
        <f>VLOOKUP(A2289&amp;"_"&amp;B2289,Sheet3!$I$3:$K$2332,3,FALSE)</f>
        <v>-0.44836787686504664</v>
      </c>
    </row>
    <row r="2290" spans="1:6" x14ac:dyDescent="0.2">
      <c r="A2290" t="s">
        <v>421</v>
      </c>
      <c r="B2290">
        <v>2013</v>
      </c>
      <c r="C2290">
        <v>244.54190170000001</v>
      </c>
      <c r="D2290">
        <v>9.7441212700662666E-2</v>
      </c>
      <c r="E2290">
        <f>VLOOKUP(B2290,Sheet4!$G$2:$H$12,2,FALSE)</f>
        <v>0.39130434782608697</v>
      </c>
      <c r="F2290">
        <f>VLOOKUP(A2290&amp;"_"&amp;B2290,Sheet3!$I$3:$K$2332,3,FALSE)</f>
        <v>-0.1000019456651942</v>
      </c>
    </row>
    <row r="2291" spans="1:6" x14ac:dyDescent="0.2">
      <c r="A2291" t="s">
        <v>421</v>
      </c>
      <c r="B2291">
        <v>2014</v>
      </c>
      <c r="C2291">
        <v>268.37036115777425</v>
      </c>
      <c r="D2291">
        <v>0.24780336970598596</v>
      </c>
      <c r="E2291">
        <f>VLOOKUP(B2291,Sheet4!$G$2:$H$12,2,FALSE)</f>
        <v>0.2608695652173913</v>
      </c>
      <c r="F2291">
        <f>VLOOKUP(A2291&amp;"_"&amp;B2291,Sheet3!$I$3:$K$2332,3,FALSE)</f>
        <v>-0.36681580994091845</v>
      </c>
    </row>
    <row r="2292" spans="1:6" x14ac:dyDescent="0.2">
      <c r="A2292" t="s">
        <v>421</v>
      </c>
      <c r="B2292">
        <v>2015</v>
      </c>
      <c r="C2292">
        <v>334.87344098188316</v>
      </c>
      <c r="D2292">
        <v>-9.1310004436981979E-2</v>
      </c>
      <c r="E2292">
        <f>VLOOKUP(B2292,Sheet4!$G$2:$H$12,2,FALSE)</f>
        <v>1.0434782608695652</v>
      </c>
      <c r="F2292">
        <f>VLOOKUP(A2292&amp;"_"&amp;B2292,Sheet3!$I$3:$K$2332,3,FALSE)</f>
        <v>0.79964792044205946</v>
      </c>
    </row>
    <row r="2293" spans="1:6" x14ac:dyDescent="0.2">
      <c r="A2293" t="s">
        <v>421</v>
      </c>
      <c r="B2293">
        <v>2016</v>
      </c>
      <c r="C2293">
        <v>304.29614559999999</v>
      </c>
      <c r="D2293">
        <v>8.2574805853408734E-2</v>
      </c>
      <c r="E2293">
        <f>VLOOKUP(B2293,Sheet4!$G$2:$H$12,2,FALSE)</f>
        <v>0.86956521739130443</v>
      </c>
      <c r="F2293">
        <f>VLOOKUP(A2293&amp;"_"&amp;B2293,Sheet3!$I$3:$K$2332,3,FALSE)</f>
        <v>-0.32058238327636496</v>
      </c>
    </row>
    <row r="2294" spans="1:6" x14ac:dyDescent="0.2">
      <c r="A2294" t="s">
        <v>421</v>
      </c>
      <c r="B2294">
        <v>2017</v>
      </c>
      <c r="C2294">
        <v>329.42334074486058</v>
      </c>
      <c r="D2294">
        <v>4.8974432859375785</v>
      </c>
      <c r="E2294">
        <f>VLOOKUP(B2294,Sheet4!$G$2:$H$12,2,FALSE)</f>
        <v>1</v>
      </c>
      <c r="F2294">
        <f>VLOOKUP(A2294&amp;"_"&amp;B2294,Sheet3!$I$3:$K$2332,3,FALSE)</f>
        <v>0.19676200416855805</v>
      </c>
    </row>
    <row r="2295" spans="1:6" x14ac:dyDescent="0.2">
      <c r="A2295" t="s">
        <v>422</v>
      </c>
      <c r="B2295">
        <v>2012</v>
      </c>
      <c r="C2295">
        <v>217.05426360000001</v>
      </c>
      <c r="D2295">
        <v>4.4516600778717929E-3</v>
      </c>
      <c r="E2295">
        <f>VLOOKUP(B2295,Sheet4!$G$2:$H$12,2,FALSE)</f>
        <v>0.43478260869565222</v>
      </c>
      <c r="F2295">
        <f>VLOOKUP(A2295&amp;"_"&amp;B2295,Sheet3!$I$3:$K$2332,3,FALSE)</f>
        <v>-0.47409812070195684</v>
      </c>
    </row>
    <row r="2296" spans="1:6" x14ac:dyDescent="0.2">
      <c r="A2296" t="s">
        <v>422</v>
      </c>
      <c r="B2296">
        <v>2013</v>
      </c>
      <c r="C2296">
        <v>218.02051539999999</v>
      </c>
      <c r="D2296">
        <v>6.7797364238909197E-2</v>
      </c>
      <c r="E2296">
        <f>VLOOKUP(B2296,Sheet4!$G$2:$H$12,2,FALSE)</f>
        <v>0.39130434782608697</v>
      </c>
      <c r="F2296">
        <f>VLOOKUP(A2296&amp;"_"&amp;B2296,Sheet3!$I$3:$K$2332,3,FALSE)</f>
        <v>-0.10618674374530919</v>
      </c>
    </row>
    <row r="2297" spans="1:6" x14ac:dyDescent="0.2">
      <c r="A2297" t="s">
        <v>422</v>
      </c>
      <c r="B2297">
        <v>2014</v>
      </c>
      <c r="C2297">
        <v>232.80173169412851</v>
      </c>
      <c r="D2297">
        <v>-0.23630072114483838</v>
      </c>
      <c r="E2297">
        <f>VLOOKUP(B2297,Sheet4!$G$2:$H$12,2,FALSE)</f>
        <v>0.2608695652173913</v>
      </c>
      <c r="F2297">
        <f>VLOOKUP(A2297&amp;"_"&amp;B2297,Sheet3!$I$3:$K$2332,3,FALSE)</f>
        <v>-0.40476091273099435</v>
      </c>
    </row>
    <row r="2298" spans="1:6" x14ac:dyDescent="0.2">
      <c r="A2298" t="s">
        <v>422</v>
      </c>
      <c r="B2298">
        <v>2015</v>
      </c>
      <c r="C2298">
        <v>177.79051461103876</v>
      </c>
      <c r="D2298">
        <v>0.47443914526879949</v>
      </c>
      <c r="E2298">
        <f>VLOOKUP(B2298,Sheet4!$G$2:$H$12,2,FALSE)</f>
        <v>1.0434782608695652</v>
      </c>
      <c r="F2298">
        <f>VLOOKUP(A2298&amp;"_"&amp;B2298,Sheet3!$I$3:$K$2332,3,FALSE)</f>
        <v>0.67264601797874235</v>
      </c>
    </row>
    <row r="2299" spans="1:6" x14ac:dyDescent="0.2">
      <c r="A2299" t="s">
        <v>422</v>
      </c>
      <c r="B2299">
        <v>2016</v>
      </c>
      <c r="C2299">
        <v>262.14129439999999</v>
      </c>
      <c r="D2299">
        <v>0</v>
      </c>
      <c r="E2299">
        <f>VLOOKUP(B2299,Sheet4!$G$2:$H$12,2,FALSE)</f>
        <v>0.86956521739130443</v>
      </c>
      <c r="F2299">
        <f>VLOOKUP(A2299&amp;"_"&amp;B2299,Sheet3!$I$3:$K$2332,3,FALSE)</f>
        <v>0.18613121209473021</v>
      </c>
    </row>
    <row r="2300" spans="1:6" x14ac:dyDescent="0.2">
      <c r="A2300" t="s">
        <v>422</v>
      </c>
      <c r="B2300">
        <v>2017</v>
      </c>
      <c r="C2300">
        <v>262.14129439999999</v>
      </c>
      <c r="D2300">
        <v>3.9888472321307402</v>
      </c>
      <c r="E2300">
        <f>VLOOKUP(B2300,Sheet4!$G$2:$H$12,2,FALSE)</f>
        <v>1</v>
      </c>
      <c r="F2300">
        <f>VLOOKUP(A2300&amp;"_"&amp;B2300,Sheet3!$I$3:$K$2332,3,FALSE)</f>
        <v>0</v>
      </c>
    </row>
    <row r="2301" spans="1:6" x14ac:dyDescent="0.2">
      <c r="A2301" t="s">
        <v>423</v>
      </c>
      <c r="B2301">
        <v>2012</v>
      </c>
      <c r="C2301">
        <v>186.0725927</v>
      </c>
      <c r="D2301">
        <v>0.51569038732483896</v>
      </c>
      <c r="E2301">
        <f>VLOOKUP(B2301,Sheet4!$G$2:$H$12,2,FALSE)</f>
        <v>0.43478260869565222</v>
      </c>
      <c r="F2301">
        <f>VLOOKUP(A2301&amp;"_"&amp;B2301,Sheet3!$I$3:$K$2332,3,FALSE)</f>
        <v>-1.4389406850928599</v>
      </c>
    </row>
    <row r="2302" spans="1:6" x14ac:dyDescent="0.2">
      <c r="A2302" t="s">
        <v>423</v>
      </c>
      <c r="B2302">
        <v>2013</v>
      </c>
      <c r="C2302">
        <v>282.02844010000001</v>
      </c>
      <c r="D2302">
        <v>0.2327382515429412</v>
      </c>
      <c r="E2302">
        <f>VLOOKUP(B2302,Sheet4!$G$2:$H$12,2,FALSE)</f>
        <v>0.39130434782608697</v>
      </c>
      <c r="F2302">
        <f>VLOOKUP(A2302&amp;"_"&amp;B2302,Sheet3!$I$3:$K$2332,3,FALSE)</f>
        <v>0.26692738807151878</v>
      </c>
    </row>
    <row r="2303" spans="1:6" x14ac:dyDescent="0.2">
      <c r="A2303" t="s">
        <v>423</v>
      </c>
      <c r="B2303">
        <v>2014</v>
      </c>
      <c r="C2303">
        <v>347.66724613425714</v>
      </c>
      <c r="D2303">
        <v>0.13394884082760428</v>
      </c>
      <c r="E2303">
        <f>VLOOKUP(B2303,Sheet4!$G$2:$H$12,2,FALSE)</f>
        <v>0.2608695652173913</v>
      </c>
      <c r="F2303">
        <f>VLOOKUP(A2303&amp;"_"&amp;B2303,Sheet3!$I$3:$K$2332,3,FALSE)</f>
        <v>-0.21680332229696309</v>
      </c>
    </row>
    <row r="2304" spans="1:6" x14ac:dyDescent="0.2">
      <c r="A2304" t="s">
        <v>423</v>
      </c>
      <c r="B2304">
        <v>2015</v>
      </c>
      <c r="C2304">
        <v>394.23687074766627</v>
      </c>
      <c r="D2304">
        <v>0.33659601751777352</v>
      </c>
      <c r="E2304">
        <f>VLOOKUP(B2304,Sheet4!$G$2:$H$12,2,FALSE)</f>
        <v>1.0434782608695652</v>
      </c>
      <c r="F2304">
        <f>VLOOKUP(A2304&amp;"_"&amp;B2304,Sheet3!$I$3:$K$2332,3,FALSE)</f>
        <v>0.77953150001234683</v>
      </c>
    </row>
    <row r="2305" spans="1:6" x14ac:dyDescent="0.2">
      <c r="A2305" t="s">
        <v>423</v>
      </c>
      <c r="B2305">
        <v>2016</v>
      </c>
      <c r="C2305">
        <v>526.93543139999997</v>
      </c>
      <c r="D2305">
        <v>0.14154261423202424</v>
      </c>
      <c r="E2305">
        <f>VLOOKUP(B2305,Sheet4!$G$2:$H$12,2,FALSE)</f>
        <v>0.86956521739130443</v>
      </c>
      <c r="F2305">
        <f>VLOOKUP(A2305&amp;"_"&amp;B2305,Sheet3!$I$3:$K$2332,3,FALSE)</f>
        <v>0.10219693589350182</v>
      </c>
    </row>
    <row r="2306" spans="1:6" x14ac:dyDescent="0.2">
      <c r="A2306" t="s">
        <v>423</v>
      </c>
      <c r="B2306">
        <v>2017</v>
      </c>
      <c r="C2306">
        <v>601.51924989183544</v>
      </c>
      <c r="D2306">
        <v>3.3591245698175514</v>
      </c>
      <c r="E2306">
        <f>VLOOKUP(B2306,Sheet4!$G$2:$H$12,2,FALSE)</f>
        <v>1</v>
      </c>
      <c r="F2306">
        <f>VLOOKUP(A2306&amp;"_"&amp;B2306,Sheet3!$I$3:$K$2332,3,FALSE)</f>
        <v>0.23825426528092714</v>
      </c>
    </row>
    <row r="2307" spans="1:6" x14ac:dyDescent="0.2">
      <c r="A2307" t="s">
        <v>424</v>
      </c>
      <c r="B2307">
        <v>2012</v>
      </c>
      <c r="C2307">
        <v>284.06291670000002</v>
      </c>
      <c r="D2307">
        <v>1.1751101969868488E-2</v>
      </c>
      <c r="E2307">
        <f>VLOOKUP(B2307,Sheet4!$G$2:$H$12,2,FALSE)</f>
        <v>0.43478260869565222</v>
      </c>
      <c r="F2307">
        <f>VLOOKUP(A2307&amp;"_"&amp;B2307,Sheet3!$I$3:$K$2332,3,FALSE)</f>
        <v>-0.29279417245396072</v>
      </c>
    </row>
    <row r="2308" spans="1:6" x14ac:dyDescent="0.2">
      <c r="A2308" t="s">
        <v>424</v>
      </c>
      <c r="B2308">
        <v>2013</v>
      </c>
      <c r="C2308">
        <v>287.40096899999998</v>
      </c>
      <c r="D2308">
        <v>5.3924679854692403E-2</v>
      </c>
      <c r="E2308">
        <f>VLOOKUP(B2308,Sheet4!$G$2:$H$12,2,FALSE)</f>
        <v>0.39130434782608697</v>
      </c>
      <c r="F2308">
        <f>VLOOKUP(A2308&amp;"_"&amp;B2308,Sheet3!$I$3:$K$2332,3,FALSE)</f>
        <v>-9.8205980648590277E-2</v>
      </c>
    </row>
    <row r="2309" spans="1:6" x14ac:dyDescent="0.2">
      <c r="A2309" t="s">
        <v>424</v>
      </c>
      <c r="B2309">
        <v>2014</v>
      </c>
      <c r="C2309">
        <v>302.89897424325335</v>
      </c>
      <c r="D2309">
        <v>0.22404943920162879</v>
      </c>
      <c r="E2309">
        <f>VLOOKUP(B2309,Sheet4!$G$2:$H$12,2,FALSE)</f>
        <v>0.2608695652173913</v>
      </c>
      <c r="F2309">
        <f>VLOOKUP(A2309&amp;"_"&amp;B2309,Sheet3!$I$3:$K$2332,3,FALSE)</f>
        <v>-0.42325161244616594</v>
      </c>
    </row>
    <row r="2310" spans="1:6" x14ac:dyDescent="0.2">
      <c r="A2310" t="s">
        <v>424</v>
      </c>
      <c r="B2310">
        <v>2015</v>
      </c>
      <c r="C2310">
        <v>370.76331955720286</v>
      </c>
      <c r="D2310">
        <v>7.4849495564826327E-2</v>
      </c>
      <c r="E2310">
        <f>VLOOKUP(B2310,Sheet4!$G$2:$H$12,2,FALSE)</f>
        <v>1.0434782608695652</v>
      </c>
      <c r="F2310">
        <f>VLOOKUP(A2310&amp;"_"&amp;B2310,Sheet3!$I$3:$K$2332,3,FALSE)</f>
        <v>0.7957598835525308</v>
      </c>
    </row>
    <row r="2311" spans="1:6" x14ac:dyDescent="0.2">
      <c r="A2311" t="s">
        <v>424</v>
      </c>
      <c r="B2311">
        <v>2016</v>
      </c>
      <c r="C2311">
        <v>398.51476700000001</v>
      </c>
      <c r="D2311">
        <v>0.15816062934945613</v>
      </c>
      <c r="E2311">
        <f>VLOOKUP(B2311,Sheet4!$G$2:$H$12,2,FALSE)</f>
        <v>0.86956521739130443</v>
      </c>
      <c r="F2311">
        <f>VLOOKUP(A2311&amp;"_"&amp;B2311,Sheet3!$I$3:$K$2332,3,FALSE)</f>
        <v>-0.11643537532611273</v>
      </c>
    </row>
    <row r="2312" spans="1:6" x14ac:dyDescent="0.2">
      <c r="A2312" t="s">
        <v>424</v>
      </c>
      <c r="B2312">
        <v>2017</v>
      </c>
      <c r="C2312">
        <v>461.54411335377188</v>
      </c>
      <c r="D2312">
        <v>4.0584695901856431</v>
      </c>
      <c r="E2312">
        <f>VLOOKUP(B2312,Sheet4!$G$2:$H$12,2,FALSE)</f>
        <v>1</v>
      </c>
      <c r="F2312">
        <f>VLOOKUP(A2312&amp;"_"&amp;B2312,Sheet3!$I$3:$K$2332,3,FALSE)</f>
        <v>0.24918427085563852</v>
      </c>
    </row>
    <row r="2313" spans="1:6" x14ac:dyDescent="0.2">
      <c r="A2313" t="s">
        <v>425</v>
      </c>
      <c r="B2313">
        <v>2012</v>
      </c>
      <c r="C2313">
        <v>201.70198400000001</v>
      </c>
      <c r="D2313">
        <v>0.56660514901033388</v>
      </c>
      <c r="E2313">
        <f>VLOOKUP(B2313,Sheet4!$G$2:$H$12,2,FALSE)</f>
        <v>0.43478260869565222</v>
      </c>
      <c r="F2313">
        <f>VLOOKUP(A2313&amp;"_"&amp;B2313,Sheet3!$I$3:$K$2332,3,FALSE)</f>
        <v>-0.70274459228141517</v>
      </c>
    </row>
    <row r="2314" spans="1:6" x14ac:dyDescent="0.2">
      <c r="A2314" t="s">
        <v>425</v>
      </c>
      <c r="B2314">
        <v>2013</v>
      </c>
      <c r="C2314">
        <v>315.9873667</v>
      </c>
      <c r="D2314">
        <v>0.11143228254926345</v>
      </c>
      <c r="E2314">
        <f>VLOOKUP(B2314,Sheet4!$G$2:$H$12,2,FALSE)</f>
        <v>0.39130434782608697</v>
      </c>
      <c r="F2314">
        <f>VLOOKUP(A2314&amp;"_"&amp;B2314,Sheet3!$I$3:$K$2332,3,FALSE)</f>
        <v>0.2907522921056212</v>
      </c>
    </row>
    <row r="2315" spans="1:6" x14ac:dyDescent="0.2">
      <c r="A2315" t="s">
        <v>425</v>
      </c>
      <c r="B2315">
        <v>2014</v>
      </c>
      <c r="C2315">
        <v>351.19856022811211</v>
      </c>
      <c r="D2315">
        <v>0.21471330933365615</v>
      </c>
      <c r="E2315">
        <f>VLOOKUP(B2315,Sheet4!$G$2:$H$12,2,FALSE)</f>
        <v>0.2608695652173913</v>
      </c>
      <c r="F2315">
        <f>VLOOKUP(A2315&amp;"_"&amp;B2315,Sheet3!$I$3:$K$2332,3,FALSE)</f>
        <v>-0.34960988946577021</v>
      </c>
    </row>
    <row r="2316" spans="1:6" x14ac:dyDescent="0.2">
      <c r="A2316" t="s">
        <v>425</v>
      </c>
      <c r="B2316">
        <v>2015</v>
      </c>
      <c r="C2316">
        <v>426.60556532790542</v>
      </c>
      <c r="D2316">
        <v>2.6346634656431157E-2</v>
      </c>
      <c r="E2316">
        <f>VLOOKUP(B2316,Sheet4!$G$2:$H$12,2,FALSE)</f>
        <v>1.0434782608695652</v>
      </c>
      <c r="F2316">
        <f>VLOOKUP(A2316&amp;"_"&amp;B2316,Sheet3!$I$3:$K$2332,3,FALSE)</f>
        <v>0.79419012035264513</v>
      </c>
    </row>
    <row r="2317" spans="1:6" x14ac:dyDescent="0.2">
      <c r="A2317" t="s">
        <v>425</v>
      </c>
      <c r="B2317">
        <v>2016</v>
      </c>
      <c r="C2317">
        <v>437.84518630000002</v>
      </c>
      <c r="D2317">
        <v>0.13743626918580132</v>
      </c>
      <c r="E2317">
        <f>VLOOKUP(B2317,Sheet4!$G$2:$H$12,2,FALSE)</f>
        <v>0.86956521739130443</v>
      </c>
      <c r="F2317">
        <f>VLOOKUP(A2317&amp;"_"&amp;B2317,Sheet3!$I$3:$K$2332,3,FALSE)</f>
        <v>-0.16919562989720244</v>
      </c>
    </row>
    <row r="2318" spans="1:6" x14ac:dyDescent="0.2">
      <c r="A2318" t="s">
        <v>425</v>
      </c>
      <c r="B2318">
        <v>2017</v>
      </c>
      <c r="C2318">
        <v>498.02099518603416</v>
      </c>
      <c r="D2318">
        <v>3.9114676548849538</v>
      </c>
      <c r="E2318">
        <f>VLOOKUP(B2318,Sheet4!$G$2:$H$12,2,FALSE)</f>
        <v>1</v>
      </c>
      <c r="F2318">
        <f>VLOOKUP(A2318&amp;"_"&amp;B2318,Sheet3!$I$3:$K$2332,3,FALSE)</f>
        <v>0.23550422916111527</v>
      </c>
    </row>
    <row r="2319" spans="1:6" x14ac:dyDescent="0.2">
      <c r="A2319" t="s">
        <v>426</v>
      </c>
      <c r="B2319">
        <v>2012</v>
      </c>
      <c r="C2319">
        <v>222.6839243</v>
      </c>
      <c r="D2319">
        <v>0.28453604587387815</v>
      </c>
      <c r="E2319">
        <f>VLOOKUP(B2319,Sheet4!$G$2:$H$12,2,FALSE)</f>
        <v>0.43478260869565222</v>
      </c>
      <c r="F2319">
        <f>VLOOKUP(A2319&amp;"_"&amp;B2319,Sheet3!$I$3:$K$2332,3,FALSE)</f>
        <v>-0.35009017940036913</v>
      </c>
    </row>
    <row r="2320" spans="1:6" x14ac:dyDescent="0.2">
      <c r="A2320" t="s">
        <v>426</v>
      </c>
      <c r="B2320">
        <v>2013</v>
      </c>
      <c r="C2320">
        <v>286.04552760000001</v>
      </c>
      <c r="D2320">
        <v>0.13773554991718151</v>
      </c>
      <c r="E2320">
        <f>VLOOKUP(B2320,Sheet4!$G$2:$H$12,2,FALSE)</f>
        <v>0.39130434782608697</v>
      </c>
      <c r="F2320">
        <f>VLOOKUP(A2320&amp;"_"&amp;B2320,Sheet3!$I$3:$K$2332,3,FALSE)</f>
        <v>0.13500978452090456</v>
      </c>
    </row>
    <row r="2321" spans="1:6" x14ac:dyDescent="0.2">
      <c r="A2321" t="s">
        <v>426</v>
      </c>
      <c r="B2321">
        <v>2014</v>
      </c>
      <c r="C2321">
        <v>325.44416564533634</v>
      </c>
      <c r="D2321">
        <v>5.9090455667035975E-2</v>
      </c>
      <c r="E2321">
        <f>VLOOKUP(B2321,Sheet4!$G$2:$H$12,2,FALSE)</f>
        <v>0.2608695652173913</v>
      </c>
      <c r="F2321">
        <f>VLOOKUP(A2321&amp;"_"&amp;B2321,Sheet3!$I$3:$K$2332,3,FALSE)</f>
        <v>-0.31840830684176891</v>
      </c>
    </row>
    <row r="2322" spans="1:6" x14ac:dyDescent="0.2">
      <c r="A2322" t="s">
        <v>426</v>
      </c>
      <c r="B2322">
        <v>2015</v>
      </c>
      <c r="C2322">
        <v>344.6748096874976</v>
      </c>
      <c r="D2322">
        <v>-2.4073069322996129E-2</v>
      </c>
      <c r="E2322">
        <f>VLOOKUP(B2322,Sheet4!$G$2:$H$12,2,FALSE)</f>
        <v>1.0434782608695652</v>
      </c>
      <c r="F2322">
        <f>VLOOKUP(A2322&amp;"_"&amp;B2322,Sheet3!$I$3:$K$2332,3,FALSE)</f>
        <v>0.76394839679435589</v>
      </c>
    </row>
    <row r="2323" spans="1:6" x14ac:dyDescent="0.2">
      <c r="A2323" t="s">
        <v>426</v>
      </c>
      <c r="B2323">
        <v>2016</v>
      </c>
      <c r="C2323">
        <v>336.37742909999997</v>
      </c>
      <c r="D2323">
        <v>4.4775398728763259E-2</v>
      </c>
      <c r="E2323">
        <f>VLOOKUP(B2323,Sheet4!$G$2:$H$12,2,FALSE)</f>
        <v>0.86956521739130443</v>
      </c>
      <c r="F2323">
        <f>VLOOKUP(A2323&amp;"_"&amp;B2323,Sheet3!$I$3:$K$2332,3,FALSE)</f>
        <v>-0.22960025210858317</v>
      </c>
    </row>
    <row r="2324" spans="1:6" x14ac:dyDescent="0.2">
      <c r="A2324" t="s">
        <v>426</v>
      </c>
      <c r="B2324">
        <v>2017</v>
      </c>
      <c r="C2324">
        <v>351.43886261130876</v>
      </c>
      <c r="D2324">
        <v>4.8461571829176053</v>
      </c>
      <c r="E2324">
        <f>VLOOKUP(B2324,Sheet4!$G$2:$H$12,2,FALSE)</f>
        <v>1</v>
      </c>
      <c r="F2324">
        <f>VLOOKUP(A2324&amp;"_"&amp;B2324,Sheet3!$I$3:$K$2332,3,FALSE)</f>
        <v>0.16770128924422115</v>
      </c>
    </row>
    <row r="2325" spans="1:6" x14ac:dyDescent="0.2">
      <c r="A2325" t="s">
        <v>427</v>
      </c>
      <c r="B2325">
        <v>2012</v>
      </c>
      <c r="C2325">
        <v>185.70918320000001</v>
      </c>
      <c r="D2325">
        <v>0.16443965114591058</v>
      </c>
      <c r="E2325">
        <f>VLOOKUP(B2325,Sheet4!$G$2:$H$12,2,FALSE)</f>
        <v>0.43478260869565222</v>
      </c>
      <c r="F2325">
        <f>VLOOKUP(A2325&amp;"_"&amp;B2325,Sheet3!$I$3:$K$2332,3,FALSE)</f>
        <v>-0.60518625337239929</v>
      </c>
    </row>
    <row r="2326" spans="1:6" x14ac:dyDescent="0.2">
      <c r="A2326" t="s">
        <v>427</v>
      </c>
      <c r="B2326">
        <v>2013</v>
      </c>
      <c r="C2326">
        <v>216.24713650000001</v>
      </c>
      <c r="D2326">
        <v>2.6718726509564594E-2</v>
      </c>
      <c r="E2326">
        <f>VLOOKUP(B2326,Sheet4!$G$2:$H$12,2,FALSE)</f>
        <v>0.39130434782608697</v>
      </c>
      <c r="F2326">
        <f>VLOOKUP(A2326&amp;"_"&amp;B2326,Sheet3!$I$3:$K$2332,3,FALSE)</f>
        <v>4.5797598855655125E-2</v>
      </c>
    </row>
    <row r="2327" spans="1:6" x14ac:dyDescent="0.2">
      <c r="A2327" t="s">
        <v>427</v>
      </c>
      <c r="B2327">
        <v>2014</v>
      </c>
      <c r="C2327">
        <v>222.02498459861999</v>
      </c>
      <c r="D2327">
        <v>0.23182890247310403</v>
      </c>
      <c r="E2327">
        <f>VLOOKUP(B2327,Sheet4!$G$2:$H$12,2,FALSE)</f>
        <v>0.2608695652173913</v>
      </c>
      <c r="F2327">
        <f>VLOOKUP(A2327&amp;"_"&amp;B2327,Sheet3!$I$3:$K$2332,3,FALSE)</f>
        <v>-0.46096487895901495</v>
      </c>
    </row>
    <row r="2328" spans="1:6" x14ac:dyDescent="0.2">
      <c r="A2328" t="s">
        <v>427</v>
      </c>
      <c r="B2328">
        <v>2015</v>
      </c>
      <c r="C2328">
        <v>273.49679309972589</v>
      </c>
      <c r="D2328">
        <v>0.2570023034041366</v>
      </c>
      <c r="E2328">
        <f>VLOOKUP(B2328,Sheet4!$G$2:$H$12,2,FALSE)</f>
        <v>1.0434782608695652</v>
      </c>
      <c r="F2328">
        <f>VLOOKUP(A2328&amp;"_"&amp;B2328,Sheet3!$I$3:$K$2332,3,FALSE)</f>
        <v>0.7970497367791235</v>
      </c>
    </row>
    <row r="2329" spans="1:6" x14ac:dyDescent="0.2">
      <c r="A2329" t="s">
        <v>427</v>
      </c>
      <c r="B2329">
        <v>2016</v>
      </c>
      <c r="C2329">
        <v>343.78609890000001</v>
      </c>
      <c r="D2329">
        <v>-3.6451504509089849E-2</v>
      </c>
      <c r="E2329">
        <f>VLOOKUP(B2329,Sheet4!$G$2:$H$12,2,FALSE)</f>
        <v>0.86956521739130443</v>
      </c>
      <c r="F2329">
        <f>VLOOKUP(A2329&amp;"_"&amp;B2329,Sheet3!$I$3:$K$2332,3,FALSE)</f>
        <v>4.5347811415911078E-2</v>
      </c>
    </row>
    <row r="2330" spans="1:6" x14ac:dyDescent="0.2">
      <c r="A2330" t="s">
        <v>427</v>
      </c>
      <c r="B2330">
        <v>2017</v>
      </c>
      <c r="C2330">
        <v>331.25457836578425</v>
      </c>
      <c r="D2330">
        <v>4.3096018350590057</v>
      </c>
      <c r="E2330">
        <f>VLOOKUP(B2330,Sheet4!$G$2:$H$12,2,FALSE)</f>
        <v>1</v>
      </c>
      <c r="F2330">
        <f>VLOOKUP(A2330&amp;"_"&amp;B2330,Sheet3!$I$3:$K$2332,3,FALSE)</f>
        <v>9.7538710858266653E-2</v>
      </c>
    </row>
  </sheetData>
  <autoFilter ref="A1:F2341">
    <sortState ref="A2:F2341">
      <sortCondition ref="A1:A2341"/>
    </sortState>
  </autoFilter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16"/>
  <sheetViews>
    <sheetView topLeftCell="A3" workbookViewId="0">
      <selection activeCell="D4" sqref="D4"/>
    </sheetView>
  </sheetViews>
  <sheetFormatPr defaultRowHeight="14.25" x14ac:dyDescent="0.2"/>
  <cols>
    <col min="1" max="1" width="15.625" bestFit="1" customWidth="1"/>
    <col min="2" max="2" width="7.5" customWidth="1"/>
    <col min="3" max="3" width="24.375" bestFit="1" customWidth="1"/>
    <col min="11" max="11" width="19.375" bestFit="1" customWidth="1"/>
  </cols>
  <sheetData>
    <row r="1" spans="1:11" x14ac:dyDescent="0.2">
      <c r="A1" s="4" t="s">
        <v>440</v>
      </c>
      <c r="B1" s="2">
        <v>1</v>
      </c>
    </row>
    <row r="3" spans="1:11" x14ac:dyDescent="0.2">
      <c r="A3" s="4" t="s">
        <v>0</v>
      </c>
      <c r="B3" s="4" t="s">
        <v>432</v>
      </c>
      <c r="C3" t="s">
        <v>840</v>
      </c>
      <c r="D3" s="1" t="s">
        <v>837</v>
      </c>
      <c r="G3" t="s">
        <v>0</v>
      </c>
      <c r="H3" t="s">
        <v>432</v>
      </c>
      <c r="I3" t="s">
        <v>842</v>
      </c>
      <c r="J3" t="s">
        <v>840</v>
      </c>
      <c r="K3" t="s">
        <v>841</v>
      </c>
    </row>
    <row r="4" spans="1:11" x14ac:dyDescent="0.2">
      <c r="A4" t="s">
        <v>6</v>
      </c>
      <c r="B4">
        <v>2011</v>
      </c>
      <c r="C4" s="3">
        <v>0</v>
      </c>
      <c r="D4" t="e">
        <f>IF(B3="","실패",(C4-C3)/C4)</f>
        <v>#VALUE!</v>
      </c>
      <c r="G4" t="s">
        <v>6</v>
      </c>
      <c r="H4">
        <v>2013</v>
      </c>
      <c r="I4" t="str">
        <f>G4&amp;"_"&amp;H4</f>
        <v>가락1동_2013</v>
      </c>
      <c r="J4" s="3">
        <v>138.40982491304348</v>
      </c>
      <c r="K4">
        <v>0.16716105275051096</v>
      </c>
    </row>
    <row r="5" spans="1:11" x14ac:dyDescent="0.2">
      <c r="A5" t="s">
        <v>6</v>
      </c>
      <c r="B5">
        <v>2012</v>
      </c>
      <c r="C5" s="3">
        <v>115.27309286956523</v>
      </c>
      <c r="D5">
        <f t="shared" ref="D5:D68" si="0">IF(B4="","실패",(C5-C4)/C5)</f>
        <v>1</v>
      </c>
      <c r="G5" t="s">
        <v>6</v>
      </c>
      <c r="H5">
        <v>2014</v>
      </c>
      <c r="I5" t="str">
        <f t="shared" ref="I5:I68" si="1">G5&amp;"_"&amp;H5</f>
        <v>가락1동_2014</v>
      </c>
      <c r="J5" s="3">
        <v>125.48752623824309</v>
      </c>
      <c r="K5">
        <v>-0.10297675842511141</v>
      </c>
    </row>
    <row r="6" spans="1:11" x14ac:dyDescent="0.2">
      <c r="A6" t="s">
        <v>6</v>
      </c>
      <c r="B6">
        <v>2013</v>
      </c>
      <c r="C6" s="3">
        <v>138.40982491304348</v>
      </c>
      <c r="D6">
        <f t="shared" si="0"/>
        <v>0.16716105275051096</v>
      </c>
      <c r="G6" t="s">
        <v>6</v>
      </c>
      <c r="H6">
        <v>2015</v>
      </c>
      <c r="I6" t="str">
        <f t="shared" si="1"/>
        <v>가락1동_2015</v>
      </c>
      <c r="J6" s="3">
        <v>677.06604712910712</v>
      </c>
      <c r="K6">
        <v>0.8146598448255753</v>
      </c>
    </row>
    <row r="7" spans="1:11" x14ac:dyDescent="0.2">
      <c r="A7" t="s">
        <v>6</v>
      </c>
      <c r="B7">
        <v>2014</v>
      </c>
      <c r="C7" s="3">
        <v>125.48752623824309</v>
      </c>
      <c r="D7">
        <f t="shared" si="0"/>
        <v>-0.10297675842511141</v>
      </c>
      <c r="G7" t="s">
        <v>6</v>
      </c>
      <c r="H7">
        <v>2016</v>
      </c>
      <c r="I7" t="str">
        <f t="shared" si="1"/>
        <v>가락1동_2016</v>
      </c>
      <c r="J7" s="3">
        <v>420.67662304347829</v>
      </c>
      <c r="K7">
        <v>-0.60946915050977324</v>
      </c>
    </row>
    <row r="8" spans="1:11" x14ac:dyDescent="0.2">
      <c r="A8" t="s">
        <v>6</v>
      </c>
      <c r="B8">
        <v>2015</v>
      </c>
      <c r="C8" s="3">
        <v>677.06604712910712</v>
      </c>
      <c r="D8">
        <f t="shared" si="0"/>
        <v>0.8146598448255753</v>
      </c>
      <c r="G8" t="s">
        <v>6</v>
      </c>
      <c r="H8">
        <v>2017</v>
      </c>
      <c r="I8" t="str">
        <f t="shared" si="1"/>
        <v>가락1동_2017</v>
      </c>
      <c r="J8" s="3">
        <v>420.67662304347829</v>
      </c>
      <c r="K8">
        <v>0</v>
      </c>
    </row>
    <row r="9" spans="1:11" x14ac:dyDescent="0.2">
      <c r="A9" t="s">
        <v>6</v>
      </c>
      <c r="B9">
        <v>2016</v>
      </c>
      <c r="C9" s="3">
        <v>420.67662304347829</v>
      </c>
      <c r="D9">
        <f t="shared" si="0"/>
        <v>-0.60946915050977324</v>
      </c>
      <c r="G9" t="s">
        <v>7</v>
      </c>
      <c r="H9">
        <v>2012</v>
      </c>
      <c r="I9" t="str">
        <f t="shared" si="1"/>
        <v>가락2동_2012</v>
      </c>
      <c r="J9" s="3">
        <v>144.96560360869566</v>
      </c>
      <c r="K9">
        <v>-0.48372964597610596</v>
      </c>
    </row>
    <row r="10" spans="1:11" x14ac:dyDescent="0.2">
      <c r="A10" t="s">
        <v>6</v>
      </c>
      <c r="B10">
        <v>2017</v>
      </c>
      <c r="C10" s="3">
        <v>0</v>
      </c>
      <c r="D10" t="e">
        <f t="shared" si="0"/>
        <v>#DIV/0!</v>
      </c>
      <c r="G10" t="s">
        <v>7</v>
      </c>
      <c r="H10">
        <v>2013</v>
      </c>
      <c r="I10" t="str">
        <f t="shared" si="1"/>
        <v>가락2동_2013</v>
      </c>
      <c r="J10" s="3">
        <v>142.17009976956521</v>
      </c>
      <c r="K10">
        <v>-1.9663092616953266E-2</v>
      </c>
    </row>
    <row r="11" spans="1:11" x14ac:dyDescent="0.2">
      <c r="A11" t="s">
        <v>448</v>
      </c>
      <c r="C11" s="3">
        <v>1476.9131141934372</v>
      </c>
      <c r="D11">
        <f t="shared" si="0"/>
        <v>1</v>
      </c>
      <c r="G11" t="s">
        <v>7</v>
      </c>
      <c r="H11">
        <v>2014</v>
      </c>
      <c r="I11" t="str">
        <f t="shared" si="1"/>
        <v>가락2동_2014</v>
      </c>
      <c r="J11" s="3">
        <v>104.66254346737625</v>
      </c>
      <c r="K11">
        <v>-0.35836656610471368</v>
      </c>
    </row>
    <row r="12" spans="1:11" x14ac:dyDescent="0.2">
      <c r="A12" t="s">
        <v>7</v>
      </c>
      <c r="B12">
        <v>2011</v>
      </c>
      <c r="C12" s="3">
        <v>215.08976372104252</v>
      </c>
      <c r="D12" t="str">
        <f t="shared" si="0"/>
        <v>실패</v>
      </c>
      <c r="G12" t="s">
        <v>7</v>
      </c>
      <c r="H12">
        <v>2015</v>
      </c>
      <c r="I12" t="str">
        <f t="shared" si="1"/>
        <v>가락2동_2015</v>
      </c>
      <c r="J12" s="3">
        <v>487.30714374933865</v>
      </c>
      <c r="K12">
        <v>0.78522263666790693</v>
      </c>
    </row>
    <row r="13" spans="1:11" x14ac:dyDescent="0.2">
      <c r="A13" t="s">
        <v>7</v>
      </c>
      <c r="B13">
        <v>2012</v>
      </c>
      <c r="C13" s="3">
        <v>144.96560360869566</v>
      </c>
      <c r="D13">
        <f t="shared" si="0"/>
        <v>-0.48372964597610596</v>
      </c>
      <c r="G13" t="s">
        <v>7</v>
      </c>
      <c r="H13">
        <v>2016</v>
      </c>
      <c r="I13" t="str">
        <f t="shared" si="1"/>
        <v>가락2동_2016</v>
      </c>
      <c r="J13" s="3">
        <v>405.99783834782613</v>
      </c>
      <c r="K13">
        <v>-0.20027029141926928</v>
      </c>
    </row>
    <row r="14" spans="1:11" x14ac:dyDescent="0.2">
      <c r="A14" t="s">
        <v>7</v>
      </c>
      <c r="B14">
        <v>2013</v>
      </c>
      <c r="C14" s="3">
        <v>142.17009976956521</v>
      </c>
      <c r="D14">
        <f t="shared" si="0"/>
        <v>-1.9663092616953266E-2</v>
      </c>
      <c r="G14" t="s">
        <v>7</v>
      </c>
      <c r="H14">
        <v>2017</v>
      </c>
      <c r="I14" t="str">
        <f t="shared" si="1"/>
        <v>가락2동_2017</v>
      </c>
      <c r="J14" s="3">
        <v>525.43481372496535</v>
      </c>
      <c r="K14">
        <v>0.2273107381873207</v>
      </c>
    </row>
    <row r="15" spans="1:11" x14ac:dyDescent="0.2">
      <c r="A15" t="s">
        <v>7</v>
      </c>
      <c r="B15">
        <v>2014</v>
      </c>
      <c r="C15" s="3">
        <v>104.66254346737625</v>
      </c>
      <c r="D15">
        <f t="shared" si="0"/>
        <v>-0.35836656610471368</v>
      </c>
      <c r="G15" t="s">
        <v>8</v>
      </c>
      <c r="H15">
        <v>2012</v>
      </c>
      <c r="I15" t="str">
        <f t="shared" si="1"/>
        <v>가락본동_2012</v>
      </c>
      <c r="J15" s="3">
        <v>118.61108352173913</v>
      </c>
      <c r="K15">
        <v>-0.72108701431702993</v>
      </c>
    </row>
    <row r="16" spans="1:11" x14ac:dyDescent="0.2">
      <c r="A16" t="s">
        <v>7</v>
      </c>
      <c r="B16">
        <v>2015</v>
      </c>
      <c r="C16" s="3">
        <v>487.30714374933865</v>
      </c>
      <c r="D16">
        <f t="shared" si="0"/>
        <v>0.78522263666790693</v>
      </c>
      <c r="G16" t="s">
        <v>8</v>
      </c>
      <c r="H16">
        <v>2013</v>
      </c>
      <c r="I16" t="str">
        <f t="shared" si="1"/>
        <v>가락본동_2013</v>
      </c>
      <c r="J16" s="3">
        <v>123.7489453173913</v>
      </c>
      <c r="K16">
        <v>4.1518428964986996E-2</v>
      </c>
    </row>
    <row r="17" spans="1:11" x14ac:dyDescent="0.2">
      <c r="A17" t="s">
        <v>7</v>
      </c>
      <c r="B17">
        <v>2016</v>
      </c>
      <c r="C17" s="3">
        <v>405.99783834782613</v>
      </c>
      <c r="D17">
        <f t="shared" si="0"/>
        <v>-0.20027029141926928</v>
      </c>
      <c r="G17" t="s">
        <v>8</v>
      </c>
      <c r="H17">
        <v>2014</v>
      </c>
      <c r="I17" t="str">
        <f t="shared" si="1"/>
        <v>가락본동_2014</v>
      </c>
      <c r="J17" s="3">
        <v>93.135352881045463</v>
      </c>
      <c r="K17">
        <v>-0.32870002087656447</v>
      </c>
    </row>
    <row r="18" spans="1:11" x14ac:dyDescent="0.2">
      <c r="A18" t="s">
        <v>7</v>
      </c>
      <c r="B18">
        <v>2017</v>
      </c>
      <c r="C18" s="3">
        <v>525.43481372496535</v>
      </c>
      <c r="D18">
        <f t="shared" si="0"/>
        <v>0.2273107381873207</v>
      </c>
      <c r="G18" t="s">
        <v>8</v>
      </c>
      <c r="H18">
        <v>2015</v>
      </c>
      <c r="I18" t="str">
        <f t="shared" si="1"/>
        <v>가락본동_2015</v>
      </c>
      <c r="J18" s="3">
        <v>442.28370450130888</v>
      </c>
      <c r="K18">
        <v>0.78942169486877423</v>
      </c>
    </row>
    <row r="19" spans="1:11" x14ac:dyDescent="0.2">
      <c r="A19" t="s">
        <v>449</v>
      </c>
      <c r="C19" s="3">
        <v>2025.6278063888099</v>
      </c>
      <c r="D19">
        <f t="shared" si="0"/>
        <v>0.7406064371412413</v>
      </c>
      <c r="G19" t="s">
        <v>8</v>
      </c>
      <c r="H19">
        <v>2016</v>
      </c>
      <c r="I19" t="str">
        <f t="shared" si="1"/>
        <v>가락본동_2016</v>
      </c>
      <c r="J19" s="3">
        <v>393.1704442608696</v>
      </c>
      <c r="K19">
        <v>-0.12491595173886595</v>
      </c>
    </row>
    <row r="20" spans="1:11" x14ac:dyDescent="0.2">
      <c r="A20" t="s">
        <v>8</v>
      </c>
      <c r="B20">
        <v>2011</v>
      </c>
      <c r="C20" s="3">
        <v>204.13999560333787</v>
      </c>
      <c r="D20" t="str">
        <f t="shared" si="0"/>
        <v>실패</v>
      </c>
      <c r="G20" t="s">
        <v>8</v>
      </c>
      <c r="H20">
        <v>2017</v>
      </c>
      <c r="I20" t="str">
        <f t="shared" si="1"/>
        <v>가락본동_2017</v>
      </c>
      <c r="J20" s="3">
        <v>589.93526593860588</v>
      </c>
      <c r="K20">
        <v>0.33353629294339127</v>
      </c>
    </row>
    <row r="21" spans="1:11" x14ac:dyDescent="0.2">
      <c r="A21" t="s">
        <v>8</v>
      </c>
      <c r="B21">
        <v>2012</v>
      </c>
      <c r="C21" s="3">
        <v>118.61108352173913</v>
      </c>
      <c r="D21">
        <f t="shared" si="0"/>
        <v>-0.72108701431702993</v>
      </c>
      <c r="G21" t="s">
        <v>9</v>
      </c>
      <c r="H21">
        <v>2012</v>
      </c>
      <c r="I21" t="str">
        <f t="shared" si="1"/>
        <v>가리봉동_2012</v>
      </c>
      <c r="J21" s="3">
        <v>85.578975260869584</v>
      </c>
      <c r="K21">
        <v>-0.29355300528089245</v>
      </c>
    </row>
    <row r="22" spans="1:11" x14ac:dyDescent="0.2">
      <c r="A22" t="s">
        <v>8</v>
      </c>
      <c r="B22">
        <v>2013</v>
      </c>
      <c r="C22" s="3">
        <v>123.7489453173913</v>
      </c>
      <c r="D22">
        <f t="shared" si="0"/>
        <v>4.1518428964986996E-2</v>
      </c>
      <c r="G22" t="s">
        <v>9</v>
      </c>
      <c r="H22">
        <v>2013</v>
      </c>
      <c r="I22" t="str">
        <f t="shared" si="1"/>
        <v>가리봉동_2013</v>
      </c>
      <c r="J22" s="3">
        <v>130.43118838695653</v>
      </c>
      <c r="K22">
        <v>0.34387644305610182</v>
      </c>
    </row>
    <row r="23" spans="1:11" x14ac:dyDescent="0.2">
      <c r="A23" t="s">
        <v>8</v>
      </c>
      <c r="B23">
        <v>2014</v>
      </c>
      <c r="C23" s="3">
        <v>93.135352881045463</v>
      </c>
      <c r="D23">
        <f t="shared" si="0"/>
        <v>-0.32870002087656447</v>
      </c>
      <c r="G23" t="s">
        <v>9</v>
      </c>
      <c r="H23">
        <v>2014</v>
      </c>
      <c r="I23" t="str">
        <f t="shared" si="1"/>
        <v>가리봉동_2014</v>
      </c>
      <c r="J23" s="3">
        <v>50.843538310736434</v>
      </c>
      <c r="K23">
        <v>-1.5653444414078845</v>
      </c>
    </row>
    <row r="24" spans="1:11" x14ac:dyDescent="0.2">
      <c r="A24" t="s">
        <v>8</v>
      </c>
      <c r="B24">
        <v>2015</v>
      </c>
      <c r="C24" s="3">
        <v>442.28370450130888</v>
      </c>
      <c r="D24">
        <f t="shared" si="0"/>
        <v>0.78942169486877423</v>
      </c>
      <c r="G24" t="s">
        <v>9</v>
      </c>
      <c r="H24">
        <v>2015</v>
      </c>
      <c r="I24" t="str">
        <f t="shared" si="1"/>
        <v>가리봉동_2015</v>
      </c>
      <c r="J24" s="3">
        <v>229.76724111860676</v>
      </c>
      <c r="K24">
        <v>0.77871720066268801</v>
      </c>
    </row>
    <row r="25" spans="1:11" x14ac:dyDescent="0.2">
      <c r="A25" t="s">
        <v>8</v>
      </c>
      <c r="B25">
        <v>2016</v>
      </c>
      <c r="C25" s="3">
        <v>393.1704442608696</v>
      </c>
      <c r="D25">
        <f t="shared" si="0"/>
        <v>-0.12491595173886595</v>
      </c>
      <c r="G25" t="s">
        <v>9</v>
      </c>
      <c r="H25">
        <v>2016</v>
      </c>
      <c r="I25" t="str">
        <f t="shared" si="1"/>
        <v>가리봉동_2016</v>
      </c>
      <c r="J25" s="3">
        <v>397.57687730434787</v>
      </c>
      <c r="K25">
        <v>0.42208097544184309</v>
      </c>
    </row>
    <row r="26" spans="1:11" x14ac:dyDescent="0.2">
      <c r="A26" t="s">
        <v>8</v>
      </c>
      <c r="B26">
        <v>2017</v>
      </c>
      <c r="C26" s="3">
        <v>589.93526593860588</v>
      </c>
      <c r="D26">
        <f t="shared" si="0"/>
        <v>0.33353629294339127</v>
      </c>
      <c r="G26" t="s">
        <v>9</v>
      </c>
      <c r="H26">
        <v>2017</v>
      </c>
      <c r="I26" t="str">
        <f t="shared" si="1"/>
        <v>가리봉동_2017</v>
      </c>
      <c r="J26" s="3">
        <v>434.04899198913256</v>
      </c>
      <c r="K26">
        <v>8.402764516890722E-2</v>
      </c>
    </row>
    <row r="27" spans="1:11" x14ac:dyDescent="0.2">
      <c r="A27" t="s">
        <v>450</v>
      </c>
      <c r="C27" s="3">
        <v>1965.0247920242982</v>
      </c>
      <c r="D27">
        <f t="shared" si="0"/>
        <v>0.69978227840531437</v>
      </c>
      <c r="G27" t="s">
        <v>10</v>
      </c>
      <c r="H27">
        <v>2012</v>
      </c>
      <c r="I27" t="str">
        <f t="shared" si="1"/>
        <v>가산동_2012</v>
      </c>
      <c r="J27" s="3">
        <v>78.090457086956533</v>
      </c>
      <c r="K27">
        <v>-0.6559071900161646</v>
      </c>
    </row>
    <row r="28" spans="1:11" x14ac:dyDescent="0.2">
      <c r="A28" t="s">
        <v>9</v>
      </c>
      <c r="B28">
        <v>2011</v>
      </c>
      <c r="C28" s="3">
        <v>110.700940637557</v>
      </c>
      <c r="D28" t="str">
        <f t="shared" si="0"/>
        <v>실패</v>
      </c>
      <c r="G28" t="s">
        <v>10</v>
      </c>
      <c r="H28">
        <v>2013</v>
      </c>
      <c r="I28" t="str">
        <f t="shared" si="1"/>
        <v>가산동_2013</v>
      </c>
      <c r="J28" s="3">
        <v>66.285499265217396</v>
      </c>
      <c r="K28">
        <v>-0.17809261380842706</v>
      </c>
    </row>
    <row r="29" spans="1:11" x14ac:dyDescent="0.2">
      <c r="A29" t="s">
        <v>9</v>
      </c>
      <c r="B29">
        <v>2012</v>
      </c>
      <c r="C29" s="3">
        <v>85.578975260869584</v>
      </c>
      <c r="D29">
        <f t="shared" si="0"/>
        <v>-0.29355300528089245</v>
      </c>
      <c r="G29" t="s">
        <v>10</v>
      </c>
      <c r="H29">
        <v>2014</v>
      </c>
      <c r="I29" t="str">
        <f t="shared" si="1"/>
        <v>가산동_2014</v>
      </c>
      <c r="J29" s="3">
        <v>68.261993453774068</v>
      </c>
      <c r="K29">
        <v>2.8954533680519038E-2</v>
      </c>
    </row>
    <row r="30" spans="1:11" x14ac:dyDescent="0.2">
      <c r="A30" t="s">
        <v>9</v>
      </c>
      <c r="B30">
        <v>2013</v>
      </c>
      <c r="C30" s="3">
        <v>130.43118838695653</v>
      </c>
      <c r="D30">
        <f t="shared" si="0"/>
        <v>0.34387644305610182</v>
      </c>
      <c r="G30" t="s">
        <v>10</v>
      </c>
      <c r="H30">
        <v>2015</v>
      </c>
      <c r="I30" t="str">
        <f t="shared" si="1"/>
        <v>가산동_2015</v>
      </c>
      <c r="J30" s="3">
        <v>294.85916348987445</v>
      </c>
      <c r="K30">
        <v>0.76849288777108604</v>
      </c>
    </row>
    <row r="31" spans="1:11" x14ac:dyDescent="0.2">
      <c r="A31" t="s">
        <v>9</v>
      </c>
      <c r="B31">
        <v>2014</v>
      </c>
      <c r="C31" s="3">
        <v>50.843538310736434</v>
      </c>
      <c r="D31">
        <f t="shared" si="0"/>
        <v>-1.5653444414078845</v>
      </c>
      <c r="G31" t="s">
        <v>10</v>
      </c>
      <c r="H31">
        <v>2016</v>
      </c>
      <c r="I31" t="str">
        <f t="shared" si="1"/>
        <v>가산동_2016</v>
      </c>
      <c r="J31" s="3">
        <v>416.39695426086962</v>
      </c>
      <c r="K31">
        <v>0.29187963439053555</v>
      </c>
    </row>
    <row r="32" spans="1:11" x14ac:dyDescent="0.2">
      <c r="A32" t="s">
        <v>9</v>
      </c>
      <c r="B32">
        <v>2015</v>
      </c>
      <c r="C32" s="3">
        <v>229.76724111860676</v>
      </c>
      <c r="D32">
        <f t="shared" si="0"/>
        <v>0.77871720066268801</v>
      </c>
      <c r="G32" t="s">
        <v>10</v>
      </c>
      <c r="H32">
        <v>2017</v>
      </c>
      <c r="I32" t="str">
        <f t="shared" si="1"/>
        <v>가산동_2017</v>
      </c>
      <c r="J32" s="3">
        <v>533.56316755153489</v>
      </c>
      <c r="K32">
        <v>0.21959201911992662</v>
      </c>
    </row>
    <row r="33" spans="1:11" x14ac:dyDescent="0.2">
      <c r="A33" t="s">
        <v>9</v>
      </c>
      <c r="B33">
        <v>2016</v>
      </c>
      <c r="C33" s="3">
        <v>397.57687730434787</v>
      </c>
      <c r="D33">
        <f t="shared" si="0"/>
        <v>0.42208097544184309</v>
      </c>
      <c r="G33" t="s">
        <v>11</v>
      </c>
      <c r="H33">
        <v>2012</v>
      </c>
      <c r="I33" t="str">
        <f t="shared" si="1"/>
        <v>가양1동_2012</v>
      </c>
      <c r="J33" s="3">
        <v>81.942598217391307</v>
      </c>
      <c r="K33">
        <v>-0.45970985987037755</v>
      </c>
    </row>
    <row r="34" spans="1:11" x14ac:dyDescent="0.2">
      <c r="A34" t="s">
        <v>9</v>
      </c>
      <c r="B34">
        <v>2017</v>
      </c>
      <c r="C34" s="3">
        <v>434.04899198913256</v>
      </c>
      <c r="D34">
        <f t="shared" si="0"/>
        <v>8.402764516890722E-2</v>
      </c>
      <c r="G34" t="s">
        <v>11</v>
      </c>
      <c r="H34">
        <v>2013</v>
      </c>
      <c r="I34" t="str">
        <f t="shared" si="1"/>
        <v>가양1동_2013</v>
      </c>
      <c r="J34" s="3">
        <v>64.394630804347827</v>
      </c>
      <c r="K34">
        <v>-0.27250668563284425</v>
      </c>
    </row>
    <row r="35" spans="1:11" x14ac:dyDescent="0.2">
      <c r="A35" t="s">
        <v>451</v>
      </c>
      <c r="C35" s="3">
        <v>1438.9477530082067</v>
      </c>
      <c r="D35">
        <f t="shared" si="0"/>
        <v>0.69835666994737855</v>
      </c>
      <c r="G35" t="s">
        <v>11</v>
      </c>
      <c r="H35">
        <v>2014</v>
      </c>
      <c r="I35" t="str">
        <f t="shared" si="1"/>
        <v>가양1동_2014</v>
      </c>
      <c r="J35" s="3">
        <v>56.832667983805031</v>
      </c>
      <c r="K35">
        <v>-0.13305662198891743</v>
      </c>
    </row>
    <row r="36" spans="1:11" x14ac:dyDescent="0.2">
      <c r="A36" t="s">
        <v>10</v>
      </c>
      <c r="B36">
        <v>2011</v>
      </c>
      <c r="C36" s="3">
        <v>129.31054936194008</v>
      </c>
      <c r="D36" t="str">
        <f t="shared" si="0"/>
        <v>실패</v>
      </c>
      <c r="G36" t="s">
        <v>11</v>
      </c>
      <c r="H36">
        <v>2015</v>
      </c>
      <c r="I36" t="str">
        <f t="shared" si="1"/>
        <v>가양1동_2015</v>
      </c>
      <c r="J36" s="3">
        <v>322.27321053645761</v>
      </c>
      <c r="K36">
        <v>0.82365065998132114</v>
      </c>
    </row>
    <row r="37" spans="1:11" x14ac:dyDescent="0.2">
      <c r="A37" t="s">
        <v>10</v>
      </c>
      <c r="B37">
        <v>2012</v>
      </c>
      <c r="C37" s="3">
        <v>78.090457086956533</v>
      </c>
      <c r="D37">
        <f t="shared" si="0"/>
        <v>-0.6559071900161646</v>
      </c>
      <c r="G37" t="s">
        <v>11</v>
      </c>
      <c r="H37">
        <v>2016</v>
      </c>
      <c r="I37" t="str">
        <f t="shared" si="1"/>
        <v>가양1동_2016</v>
      </c>
      <c r="J37" s="3">
        <v>345.90043600000001</v>
      </c>
      <c r="K37">
        <v>6.8306434466426633E-2</v>
      </c>
    </row>
    <row r="38" spans="1:11" x14ac:dyDescent="0.2">
      <c r="A38" t="s">
        <v>10</v>
      </c>
      <c r="B38">
        <v>2013</v>
      </c>
      <c r="C38" s="3">
        <v>66.285499265217396</v>
      </c>
      <c r="D38">
        <f t="shared" si="0"/>
        <v>-0.17809261380842706</v>
      </c>
      <c r="G38" t="s">
        <v>11</v>
      </c>
      <c r="H38">
        <v>2017</v>
      </c>
      <c r="I38" t="str">
        <f t="shared" si="1"/>
        <v>가양1동_2017</v>
      </c>
      <c r="J38" s="3">
        <v>535.63657053304803</v>
      </c>
      <c r="K38">
        <v>0.354225504700377</v>
      </c>
    </row>
    <row r="39" spans="1:11" x14ac:dyDescent="0.2">
      <c r="A39" t="s">
        <v>10</v>
      </c>
      <c r="B39">
        <v>2014</v>
      </c>
      <c r="C39" s="3">
        <v>68.261993453774068</v>
      </c>
      <c r="D39">
        <f t="shared" si="0"/>
        <v>2.8954533680519038E-2</v>
      </c>
      <c r="G39" t="s">
        <v>14</v>
      </c>
      <c r="H39">
        <v>2012</v>
      </c>
      <c r="I39" t="str">
        <f t="shared" si="1"/>
        <v>가회동_2012</v>
      </c>
      <c r="J39" s="3">
        <v>91.90638165217392</v>
      </c>
      <c r="K39">
        <v>-1.0259990882715946</v>
      </c>
    </row>
    <row r="40" spans="1:11" x14ac:dyDescent="0.2">
      <c r="A40" t="s">
        <v>10</v>
      </c>
      <c r="B40">
        <v>2015</v>
      </c>
      <c r="C40" s="3">
        <v>294.85916348987445</v>
      </c>
      <c r="D40">
        <f t="shared" si="0"/>
        <v>0.76849288777108604</v>
      </c>
      <c r="G40" t="s">
        <v>14</v>
      </c>
      <c r="H40">
        <v>2013</v>
      </c>
      <c r="I40" t="str">
        <f t="shared" si="1"/>
        <v>가회동_2013</v>
      </c>
      <c r="J40" s="3">
        <v>97.846522708695659</v>
      </c>
      <c r="K40">
        <v>6.0708759924013492E-2</v>
      </c>
    </row>
    <row r="41" spans="1:11" x14ac:dyDescent="0.2">
      <c r="A41" t="s">
        <v>10</v>
      </c>
      <c r="B41">
        <v>2016</v>
      </c>
      <c r="C41" s="3">
        <v>416.39695426086962</v>
      </c>
      <c r="D41">
        <f t="shared" si="0"/>
        <v>0.29187963439053555</v>
      </c>
      <c r="G41" t="s">
        <v>14</v>
      </c>
      <c r="H41">
        <v>2014</v>
      </c>
      <c r="I41" t="str">
        <f t="shared" si="1"/>
        <v>가회동_2014</v>
      </c>
      <c r="J41" s="3">
        <v>71.280232157985452</v>
      </c>
      <c r="K41">
        <v>-0.37270207666872773</v>
      </c>
    </row>
    <row r="42" spans="1:11" x14ac:dyDescent="0.2">
      <c r="A42" t="s">
        <v>10</v>
      </c>
      <c r="B42">
        <v>2017</v>
      </c>
      <c r="C42" s="3">
        <v>533.56316755153489</v>
      </c>
      <c r="D42">
        <f t="shared" si="0"/>
        <v>0.21959201911992662</v>
      </c>
      <c r="G42" t="s">
        <v>14</v>
      </c>
      <c r="H42">
        <v>2015</v>
      </c>
      <c r="I42" t="str">
        <f t="shared" si="1"/>
        <v>가회동_2015</v>
      </c>
      <c r="J42" s="3">
        <v>352.70497912925504</v>
      </c>
      <c r="K42">
        <v>0.79790409442486632</v>
      </c>
    </row>
    <row r="43" spans="1:11" x14ac:dyDescent="0.2">
      <c r="A43" t="s">
        <v>452</v>
      </c>
      <c r="C43" s="3">
        <v>1586.7677844701668</v>
      </c>
      <c r="D43">
        <f t="shared" si="0"/>
        <v>0.66374212233600682</v>
      </c>
      <c r="G43" t="s">
        <v>14</v>
      </c>
      <c r="H43">
        <v>2016</v>
      </c>
      <c r="I43" t="str">
        <f t="shared" si="1"/>
        <v>가회동_2016</v>
      </c>
      <c r="J43" s="3">
        <v>308.60581626086963</v>
      </c>
      <c r="K43">
        <v>-0.14289802895713297</v>
      </c>
    </row>
    <row r="44" spans="1:11" x14ac:dyDescent="0.2">
      <c r="A44" t="s">
        <v>11</v>
      </c>
      <c r="B44">
        <v>2011</v>
      </c>
      <c r="C44" s="3">
        <v>119.61241856132291</v>
      </c>
      <c r="D44" t="str">
        <f t="shared" si="0"/>
        <v>실패</v>
      </c>
      <c r="G44" t="s">
        <v>14</v>
      </c>
      <c r="H44">
        <v>2017</v>
      </c>
      <c r="I44" t="str">
        <f t="shared" si="1"/>
        <v>가회동_2017</v>
      </c>
      <c r="J44" s="3">
        <v>429.92520079828034</v>
      </c>
      <c r="K44">
        <v>0.28218719049766383</v>
      </c>
    </row>
    <row r="45" spans="1:11" x14ac:dyDescent="0.2">
      <c r="A45" t="s">
        <v>11</v>
      </c>
      <c r="B45">
        <v>2012</v>
      </c>
      <c r="C45" s="3">
        <v>81.942598217391307</v>
      </c>
      <c r="D45">
        <f t="shared" si="0"/>
        <v>-0.45970985987037755</v>
      </c>
      <c r="G45" t="s">
        <v>15</v>
      </c>
      <c r="H45">
        <v>2012</v>
      </c>
      <c r="I45" t="str">
        <f t="shared" si="1"/>
        <v>갈현1동_2012</v>
      </c>
      <c r="J45" s="3">
        <v>94.911917043478269</v>
      </c>
      <c r="K45">
        <v>-0.13745175359660183</v>
      </c>
    </row>
    <row r="46" spans="1:11" x14ac:dyDescent="0.2">
      <c r="A46" t="s">
        <v>11</v>
      </c>
      <c r="B46">
        <v>2013</v>
      </c>
      <c r="C46" s="3">
        <v>64.394630804347827</v>
      </c>
      <c r="D46">
        <f t="shared" si="0"/>
        <v>-0.27250668563284425</v>
      </c>
      <c r="G46" t="s">
        <v>15</v>
      </c>
      <c r="H46">
        <v>2013</v>
      </c>
      <c r="I46" t="str">
        <f t="shared" si="1"/>
        <v>갈현1동_2013</v>
      </c>
      <c r="J46" s="3">
        <v>73.031475130434785</v>
      </c>
      <c r="K46">
        <v>-0.29960290236456055</v>
      </c>
    </row>
    <row r="47" spans="1:11" x14ac:dyDescent="0.2">
      <c r="A47" t="s">
        <v>11</v>
      </c>
      <c r="B47">
        <v>2014</v>
      </c>
      <c r="C47" s="3">
        <v>56.832667983805031</v>
      </c>
      <c r="D47">
        <f t="shared" si="0"/>
        <v>-0.13305662198891743</v>
      </c>
      <c r="G47" t="s">
        <v>15</v>
      </c>
      <c r="H47">
        <v>2014</v>
      </c>
      <c r="I47" t="str">
        <f t="shared" si="1"/>
        <v>갈현1동_2014</v>
      </c>
      <c r="J47" s="3">
        <v>59.264585220304348</v>
      </c>
      <c r="K47">
        <v>-0.23229538954764897</v>
      </c>
    </row>
    <row r="48" spans="1:11" x14ac:dyDescent="0.2">
      <c r="A48" t="s">
        <v>11</v>
      </c>
      <c r="B48">
        <v>2015</v>
      </c>
      <c r="C48" s="3">
        <v>322.27321053645761</v>
      </c>
      <c r="D48">
        <f t="shared" si="0"/>
        <v>0.82365065998132114</v>
      </c>
      <c r="G48" t="s">
        <v>15</v>
      </c>
      <c r="H48">
        <v>2015</v>
      </c>
      <c r="I48" t="str">
        <f t="shared" si="1"/>
        <v>갈현1동_2015</v>
      </c>
      <c r="J48" s="3">
        <v>242.27976566273509</v>
      </c>
      <c r="K48">
        <v>0.75538780525814331</v>
      </c>
    </row>
    <row r="49" spans="1:11" x14ac:dyDescent="0.2">
      <c r="A49" t="s">
        <v>11</v>
      </c>
      <c r="B49">
        <v>2016</v>
      </c>
      <c r="C49" s="3">
        <v>345.90043600000001</v>
      </c>
      <c r="D49">
        <f t="shared" si="0"/>
        <v>6.8306434466426633E-2</v>
      </c>
      <c r="G49" t="s">
        <v>15</v>
      </c>
      <c r="H49">
        <v>2016</v>
      </c>
      <c r="I49" t="str">
        <f t="shared" si="1"/>
        <v>갈현1동_2016</v>
      </c>
      <c r="J49" s="3">
        <v>243.68663034782614</v>
      </c>
      <c r="K49">
        <v>5.7732534734587721E-3</v>
      </c>
    </row>
    <row r="50" spans="1:11" x14ac:dyDescent="0.2">
      <c r="A50" t="s">
        <v>11</v>
      </c>
      <c r="B50">
        <v>2017</v>
      </c>
      <c r="C50" s="3">
        <v>535.63657053304803</v>
      </c>
      <c r="D50">
        <f t="shared" si="0"/>
        <v>0.354225504700377</v>
      </c>
      <c r="G50" t="s">
        <v>15</v>
      </c>
      <c r="H50">
        <v>2017</v>
      </c>
      <c r="I50" t="str">
        <f t="shared" si="1"/>
        <v>갈현1동_2017</v>
      </c>
      <c r="J50" s="3">
        <v>318.94454520214038</v>
      </c>
      <c r="K50">
        <v>0.23595924741906887</v>
      </c>
    </row>
    <row r="51" spans="1:11" x14ac:dyDescent="0.2">
      <c r="A51" t="s">
        <v>453</v>
      </c>
      <c r="C51" s="3">
        <v>1526.5925326363727</v>
      </c>
      <c r="D51">
        <f t="shared" si="0"/>
        <v>0.64912931310621436</v>
      </c>
      <c r="G51" t="s">
        <v>16</v>
      </c>
      <c r="H51">
        <v>2012</v>
      </c>
      <c r="I51" t="str">
        <f t="shared" si="1"/>
        <v>갈현2동_2012</v>
      </c>
      <c r="J51" s="3">
        <v>82.123151130434792</v>
      </c>
      <c r="K51">
        <v>-0.5584105320918642</v>
      </c>
    </row>
    <row r="52" spans="1:11" x14ac:dyDescent="0.2">
      <c r="A52" t="s">
        <v>14</v>
      </c>
      <c r="B52">
        <v>2011</v>
      </c>
      <c r="C52" s="3">
        <v>186.20224543364557</v>
      </c>
      <c r="D52" t="str">
        <f t="shared" si="0"/>
        <v>실패</v>
      </c>
      <c r="G52" t="s">
        <v>16</v>
      </c>
      <c r="H52">
        <v>2013</v>
      </c>
      <c r="I52" t="str">
        <f t="shared" si="1"/>
        <v>갈현2동_2013</v>
      </c>
      <c r="J52" s="3">
        <v>90.917788265217396</v>
      </c>
      <c r="K52">
        <v>9.6731754066956194E-2</v>
      </c>
    </row>
    <row r="53" spans="1:11" x14ac:dyDescent="0.2">
      <c r="A53" t="s">
        <v>14</v>
      </c>
      <c r="B53">
        <v>2012</v>
      </c>
      <c r="C53" s="3">
        <v>91.90638165217392</v>
      </c>
      <c r="D53">
        <f t="shared" si="0"/>
        <v>-1.0259990882715946</v>
      </c>
      <c r="G53" t="s">
        <v>16</v>
      </c>
      <c r="H53">
        <v>2014</v>
      </c>
      <c r="I53" t="str">
        <f t="shared" si="1"/>
        <v>갈현2동_2014</v>
      </c>
      <c r="J53" s="3">
        <v>66.214306470073382</v>
      </c>
      <c r="K53">
        <v>-0.37308375050804388</v>
      </c>
    </row>
    <row r="54" spans="1:11" x14ac:dyDescent="0.2">
      <c r="A54" t="s">
        <v>14</v>
      </c>
      <c r="B54">
        <v>2013</v>
      </c>
      <c r="C54" s="3">
        <v>97.846522708695659</v>
      </c>
      <c r="D54">
        <f t="shared" si="0"/>
        <v>6.0708759924013492E-2</v>
      </c>
      <c r="G54" t="s">
        <v>16</v>
      </c>
      <c r="H54">
        <v>2015</v>
      </c>
      <c r="I54" t="str">
        <f t="shared" si="1"/>
        <v>갈현2동_2015</v>
      </c>
      <c r="J54" s="3">
        <v>295.12184641723258</v>
      </c>
      <c r="K54">
        <v>0.77563739426981626</v>
      </c>
    </row>
    <row r="55" spans="1:11" x14ac:dyDescent="0.2">
      <c r="A55" t="s">
        <v>14</v>
      </c>
      <c r="B55">
        <v>2014</v>
      </c>
      <c r="C55" s="3">
        <v>71.280232157985452</v>
      </c>
      <c r="D55">
        <f t="shared" si="0"/>
        <v>-0.37270207666872773</v>
      </c>
      <c r="G55" t="s">
        <v>16</v>
      </c>
      <c r="H55">
        <v>2016</v>
      </c>
      <c r="I55" t="str">
        <f t="shared" si="1"/>
        <v>갈현2동_2016</v>
      </c>
      <c r="J55" s="3">
        <v>298.47587173913047</v>
      </c>
      <c r="K55">
        <v>1.1237174054823867E-2</v>
      </c>
    </row>
    <row r="56" spans="1:11" x14ac:dyDescent="0.2">
      <c r="A56" t="s">
        <v>14</v>
      </c>
      <c r="B56">
        <v>2015</v>
      </c>
      <c r="C56" s="3">
        <v>352.70497912925504</v>
      </c>
      <c r="D56">
        <f t="shared" si="0"/>
        <v>0.79790409442486632</v>
      </c>
      <c r="G56" t="s">
        <v>16</v>
      </c>
      <c r="H56">
        <v>2017</v>
      </c>
      <c r="I56" t="str">
        <f t="shared" si="1"/>
        <v>갈현2동_2017</v>
      </c>
      <c r="J56" s="3">
        <v>365.26523293460468</v>
      </c>
      <c r="K56">
        <v>0.18285167920000714</v>
      </c>
    </row>
    <row r="57" spans="1:11" x14ac:dyDescent="0.2">
      <c r="A57" t="s">
        <v>14</v>
      </c>
      <c r="B57">
        <v>2016</v>
      </c>
      <c r="C57" s="3">
        <v>308.60581626086963</v>
      </c>
      <c r="D57">
        <f t="shared" si="0"/>
        <v>-0.14289802895713297</v>
      </c>
      <c r="G57" t="s">
        <v>18</v>
      </c>
      <c r="H57">
        <v>2012</v>
      </c>
      <c r="I57" t="str">
        <f t="shared" si="1"/>
        <v>개봉1동_2012</v>
      </c>
      <c r="J57" s="3">
        <v>81.777911043478269</v>
      </c>
      <c r="K57">
        <v>-0.39332266645472408</v>
      </c>
    </row>
    <row r="58" spans="1:11" x14ac:dyDescent="0.2">
      <c r="A58" t="s">
        <v>14</v>
      </c>
      <c r="B58">
        <v>2017</v>
      </c>
      <c r="C58" s="3">
        <v>429.92520079828034</v>
      </c>
      <c r="D58">
        <f t="shared" si="0"/>
        <v>0.28218719049766383</v>
      </c>
      <c r="G58" t="s">
        <v>18</v>
      </c>
      <c r="H58">
        <v>2013</v>
      </c>
      <c r="I58" t="str">
        <f t="shared" si="1"/>
        <v>개봉1동_2013</v>
      </c>
      <c r="J58" s="3">
        <v>99.359006165217394</v>
      </c>
      <c r="K58">
        <v>0.17694515877609229</v>
      </c>
    </row>
    <row r="59" spans="1:11" x14ac:dyDescent="0.2">
      <c r="A59" t="s">
        <v>454</v>
      </c>
      <c r="C59" s="3">
        <v>1538.4713781409055</v>
      </c>
      <c r="D59">
        <f t="shared" si="0"/>
        <v>0.72055040678247539</v>
      </c>
      <c r="G59" t="s">
        <v>18</v>
      </c>
      <c r="H59">
        <v>2014</v>
      </c>
      <c r="I59" t="str">
        <f t="shared" si="1"/>
        <v>개봉1동_2014</v>
      </c>
      <c r="J59" s="3">
        <v>53.828721273510922</v>
      </c>
      <c r="K59">
        <v>-0.84583627131621819</v>
      </c>
    </row>
    <row r="60" spans="1:11" x14ac:dyDescent="0.2">
      <c r="A60" t="s">
        <v>15</v>
      </c>
      <c r="B60">
        <v>2011</v>
      </c>
      <c r="C60" s="3">
        <v>107.95772647831956</v>
      </c>
      <c r="D60" t="str">
        <f t="shared" si="0"/>
        <v>실패</v>
      </c>
      <c r="G60" t="s">
        <v>18</v>
      </c>
      <c r="H60">
        <v>2015</v>
      </c>
      <c r="I60" t="str">
        <f t="shared" si="1"/>
        <v>개봉1동_2015</v>
      </c>
      <c r="J60" s="3">
        <v>238.73799588686609</v>
      </c>
      <c r="K60">
        <v>0.77452805083016851</v>
      </c>
    </row>
    <row r="61" spans="1:11" x14ac:dyDescent="0.2">
      <c r="A61" t="s">
        <v>15</v>
      </c>
      <c r="B61">
        <v>2012</v>
      </c>
      <c r="C61" s="3">
        <v>94.911917043478269</v>
      </c>
      <c r="D61">
        <f t="shared" si="0"/>
        <v>-0.13745175359660183</v>
      </c>
      <c r="G61" t="s">
        <v>18</v>
      </c>
      <c r="H61">
        <v>2016</v>
      </c>
      <c r="I61" t="str">
        <f t="shared" si="1"/>
        <v>개봉1동_2016</v>
      </c>
      <c r="J61" s="3">
        <v>228.92705017391307</v>
      </c>
      <c r="K61">
        <v>-4.2856209895247237E-2</v>
      </c>
    </row>
    <row r="62" spans="1:11" x14ac:dyDescent="0.2">
      <c r="A62" t="s">
        <v>15</v>
      </c>
      <c r="B62">
        <v>2013</v>
      </c>
      <c r="C62" s="3">
        <v>73.031475130434785</v>
      </c>
      <c r="D62">
        <f t="shared" si="0"/>
        <v>-0.29960290236456055</v>
      </c>
      <c r="G62" t="s">
        <v>18</v>
      </c>
      <c r="H62">
        <v>2017</v>
      </c>
      <c r="I62" t="str">
        <f t="shared" si="1"/>
        <v>개봉1동_2017</v>
      </c>
      <c r="J62" s="3">
        <v>317.7714503155442</v>
      </c>
      <c r="K62">
        <v>0.2795858471659724</v>
      </c>
    </row>
    <row r="63" spans="1:11" x14ac:dyDescent="0.2">
      <c r="A63" t="s">
        <v>15</v>
      </c>
      <c r="B63">
        <v>2014</v>
      </c>
      <c r="C63" s="3">
        <v>59.264585220304348</v>
      </c>
      <c r="D63">
        <f t="shared" si="0"/>
        <v>-0.23229538954764897</v>
      </c>
      <c r="G63" t="s">
        <v>19</v>
      </c>
      <c r="H63">
        <v>2012</v>
      </c>
      <c r="I63" t="str">
        <f t="shared" si="1"/>
        <v>개봉2동_2012</v>
      </c>
      <c r="J63" s="3">
        <v>85.600745304347839</v>
      </c>
      <c r="K63">
        <v>-0.44483849910680628</v>
      </c>
    </row>
    <row r="64" spans="1:11" x14ac:dyDescent="0.2">
      <c r="A64" t="s">
        <v>15</v>
      </c>
      <c r="B64">
        <v>2015</v>
      </c>
      <c r="C64" s="3">
        <v>242.27976566273509</v>
      </c>
      <c r="D64">
        <f t="shared" si="0"/>
        <v>0.75538780525814331</v>
      </c>
      <c r="G64" t="s">
        <v>19</v>
      </c>
      <c r="H64">
        <v>2013</v>
      </c>
      <c r="I64" t="str">
        <f t="shared" si="1"/>
        <v>개봉2동_2013</v>
      </c>
      <c r="J64" s="3">
        <v>134.01101970000002</v>
      </c>
      <c r="K64">
        <v>0.36124099722563469</v>
      </c>
    </row>
    <row r="65" spans="1:11" x14ac:dyDescent="0.2">
      <c r="A65" t="s">
        <v>15</v>
      </c>
      <c r="B65">
        <v>2016</v>
      </c>
      <c r="C65" s="3">
        <v>243.68663034782614</v>
      </c>
      <c r="D65">
        <f t="shared" si="0"/>
        <v>5.7732534734587721E-3</v>
      </c>
      <c r="G65" t="s">
        <v>19</v>
      </c>
      <c r="H65">
        <v>2014</v>
      </c>
      <c r="I65" t="str">
        <f t="shared" si="1"/>
        <v>개봉2동_2014</v>
      </c>
      <c r="J65" s="3">
        <v>62.901116493267821</v>
      </c>
      <c r="K65">
        <v>-1.1305030366884339</v>
      </c>
    </row>
    <row r="66" spans="1:11" x14ac:dyDescent="0.2">
      <c r="A66" t="s">
        <v>15</v>
      </c>
      <c r="B66">
        <v>2017</v>
      </c>
      <c r="C66" s="3">
        <v>318.94454520214038</v>
      </c>
      <c r="D66">
        <f t="shared" si="0"/>
        <v>0.23595924741906887</v>
      </c>
      <c r="G66" t="s">
        <v>19</v>
      </c>
      <c r="H66">
        <v>2015</v>
      </c>
      <c r="I66" t="str">
        <f t="shared" si="1"/>
        <v>개봉2동_2015</v>
      </c>
      <c r="J66" s="3">
        <v>251.84937119995644</v>
      </c>
      <c r="K66">
        <v>0.7502431068476747</v>
      </c>
    </row>
    <row r="67" spans="1:11" x14ac:dyDescent="0.2">
      <c r="A67" t="s">
        <v>455</v>
      </c>
      <c r="C67" s="3">
        <v>1140.0766450852386</v>
      </c>
      <c r="D67">
        <f t="shared" si="0"/>
        <v>0.72024289193443281</v>
      </c>
      <c r="G67" t="s">
        <v>19</v>
      </c>
      <c r="H67">
        <v>2016</v>
      </c>
      <c r="I67" t="str">
        <f t="shared" si="1"/>
        <v>개봉2동_2016</v>
      </c>
      <c r="J67" s="3">
        <v>239.05423400000001</v>
      </c>
      <c r="K67">
        <v>-5.3523993220536005E-2</v>
      </c>
    </row>
    <row r="68" spans="1:11" x14ac:dyDescent="0.2">
      <c r="A68" t="s">
        <v>16</v>
      </c>
      <c r="B68">
        <v>2011</v>
      </c>
      <c r="C68" s="3">
        <v>127.98158365024146</v>
      </c>
      <c r="D68" t="str">
        <f t="shared" si="0"/>
        <v>실패</v>
      </c>
      <c r="G68" t="s">
        <v>19</v>
      </c>
      <c r="H68">
        <v>2017</v>
      </c>
      <c r="I68" t="str">
        <f t="shared" si="1"/>
        <v>개봉2동_2017</v>
      </c>
      <c r="J68" s="3">
        <v>344.28874817611444</v>
      </c>
      <c r="K68">
        <v>0.30565772112390877</v>
      </c>
    </row>
    <row r="69" spans="1:11" x14ac:dyDescent="0.2">
      <c r="A69" t="s">
        <v>16</v>
      </c>
      <c r="B69">
        <v>2012</v>
      </c>
      <c r="C69" s="3">
        <v>82.123151130434792</v>
      </c>
      <c r="D69">
        <f t="shared" ref="D69:D132" si="2">IF(B68="","실패",(C69-C68)/C69)</f>
        <v>-0.5584105320918642</v>
      </c>
      <c r="G69" t="s">
        <v>20</v>
      </c>
      <c r="H69">
        <v>2012</v>
      </c>
      <c r="I69" t="str">
        <f t="shared" ref="I69:I132" si="3">G69&amp;"_"&amp;H69</f>
        <v>개봉3동_2012</v>
      </c>
      <c r="J69" s="3">
        <v>81.750983173913042</v>
      </c>
      <c r="K69">
        <v>-0.46032006512307583</v>
      </c>
    </row>
    <row r="70" spans="1:11" x14ac:dyDescent="0.2">
      <c r="A70" t="s">
        <v>16</v>
      </c>
      <c r="B70">
        <v>2013</v>
      </c>
      <c r="C70" s="3">
        <v>90.917788265217396</v>
      </c>
      <c r="D70">
        <f t="shared" si="2"/>
        <v>9.6731754066956194E-2</v>
      </c>
      <c r="G70" t="s">
        <v>20</v>
      </c>
      <c r="H70">
        <v>2013</v>
      </c>
      <c r="I70" t="str">
        <f t="shared" si="3"/>
        <v>개봉3동_2013</v>
      </c>
      <c r="J70" s="3">
        <v>91.039376973913036</v>
      </c>
      <c r="K70">
        <v>0.10202611341092048</v>
      </c>
    </row>
    <row r="71" spans="1:11" x14ac:dyDescent="0.2">
      <c r="A71" t="s">
        <v>16</v>
      </c>
      <c r="B71">
        <v>2014</v>
      </c>
      <c r="C71" s="3">
        <v>66.214306470073382</v>
      </c>
      <c r="D71">
        <f t="shared" si="2"/>
        <v>-0.37308375050804388</v>
      </c>
      <c r="G71" t="s">
        <v>20</v>
      </c>
      <c r="H71">
        <v>2014</v>
      </c>
      <c r="I71" t="str">
        <f t="shared" si="3"/>
        <v>개봉3동_2014</v>
      </c>
      <c r="J71" s="3">
        <v>58.387371267081392</v>
      </c>
      <c r="K71">
        <v>-0.55923061782438455</v>
      </c>
    </row>
    <row r="72" spans="1:11" x14ac:dyDescent="0.2">
      <c r="A72" t="s">
        <v>16</v>
      </c>
      <c r="B72">
        <v>2015</v>
      </c>
      <c r="C72" s="3">
        <v>295.12184641723258</v>
      </c>
      <c r="D72">
        <f t="shared" si="2"/>
        <v>0.77563739426981626</v>
      </c>
      <c r="G72" t="s">
        <v>20</v>
      </c>
      <c r="H72">
        <v>2015</v>
      </c>
      <c r="I72" t="str">
        <f t="shared" si="3"/>
        <v>개봉3동_2015</v>
      </c>
      <c r="J72" s="3">
        <v>249.24094480972502</v>
      </c>
      <c r="K72">
        <v>0.76573924757164058</v>
      </c>
    </row>
    <row r="73" spans="1:11" x14ac:dyDescent="0.2">
      <c r="A73" t="s">
        <v>16</v>
      </c>
      <c r="B73">
        <v>2016</v>
      </c>
      <c r="C73" s="3">
        <v>298.47587173913047</v>
      </c>
      <c r="D73">
        <f t="shared" si="2"/>
        <v>1.1237174054823867E-2</v>
      </c>
      <c r="G73" t="s">
        <v>20</v>
      </c>
      <c r="H73">
        <v>2016</v>
      </c>
      <c r="I73" t="str">
        <f t="shared" si="3"/>
        <v>개봉3동_2016</v>
      </c>
      <c r="J73" s="3">
        <v>260.86510591304352</v>
      </c>
      <c r="K73">
        <v>4.4560045938812853E-2</v>
      </c>
    </row>
    <row r="74" spans="1:11" x14ac:dyDescent="0.2">
      <c r="A74" t="s">
        <v>16</v>
      </c>
      <c r="B74">
        <v>2017</v>
      </c>
      <c r="C74" s="3">
        <v>365.26523293460468</v>
      </c>
      <c r="D74">
        <f t="shared" si="2"/>
        <v>0.18285167920000714</v>
      </c>
      <c r="G74" t="s">
        <v>20</v>
      </c>
      <c r="H74">
        <v>2017</v>
      </c>
      <c r="I74" t="str">
        <f t="shared" si="3"/>
        <v>개봉3동_2017</v>
      </c>
      <c r="J74" s="3">
        <v>373.46555905293741</v>
      </c>
      <c r="K74">
        <v>0.30150157199350525</v>
      </c>
    </row>
    <row r="75" spans="1:11" x14ac:dyDescent="0.2">
      <c r="A75" t="s">
        <v>456</v>
      </c>
      <c r="C75" s="3">
        <v>1326.0997806069347</v>
      </c>
      <c r="D75">
        <f t="shared" si="2"/>
        <v>0.72455675034692446</v>
      </c>
      <c r="G75" t="s">
        <v>21</v>
      </c>
      <c r="H75">
        <v>2012</v>
      </c>
      <c r="I75" t="str">
        <f t="shared" si="3"/>
        <v>개포1동_2012</v>
      </c>
      <c r="J75" s="3">
        <v>171.48010534782611</v>
      </c>
      <c r="K75">
        <v>-0.12811944092708852</v>
      </c>
    </row>
    <row r="76" spans="1:11" x14ac:dyDescent="0.2">
      <c r="A76" t="s">
        <v>18</v>
      </c>
      <c r="B76">
        <v>2011</v>
      </c>
      <c r="C76" s="3">
        <v>113.94301707219637</v>
      </c>
      <c r="D76" t="str">
        <f t="shared" si="2"/>
        <v>실패</v>
      </c>
      <c r="G76" t="s">
        <v>21</v>
      </c>
      <c r="H76">
        <v>2013</v>
      </c>
      <c r="I76" t="str">
        <f t="shared" si="3"/>
        <v>개포1동_2013</v>
      </c>
      <c r="J76" s="3">
        <v>150.80084002173913</v>
      </c>
      <c r="K76">
        <v>-0.13712964279977419</v>
      </c>
    </row>
    <row r="77" spans="1:11" x14ac:dyDescent="0.2">
      <c r="A77" t="s">
        <v>18</v>
      </c>
      <c r="B77">
        <v>2012</v>
      </c>
      <c r="C77" s="3">
        <v>81.777911043478269</v>
      </c>
      <c r="D77">
        <f t="shared" si="2"/>
        <v>-0.39332266645472408</v>
      </c>
      <c r="G77" t="s">
        <v>21</v>
      </c>
      <c r="H77">
        <v>2014</v>
      </c>
      <c r="I77" t="str">
        <f t="shared" si="3"/>
        <v>개포1동_2014</v>
      </c>
      <c r="J77" s="3">
        <v>85.530183515406947</v>
      </c>
      <c r="K77">
        <v>-0.76313008839241747</v>
      </c>
    </row>
    <row r="78" spans="1:11" x14ac:dyDescent="0.2">
      <c r="A78" t="s">
        <v>18</v>
      </c>
      <c r="B78">
        <v>2013</v>
      </c>
      <c r="C78" s="3">
        <v>99.359006165217394</v>
      </c>
      <c r="D78">
        <f t="shared" si="2"/>
        <v>0.17694515877609229</v>
      </c>
      <c r="G78" t="s">
        <v>21</v>
      </c>
      <c r="H78">
        <v>2015</v>
      </c>
      <c r="I78" t="str">
        <f t="shared" si="3"/>
        <v>개포1동_2015</v>
      </c>
      <c r="J78" s="3">
        <v>401.90756378768998</v>
      </c>
      <c r="K78">
        <v>0.78718941562247202</v>
      </c>
    </row>
    <row r="79" spans="1:11" x14ac:dyDescent="0.2">
      <c r="A79" t="s">
        <v>18</v>
      </c>
      <c r="B79">
        <v>2014</v>
      </c>
      <c r="C79" s="3">
        <v>53.828721273510922</v>
      </c>
      <c r="D79">
        <f t="shared" si="2"/>
        <v>-0.84583627131621819</v>
      </c>
      <c r="G79" t="s">
        <v>21</v>
      </c>
      <c r="H79">
        <v>2016</v>
      </c>
      <c r="I79" t="str">
        <f t="shared" si="3"/>
        <v>개포1동_2016</v>
      </c>
      <c r="J79" s="3">
        <v>362.01418278260871</v>
      </c>
      <c r="K79">
        <v>-0.11019839250065359</v>
      </c>
    </row>
    <row r="80" spans="1:11" x14ac:dyDescent="0.2">
      <c r="A80" t="s">
        <v>18</v>
      </c>
      <c r="B80">
        <v>2015</v>
      </c>
      <c r="C80" s="3">
        <v>238.73799588686609</v>
      </c>
      <c r="D80">
        <f t="shared" si="2"/>
        <v>0.77452805083016851</v>
      </c>
      <c r="G80" t="s">
        <v>21</v>
      </c>
      <c r="H80">
        <v>2017</v>
      </c>
      <c r="I80" t="str">
        <f t="shared" si="3"/>
        <v>개포1동_2017</v>
      </c>
      <c r="J80" s="3">
        <v>380.72444624737273</v>
      </c>
      <c r="K80">
        <v>4.9143845763471583E-2</v>
      </c>
    </row>
    <row r="81" spans="1:11" x14ac:dyDescent="0.2">
      <c r="A81" t="s">
        <v>18</v>
      </c>
      <c r="B81">
        <v>2016</v>
      </c>
      <c r="C81" s="3">
        <v>228.92705017391307</v>
      </c>
      <c r="D81">
        <f t="shared" si="2"/>
        <v>-4.2856209895247237E-2</v>
      </c>
      <c r="G81" t="s">
        <v>22</v>
      </c>
      <c r="H81">
        <v>2012</v>
      </c>
      <c r="I81" t="str">
        <f t="shared" si="3"/>
        <v>개포2동_2012</v>
      </c>
      <c r="J81" s="3">
        <v>134.22788839130436</v>
      </c>
      <c r="K81">
        <v>-0.48382578927962078</v>
      </c>
    </row>
    <row r="82" spans="1:11" x14ac:dyDescent="0.2">
      <c r="A82" t="s">
        <v>18</v>
      </c>
      <c r="B82">
        <v>2017</v>
      </c>
      <c r="C82" s="3">
        <v>317.7714503155442</v>
      </c>
      <c r="D82">
        <f t="shared" si="2"/>
        <v>0.2795858471659724</v>
      </c>
      <c r="G82" t="s">
        <v>22</v>
      </c>
      <c r="H82">
        <v>2013</v>
      </c>
      <c r="I82" t="str">
        <f t="shared" si="3"/>
        <v>개포2동_2013</v>
      </c>
      <c r="J82" s="3">
        <v>114.5235048652174</v>
      </c>
      <c r="K82">
        <v>-0.17205536583321498</v>
      </c>
    </row>
    <row r="83" spans="1:11" x14ac:dyDescent="0.2">
      <c r="A83" t="s">
        <v>457</v>
      </c>
      <c r="C83" s="3">
        <v>1134.3451519307262</v>
      </c>
      <c r="D83">
        <f t="shared" si="2"/>
        <v>0.71986352674520859</v>
      </c>
      <c r="G83" t="s">
        <v>22</v>
      </c>
      <c r="H83">
        <v>2014</v>
      </c>
      <c r="I83" t="str">
        <f t="shared" si="3"/>
        <v>개포2동_2014</v>
      </c>
      <c r="J83" s="3">
        <v>96.575875312495342</v>
      </c>
      <c r="K83">
        <v>-0.18583967781444413</v>
      </c>
    </row>
    <row r="84" spans="1:11" x14ac:dyDescent="0.2">
      <c r="A84" t="s">
        <v>19</v>
      </c>
      <c r="B84">
        <v>2011</v>
      </c>
      <c r="C84" s="3">
        <v>123.67925236795793</v>
      </c>
      <c r="D84" t="str">
        <f t="shared" si="2"/>
        <v>실패</v>
      </c>
      <c r="G84" t="s">
        <v>22</v>
      </c>
      <c r="H84">
        <v>2015</v>
      </c>
      <c r="I84" t="str">
        <f t="shared" si="3"/>
        <v>개포2동_2015</v>
      </c>
      <c r="J84" s="3">
        <v>388.90454030660868</v>
      </c>
      <c r="K84">
        <v>0.75167202924307386</v>
      </c>
    </row>
    <row r="85" spans="1:11" x14ac:dyDescent="0.2">
      <c r="A85" t="s">
        <v>19</v>
      </c>
      <c r="B85">
        <v>2012</v>
      </c>
      <c r="C85" s="3">
        <v>85.600745304347839</v>
      </c>
      <c r="D85">
        <f t="shared" si="2"/>
        <v>-0.44483849910680628</v>
      </c>
      <c r="G85" t="s">
        <v>22</v>
      </c>
      <c r="H85">
        <v>2016</v>
      </c>
      <c r="I85" t="str">
        <f t="shared" si="3"/>
        <v>개포2동_2016</v>
      </c>
      <c r="J85" s="3">
        <v>354.16056217391309</v>
      </c>
      <c r="K85">
        <v>-9.8102335052298414E-2</v>
      </c>
    </row>
    <row r="86" spans="1:11" x14ac:dyDescent="0.2">
      <c r="A86" t="s">
        <v>19</v>
      </c>
      <c r="B86">
        <v>2013</v>
      </c>
      <c r="C86" s="3">
        <v>134.01101970000002</v>
      </c>
      <c r="D86">
        <f t="shared" si="2"/>
        <v>0.36124099722563469</v>
      </c>
      <c r="G86" t="s">
        <v>22</v>
      </c>
      <c r="H86">
        <v>2017</v>
      </c>
      <c r="I86" t="str">
        <f t="shared" si="3"/>
        <v>개포2동_2017</v>
      </c>
      <c r="J86" s="3">
        <v>424.30427118688289</v>
      </c>
      <c r="K86">
        <v>0.16531464276039615</v>
      </c>
    </row>
    <row r="87" spans="1:11" x14ac:dyDescent="0.2">
      <c r="A87" t="s">
        <v>19</v>
      </c>
      <c r="B87">
        <v>2014</v>
      </c>
      <c r="C87" s="3">
        <v>62.901116493267821</v>
      </c>
      <c r="D87">
        <f t="shared" si="2"/>
        <v>-1.1305030366884339</v>
      </c>
      <c r="G87" t="s">
        <v>23</v>
      </c>
      <c r="H87">
        <v>2012</v>
      </c>
      <c r="I87" t="str">
        <f t="shared" si="3"/>
        <v>개포4동_2012</v>
      </c>
      <c r="J87" s="3">
        <v>126.55002282608696</v>
      </c>
      <c r="K87">
        <v>-0.57302249859337784</v>
      </c>
    </row>
    <row r="88" spans="1:11" x14ac:dyDescent="0.2">
      <c r="A88" t="s">
        <v>19</v>
      </c>
      <c r="B88">
        <v>2015</v>
      </c>
      <c r="C88" s="3">
        <v>251.84937119995644</v>
      </c>
      <c r="D88">
        <f t="shared" si="2"/>
        <v>0.7502431068476747</v>
      </c>
      <c r="G88" t="s">
        <v>23</v>
      </c>
      <c r="H88">
        <v>2013</v>
      </c>
      <c r="I88" t="str">
        <f t="shared" si="3"/>
        <v>개포4동_2013</v>
      </c>
      <c r="J88" s="3">
        <v>130.10939949130434</v>
      </c>
      <c r="K88">
        <v>2.7356798810337073E-2</v>
      </c>
    </row>
    <row r="89" spans="1:11" x14ac:dyDescent="0.2">
      <c r="A89" t="s">
        <v>19</v>
      </c>
      <c r="B89">
        <v>2016</v>
      </c>
      <c r="C89" s="3">
        <v>239.05423400000001</v>
      </c>
      <c r="D89">
        <f t="shared" si="2"/>
        <v>-5.3523993220536005E-2</v>
      </c>
      <c r="G89" t="s">
        <v>23</v>
      </c>
      <c r="H89">
        <v>2014</v>
      </c>
      <c r="I89" t="str">
        <f t="shared" si="3"/>
        <v>개포4동_2014</v>
      </c>
      <c r="J89" s="3">
        <v>92.25820628193533</v>
      </c>
      <c r="K89">
        <v>-0.41027454071346375</v>
      </c>
    </row>
    <row r="90" spans="1:11" x14ac:dyDescent="0.2">
      <c r="A90" t="s">
        <v>19</v>
      </c>
      <c r="B90">
        <v>2017</v>
      </c>
      <c r="C90" s="3">
        <v>344.28874817611444</v>
      </c>
      <c r="D90">
        <f t="shared" si="2"/>
        <v>0.30565772112390877</v>
      </c>
      <c r="G90" t="s">
        <v>23</v>
      </c>
      <c r="H90">
        <v>2015</v>
      </c>
      <c r="I90" t="str">
        <f t="shared" si="3"/>
        <v>개포4동_2015</v>
      </c>
      <c r="J90" s="3">
        <v>469.05332970317141</v>
      </c>
      <c r="K90">
        <v>0.80330977217384092</v>
      </c>
    </row>
    <row r="91" spans="1:11" x14ac:dyDescent="0.2">
      <c r="A91" t="s">
        <v>458</v>
      </c>
      <c r="C91" s="3">
        <v>1241.3844872416446</v>
      </c>
      <c r="D91">
        <f t="shared" si="2"/>
        <v>0.72265744278702582</v>
      </c>
      <c r="G91" t="s">
        <v>23</v>
      </c>
      <c r="H91">
        <v>2016</v>
      </c>
      <c r="I91" t="str">
        <f t="shared" si="3"/>
        <v>개포4동_2016</v>
      </c>
      <c r="J91" s="3">
        <v>451.10261286956523</v>
      </c>
      <c r="K91">
        <v>-3.979297907280481E-2</v>
      </c>
    </row>
    <row r="92" spans="1:11" x14ac:dyDescent="0.2">
      <c r="A92" t="s">
        <v>20</v>
      </c>
      <c r="B92">
        <v>2011</v>
      </c>
      <c r="C92" s="3">
        <v>119.38260107240417</v>
      </c>
      <c r="D92" t="str">
        <f t="shared" si="2"/>
        <v>실패</v>
      </c>
      <c r="G92" t="s">
        <v>23</v>
      </c>
      <c r="H92">
        <v>2017</v>
      </c>
      <c r="I92" t="str">
        <f t="shared" si="3"/>
        <v>개포4동_2017</v>
      </c>
      <c r="J92" s="3">
        <v>590.04128332500306</v>
      </c>
      <c r="K92">
        <v>0.2354727955177815</v>
      </c>
    </row>
    <row r="93" spans="1:11" x14ac:dyDescent="0.2">
      <c r="A93" t="s">
        <v>20</v>
      </c>
      <c r="B93">
        <v>2012</v>
      </c>
      <c r="C93" s="3">
        <v>81.750983173913042</v>
      </c>
      <c r="D93">
        <f t="shared" si="2"/>
        <v>-0.46032006512307583</v>
      </c>
      <c r="G93" t="s">
        <v>24</v>
      </c>
      <c r="H93">
        <v>2012</v>
      </c>
      <c r="I93" t="str">
        <f t="shared" si="3"/>
        <v>거여1동_2012</v>
      </c>
      <c r="J93" s="3">
        <v>120.96617160869566</v>
      </c>
      <c r="K93">
        <v>-0.32658725330146698</v>
      </c>
    </row>
    <row r="94" spans="1:11" x14ac:dyDescent="0.2">
      <c r="A94" t="s">
        <v>20</v>
      </c>
      <c r="B94">
        <v>2013</v>
      </c>
      <c r="C94" s="3">
        <v>91.039376973913036</v>
      </c>
      <c r="D94">
        <f t="shared" si="2"/>
        <v>0.10202611341092048</v>
      </c>
      <c r="G94" t="s">
        <v>24</v>
      </c>
      <c r="H94">
        <v>2013</v>
      </c>
      <c r="I94" t="str">
        <f t="shared" si="3"/>
        <v>거여1동_2013</v>
      </c>
      <c r="J94" s="3">
        <v>108.40453642173914</v>
      </c>
      <c r="K94">
        <v>-0.11587739407958436</v>
      </c>
    </row>
    <row r="95" spans="1:11" x14ac:dyDescent="0.2">
      <c r="A95" t="s">
        <v>20</v>
      </c>
      <c r="B95">
        <v>2014</v>
      </c>
      <c r="C95" s="3">
        <v>58.387371267081392</v>
      </c>
      <c r="D95">
        <f t="shared" si="2"/>
        <v>-0.55923061782438455</v>
      </c>
      <c r="G95" t="s">
        <v>24</v>
      </c>
      <c r="H95">
        <v>2014</v>
      </c>
      <c r="I95" t="str">
        <f t="shared" si="3"/>
        <v>거여1동_2014</v>
      </c>
      <c r="J95" s="3">
        <v>78.061064661950269</v>
      </c>
      <c r="K95">
        <v>-0.38871455175757236</v>
      </c>
    </row>
    <row r="96" spans="1:11" x14ac:dyDescent="0.2">
      <c r="A96" t="s">
        <v>20</v>
      </c>
      <c r="B96">
        <v>2015</v>
      </c>
      <c r="C96" s="3">
        <v>249.24094480972502</v>
      </c>
      <c r="D96">
        <f t="shared" si="2"/>
        <v>0.76573924757164058</v>
      </c>
      <c r="G96" t="s">
        <v>24</v>
      </c>
      <c r="H96">
        <v>2015</v>
      </c>
      <c r="I96" t="str">
        <f t="shared" si="3"/>
        <v>거여1동_2015</v>
      </c>
      <c r="J96" s="3">
        <v>322.34202252448426</v>
      </c>
      <c r="K96">
        <v>0.75783156024585363</v>
      </c>
    </row>
    <row r="97" spans="1:11" x14ac:dyDescent="0.2">
      <c r="A97" t="s">
        <v>20</v>
      </c>
      <c r="B97">
        <v>2016</v>
      </c>
      <c r="C97" s="3">
        <v>260.86510591304352</v>
      </c>
      <c r="D97">
        <f t="shared" si="2"/>
        <v>4.4560045938812853E-2</v>
      </c>
      <c r="G97" t="s">
        <v>24</v>
      </c>
      <c r="H97">
        <v>2016</v>
      </c>
      <c r="I97" t="str">
        <f t="shared" si="3"/>
        <v>거여1동_2016</v>
      </c>
      <c r="J97" s="3">
        <v>325.79504869565221</v>
      </c>
      <c r="K97">
        <v>1.0598768105876465E-2</v>
      </c>
    </row>
    <row r="98" spans="1:11" x14ac:dyDescent="0.2">
      <c r="A98" t="s">
        <v>20</v>
      </c>
      <c r="B98">
        <v>2017</v>
      </c>
      <c r="C98" s="3">
        <v>373.46555905293741</v>
      </c>
      <c r="D98">
        <f t="shared" si="2"/>
        <v>0.30150157199350525</v>
      </c>
      <c r="G98" t="s">
        <v>24</v>
      </c>
      <c r="H98">
        <v>2017</v>
      </c>
      <c r="I98" t="str">
        <f t="shared" si="3"/>
        <v>거여1동_2017</v>
      </c>
      <c r="J98" s="3">
        <v>447.98347135508737</v>
      </c>
      <c r="K98">
        <v>0.27275207786089128</v>
      </c>
    </row>
    <row r="99" spans="1:11" x14ac:dyDescent="0.2">
      <c r="A99" t="s">
        <v>459</v>
      </c>
      <c r="C99" s="3">
        <v>1234.1319422630177</v>
      </c>
      <c r="D99">
        <f t="shared" si="2"/>
        <v>0.69738603607640481</v>
      </c>
      <c r="G99" t="s">
        <v>25</v>
      </c>
      <c r="H99">
        <v>2012</v>
      </c>
      <c r="I99" t="str">
        <f t="shared" si="3"/>
        <v>거여2동_2012</v>
      </c>
      <c r="J99" s="3">
        <v>134.8682679130435</v>
      </c>
      <c r="K99">
        <v>-8.7193999222784216E-2</v>
      </c>
    </row>
    <row r="100" spans="1:11" x14ac:dyDescent="0.2">
      <c r="A100" t="s">
        <v>21</v>
      </c>
      <c r="B100">
        <v>2011</v>
      </c>
      <c r="C100" s="3">
        <v>193.45004057510783</v>
      </c>
      <c r="D100" t="str">
        <f t="shared" si="2"/>
        <v>실패</v>
      </c>
      <c r="G100" t="s">
        <v>25</v>
      </c>
      <c r="H100">
        <v>2013</v>
      </c>
      <c r="I100" t="str">
        <f t="shared" si="3"/>
        <v>거여2동_2013</v>
      </c>
      <c r="J100" s="3">
        <v>95.667043813043477</v>
      </c>
      <c r="K100">
        <v>-0.40976727760720488</v>
      </c>
    </row>
    <row r="101" spans="1:11" x14ac:dyDescent="0.2">
      <c r="A101" t="s">
        <v>21</v>
      </c>
      <c r="B101">
        <v>2012</v>
      </c>
      <c r="C101" s="3">
        <v>171.48010534782611</v>
      </c>
      <c r="D101">
        <f t="shared" si="2"/>
        <v>-0.12811944092708852</v>
      </c>
      <c r="G101" t="s">
        <v>25</v>
      </c>
      <c r="H101">
        <v>2014</v>
      </c>
      <c r="I101" t="str">
        <f t="shared" si="3"/>
        <v>거여2동_2014</v>
      </c>
      <c r="J101" s="3">
        <v>63.90681556783165</v>
      </c>
      <c r="K101">
        <v>-0.49697716844459328</v>
      </c>
    </row>
    <row r="102" spans="1:11" x14ac:dyDescent="0.2">
      <c r="A102" t="s">
        <v>21</v>
      </c>
      <c r="B102">
        <v>2013</v>
      </c>
      <c r="C102" s="3">
        <v>150.80084002173913</v>
      </c>
      <c r="D102">
        <f t="shared" si="2"/>
        <v>-0.13712964279977419</v>
      </c>
      <c r="G102" t="s">
        <v>25</v>
      </c>
      <c r="H102">
        <v>2015</v>
      </c>
      <c r="I102" t="str">
        <f t="shared" si="3"/>
        <v>거여2동_2015</v>
      </c>
      <c r="J102" s="3">
        <v>296.92373563383256</v>
      </c>
      <c r="K102">
        <v>0.78477026960673246</v>
      </c>
    </row>
    <row r="103" spans="1:11" x14ac:dyDescent="0.2">
      <c r="A103" t="s">
        <v>21</v>
      </c>
      <c r="B103">
        <v>2014</v>
      </c>
      <c r="C103" s="3">
        <v>85.530183515406947</v>
      </c>
      <c r="D103">
        <f t="shared" si="2"/>
        <v>-0.76313008839241747</v>
      </c>
      <c r="G103" t="s">
        <v>25</v>
      </c>
      <c r="H103">
        <v>2016</v>
      </c>
      <c r="I103" t="str">
        <f t="shared" si="3"/>
        <v>거여2동_2016</v>
      </c>
      <c r="J103" s="3">
        <v>350.68919600000004</v>
      </c>
      <c r="K103">
        <v>0.15331370620886611</v>
      </c>
    </row>
    <row r="104" spans="1:11" x14ac:dyDescent="0.2">
      <c r="A104" t="s">
        <v>21</v>
      </c>
      <c r="B104">
        <v>2015</v>
      </c>
      <c r="C104" s="3">
        <v>401.90756378768998</v>
      </c>
      <c r="D104">
        <f t="shared" si="2"/>
        <v>0.78718941562247202</v>
      </c>
      <c r="G104" t="s">
        <v>25</v>
      </c>
      <c r="H104">
        <v>2017</v>
      </c>
      <c r="I104" t="str">
        <f t="shared" si="3"/>
        <v>거여2동_2017</v>
      </c>
      <c r="J104" s="3">
        <v>358.30966931746968</v>
      </c>
      <c r="K104">
        <v>2.1267841674453253E-2</v>
      </c>
    </row>
    <row r="105" spans="1:11" x14ac:dyDescent="0.2">
      <c r="A105" t="s">
        <v>21</v>
      </c>
      <c r="B105">
        <v>2016</v>
      </c>
      <c r="C105" s="3">
        <v>362.01418278260871</v>
      </c>
      <c r="D105">
        <f t="shared" si="2"/>
        <v>-0.11019839250065359</v>
      </c>
      <c r="G105" t="s">
        <v>26</v>
      </c>
      <c r="H105">
        <v>2012</v>
      </c>
      <c r="I105" t="str">
        <f t="shared" si="3"/>
        <v>고덕1동_2012</v>
      </c>
      <c r="J105" s="3">
        <v>88.119204869565223</v>
      </c>
      <c r="K105">
        <v>-0.32543755091803322</v>
      </c>
    </row>
    <row r="106" spans="1:11" x14ac:dyDescent="0.2">
      <c r="A106" t="s">
        <v>21</v>
      </c>
      <c r="B106">
        <v>2017</v>
      </c>
      <c r="C106" s="3">
        <v>380.72444624737273</v>
      </c>
      <c r="D106">
        <f t="shared" si="2"/>
        <v>4.9143845763471583E-2</v>
      </c>
      <c r="G106" t="s">
        <v>26</v>
      </c>
      <c r="H106">
        <v>2013</v>
      </c>
      <c r="I106" t="str">
        <f t="shared" si="3"/>
        <v>고덕1동_2013</v>
      </c>
      <c r="J106" s="3">
        <v>77.642917239130426</v>
      </c>
      <c r="K106">
        <v>-0.13492908307616969</v>
      </c>
    </row>
    <row r="107" spans="1:11" x14ac:dyDescent="0.2">
      <c r="A107" t="s">
        <v>460</v>
      </c>
      <c r="C107" s="3">
        <v>1745.9073622777514</v>
      </c>
      <c r="D107">
        <f t="shared" si="2"/>
        <v>0.78193319160377972</v>
      </c>
      <c r="G107" t="s">
        <v>26</v>
      </c>
      <c r="H107">
        <v>2014</v>
      </c>
      <c r="I107" t="str">
        <f t="shared" si="3"/>
        <v>고덕1동_2014</v>
      </c>
      <c r="J107" s="3">
        <v>50.204331144599834</v>
      </c>
      <c r="K107">
        <v>-0.54653822626381088</v>
      </c>
    </row>
    <row r="108" spans="1:11" x14ac:dyDescent="0.2">
      <c r="A108" t="s">
        <v>22</v>
      </c>
      <c r="B108">
        <v>2011</v>
      </c>
      <c r="C108" s="3">
        <v>199.17080243556404</v>
      </c>
      <c r="D108" t="str">
        <f t="shared" si="2"/>
        <v>실패</v>
      </c>
      <c r="G108" t="s">
        <v>26</v>
      </c>
      <c r="H108">
        <v>2015</v>
      </c>
      <c r="I108" t="str">
        <f t="shared" si="3"/>
        <v>고덕1동_2015</v>
      </c>
      <c r="J108" s="3">
        <v>242.31867601866034</v>
      </c>
      <c r="K108">
        <v>0.7928169137869765</v>
      </c>
    </row>
    <row r="109" spans="1:11" x14ac:dyDescent="0.2">
      <c r="A109" t="s">
        <v>22</v>
      </c>
      <c r="B109">
        <v>2012</v>
      </c>
      <c r="C109" s="3">
        <v>134.22788839130436</v>
      </c>
      <c r="D109">
        <f t="shared" si="2"/>
        <v>-0.48382578927962078</v>
      </c>
      <c r="G109" t="s">
        <v>26</v>
      </c>
      <c r="H109">
        <v>2016</v>
      </c>
      <c r="I109" t="str">
        <f t="shared" si="3"/>
        <v>고덕1동_2016</v>
      </c>
      <c r="J109" s="3">
        <v>225.49134252173914</v>
      </c>
      <c r="K109">
        <v>-7.4625186531491389E-2</v>
      </c>
    </row>
    <row r="110" spans="1:11" x14ac:dyDescent="0.2">
      <c r="A110" t="s">
        <v>22</v>
      </c>
      <c r="B110">
        <v>2013</v>
      </c>
      <c r="C110" s="3">
        <v>114.5235048652174</v>
      </c>
      <c r="D110">
        <f t="shared" si="2"/>
        <v>-0.17205536583321498</v>
      </c>
      <c r="G110" t="s">
        <v>26</v>
      </c>
      <c r="H110">
        <v>2017</v>
      </c>
      <c r="I110" t="str">
        <f t="shared" si="3"/>
        <v>고덕1동_2017</v>
      </c>
      <c r="J110" s="3">
        <v>241.48515800652822</v>
      </c>
      <c r="K110">
        <v>6.6231049629794272E-2</v>
      </c>
    </row>
    <row r="111" spans="1:11" x14ac:dyDescent="0.2">
      <c r="A111" t="s">
        <v>22</v>
      </c>
      <c r="B111">
        <v>2014</v>
      </c>
      <c r="C111" s="3">
        <v>96.575875312495342</v>
      </c>
      <c r="D111">
        <f t="shared" si="2"/>
        <v>-0.18583967781444413</v>
      </c>
      <c r="G111" t="s">
        <v>27</v>
      </c>
      <c r="H111">
        <v>2012</v>
      </c>
      <c r="I111" t="str">
        <f t="shared" si="3"/>
        <v>고덕2동_2012</v>
      </c>
      <c r="J111" s="3">
        <v>78.164759956521749</v>
      </c>
      <c r="K111">
        <v>-0.2226687984512421</v>
      </c>
    </row>
    <row r="112" spans="1:11" x14ac:dyDescent="0.2">
      <c r="A112" t="s">
        <v>22</v>
      </c>
      <c r="B112">
        <v>2015</v>
      </c>
      <c r="C112" s="3">
        <v>388.90454030660868</v>
      </c>
      <c r="D112">
        <f t="shared" si="2"/>
        <v>0.75167202924307386</v>
      </c>
      <c r="G112" t="s">
        <v>27</v>
      </c>
      <c r="H112">
        <v>2013</v>
      </c>
      <c r="I112" t="str">
        <f t="shared" si="3"/>
        <v>고덕2동_2013</v>
      </c>
      <c r="J112" s="3">
        <v>163.39431400434785</v>
      </c>
      <c r="K112">
        <v>0.52161884926765678</v>
      </c>
    </row>
    <row r="113" spans="1:11" x14ac:dyDescent="0.2">
      <c r="A113" t="s">
        <v>22</v>
      </c>
      <c r="B113">
        <v>2016</v>
      </c>
      <c r="C113" s="3">
        <v>354.16056217391309</v>
      </c>
      <c r="D113">
        <f t="shared" si="2"/>
        <v>-9.8102335052298414E-2</v>
      </c>
      <c r="G113" t="s">
        <v>27</v>
      </c>
      <c r="H113">
        <v>2014</v>
      </c>
      <c r="I113" t="str">
        <f t="shared" si="3"/>
        <v>고덕2동_2014</v>
      </c>
      <c r="J113" s="3">
        <v>46.440705548498421</v>
      </c>
      <c r="K113">
        <v>-2.5183426279713559</v>
      </c>
    </row>
    <row r="114" spans="1:11" x14ac:dyDescent="0.2">
      <c r="A114" t="s">
        <v>22</v>
      </c>
      <c r="B114">
        <v>2017</v>
      </c>
      <c r="C114" s="3">
        <v>424.30427118688289</v>
      </c>
      <c r="D114">
        <f t="shared" si="2"/>
        <v>0.16531464276039615</v>
      </c>
      <c r="G114" t="s">
        <v>27</v>
      </c>
      <c r="H114">
        <v>2015</v>
      </c>
      <c r="I114" t="str">
        <f t="shared" si="3"/>
        <v>고덕2동_2015</v>
      </c>
      <c r="J114" s="3">
        <v>246.51211656689495</v>
      </c>
      <c r="K114">
        <v>0.81160883207176548</v>
      </c>
    </row>
    <row r="115" spans="1:11" x14ac:dyDescent="0.2">
      <c r="A115" t="s">
        <v>461</v>
      </c>
      <c r="C115" s="3">
        <v>1711.8674446719858</v>
      </c>
      <c r="D115">
        <f t="shared" si="2"/>
        <v>0.75213952896441427</v>
      </c>
      <c r="G115" t="s">
        <v>27</v>
      </c>
      <c r="H115">
        <v>2016</v>
      </c>
      <c r="I115" t="str">
        <f t="shared" si="3"/>
        <v>고덕2동_2016</v>
      </c>
      <c r="J115" s="3">
        <v>229.22893530434786</v>
      </c>
      <c r="K115">
        <v>-7.5397031529200992E-2</v>
      </c>
    </row>
    <row r="116" spans="1:11" x14ac:dyDescent="0.2">
      <c r="A116" t="s">
        <v>23</v>
      </c>
      <c r="B116">
        <v>2011</v>
      </c>
      <c r="C116" s="3">
        <v>199.06603310294031</v>
      </c>
      <c r="D116" t="str">
        <f t="shared" si="2"/>
        <v>실패</v>
      </c>
      <c r="G116" t="s">
        <v>27</v>
      </c>
      <c r="H116">
        <v>2017</v>
      </c>
      <c r="I116" t="str">
        <f t="shared" si="3"/>
        <v>고덕2동_2017</v>
      </c>
      <c r="J116" s="3">
        <v>246.20557063053465</v>
      </c>
      <c r="K116">
        <v>6.8953091852103437E-2</v>
      </c>
    </row>
    <row r="117" spans="1:11" x14ac:dyDescent="0.2">
      <c r="A117" t="s">
        <v>23</v>
      </c>
      <c r="B117">
        <v>2012</v>
      </c>
      <c r="C117" s="3">
        <v>126.55002282608696</v>
      </c>
      <c r="D117">
        <f t="shared" si="2"/>
        <v>-0.57302249859337784</v>
      </c>
      <c r="G117" t="s">
        <v>28</v>
      </c>
      <c r="H117">
        <v>2012</v>
      </c>
      <c r="I117" t="str">
        <f t="shared" si="3"/>
        <v>고척1동_2012</v>
      </c>
      <c r="J117" s="3">
        <v>81.327740956521751</v>
      </c>
      <c r="K117">
        <v>-0.4723348723084867</v>
      </c>
    </row>
    <row r="118" spans="1:11" x14ac:dyDescent="0.2">
      <c r="A118" t="s">
        <v>23</v>
      </c>
      <c r="B118">
        <v>2013</v>
      </c>
      <c r="C118" s="3">
        <v>130.10939949130434</v>
      </c>
      <c r="D118">
        <f t="shared" si="2"/>
        <v>2.7356798810337073E-2</v>
      </c>
      <c r="G118" t="s">
        <v>28</v>
      </c>
      <c r="H118">
        <v>2013</v>
      </c>
      <c r="I118" t="str">
        <f t="shared" si="3"/>
        <v>고척1동_2013</v>
      </c>
      <c r="J118" s="3">
        <v>85.298707173913044</v>
      </c>
      <c r="K118">
        <v>4.6553650681891413E-2</v>
      </c>
    </row>
    <row r="119" spans="1:11" x14ac:dyDescent="0.2">
      <c r="A119" t="s">
        <v>23</v>
      </c>
      <c r="B119">
        <v>2014</v>
      </c>
      <c r="C119" s="3">
        <v>92.25820628193533</v>
      </c>
      <c r="D119">
        <f t="shared" si="2"/>
        <v>-0.41027454071346375</v>
      </c>
      <c r="G119" t="s">
        <v>28</v>
      </c>
      <c r="H119">
        <v>2014</v>
      </c>
      <c r="I119" t="str">
        <f t="shared" si="3"/>
        <v>고척1동_2014</v>
      </c>
      <c r="J119" s="3">
        <v>59.699645565154384</v>
      </c>
      <c r="K119">
        <v>-0.42879754756367222</v>
      </c>
    </row>
    <row r="120" spans="1:11" x14ac:dyDescent="0.2">
      <c r="A120" t="s">
        <v>23</v>
      </c>
      <c r="B120">
        <v>2015</v>
      </c>
      <c r="C120" s="3">
        <v>469.05332970317141</v>
      </c>
      <c r="D120">
        <f t="shared" si="2"/>
        <v>0.80330977217384092</v>
      </c>
      <c r="G120" t="s">
        <v>28</v>
      </c>
      <c r="H120">
        <v>2015</v>
      </c>
      <c r="I120" t="str">
        <f t="shared" si="3"/>
        <v>고척1동_2015</v>
      </c>
      <c r="J120" s="3">
        <v>234.02545533783055</v>
      </c>
      <c r="K120">
        <v>0.74490106010487545</v>
      </c>
    </row>
    <row r="121" spans="1:11" x14ac:dyDescent="0.2">
      <c r="A121" t="s">
        <v>23</v>
      </c>
      <c r="B121">
        <v>2016</v>
      </c>
      <c r="C121" s="3">
        <v>451.10261286956523</v>
      </c>
      <c r="D121">
        <f t="shared" si="2"/>
        <v>-3.979297907280481E-2</v>
      </c>
      <c r="G121" t="s">
        <v>28</v>
      </c>
      <c r="H121">
        <v>2016</v>
      </c>
      <c r="I121" t="str">
        <f t="shared" si="3"/>
        <v>고척1동_2016</v>
      </c>
      <c r="J121" s="3">
        <v>288.62679921739135</v>
      </c>
      <c r="K121">
        <v>0.18917627894433847</v>
      </c>
    </row>
    <row r="122" spans="1:11" x14ac:dyDescent="0.2">
      <c r="A122" t="s">
        <v>23</v>
      </c>
      <c r="B122">
        <v>2017</v>
      </c>
      <c r="C122" s="3">
        <v>590.04128332500306</v>
      </c>
      <c r="D122">
        <f t="shared" si="2"/>
        <v>0.2354727955177815</v>
      </c>
      <c r="G122" t="s">
        <v>28</v>
      </c>
      <c r="H122">
        <v>2017</v>
      </c>
      <c r="I122" t="str">
        <f t="shared" si="3"/>
        <v>고척1동_2017</v>
      </c>
      <c r="J122" s="3">
        <v>306.8022507495603</v>
      </c>
      <c r="K122">
        <v>5.924158472685194E-2</v>
      </c>
    </row>
    <row r="123" spans="1:11" x14ac:dyDescent="0.2">
      <c r="A123" t="s">
        <v>462</v>
      </c>
      <c r="C123" s="3">
        <v>2058.1808876000068</v>
      </c>
      <c r="D123">
        <f t="shared" si="2"/>
        <v>0.71331903484293102</v>
      </c>
      <c r="G123" t="s">
        <v>29</v>
      </c>
      <c r="H123">
        <v>2012</v>
      </c>
      <c r="I123" t="str">
        <f t="shared" si="3"/>
        <v>고척2동_2012</v>
      </c>
      <c r="J123" s="3">
        <v>72.69342300000001</v>
      </c>
      <c r="K123">
        <v>-0.43835847703073383</v>
      </c>
    </row>
    <row r="124" spans="1:11" x14ac:dyDescent="0.2">
      <c r="A124" t="s">
        <v>24</v>
      </c>
      <c r="B124">
        <v>2011</v>
      </c>
      <c r="C124" s="3">
        <v>160.47218133677347</v>
      </c>
      <c r="D124" t="str">
        <f t="shared" si="2"/>
        <v>실패</v>
      </c>
      <c r="G124" t="s">
        <v>29</v>
      </c>
      <c r="H124">
        <v>2013</v>
      </c>
      <c r="I124" t="str">
        <f t="shared" si="3"/>
        <v>고척2동_2013</v>
      </c>
      <c r="J124" s="3">
        <v>77.395452652173915</v>
      </c>
      <c r="K124">
        <v>6.0753306441729729E-2</v>
      </c>
    </row>
    <row r="125" spans="1:11" x14ac:dyDescent="0.2">
      <c r="A125" t="s">
        <v>24</v>
      </c>
      <c r="B125">
        <v>2012</v>
      </c>
      <c r="C125" s="3">
        <v>120.96617160869566</v>
      </c>
      <c r="D125">
        <f t="shared" si="2"/>
        <v>-0.32658725330146698</v>
      </c>
      <c r="G125" t="s">
        <v>29</v>
      </c>
      <c r="H125">
        <v>2014</v>
      </c>
      <c r="I125" t="str">
        <f t="shared" si="3"/>
        <v>고척2동_2014</v>
      </c>
      <c r="J125" s="3">
        <v>54.759297096819679</v>
      </c>
      <c r="K125">
        <v>-0.41337556826800287</v>
      </c>
    </row>
    <row r="126" spans="1:11" x14ac:dyDescent="0.2">
      <c r="A126" t="s">
        <v>24</v>
      </c>
      <c r="B126">
        <v>2013</v>
      </c>
      <c r="C126" s="3">
        <v>108.40453642173914</v>
      </c>
      <c r="D126">
        <f t="shared" si="2"/>
        <v>-0.11587739407958436</v>
      </c>
      <c r="G126" t="s">
        <v>29</v>
      </c>
      <c r="H126">
        <v>2015</v>
      </c>
      <c r="I126" t="str">
        <f t="shared" si="3"/>
        <v>고척2동_2015</v>
      </c>
      <c r="J126" s="3">
        <v>279.43976297214556</v>
      </c>
      <c r="K126">
        <v>0.80403899389838063</v>
      </c>
    </row>
    <row r="127" spans="1:11" x14ac:dyDescent="0.2">
      <c r="A127" t="s">
        <v>24</v>
      </c>
      <c r="B127">
        <v>2014</v>
      </c>
      <c r="C127" s="3">
        <v>78.061064661950269</v>
      </c>
      <c r="D127">
        <f t="shared" si="2"/>
        <v>-0.38871455175757236</v>
      </c>
      <c r="G127" t="s">
        <v>29</v>
      </c>
      <c r="H127">
        <v>2016</v>
      </c>
      <c r="I127" t="str">
        <f t="shared" si="3"/>
        <v>고척2동_2016</v>
      </c>
      <c r="J127" s="3">
        <v>221.34203260869569</v>
      </c>
      <c r="K127">
        <v>-0.26247942913833816</v>
      </c>
    </row>
    <row r="128" spans="1:11" x14ac:dyDescent="0.2">
      <c r="A128" t="s">
        <v>24</v>
      </c>
      <c r="B128">
        <v>2015</v>
      </c>
      <c r="C128" s="3">
        <v>322.34202252448426</v>
      </c>
      <c r="D128">
        <f t="shared" si="2"/>
        <v>0.75783156024585363</v>
      </c>
      <c r="G128" t="s">
        <v>29</v>
      </c>
      <c r="H128">
        <v>2017</v>
      </c>
      <c r="I128" t="str">
        <f t="shared" si="3"/>
        <v>고척2동_2017</v>
      </c>
      <c r="J128" s="3">
        <v>376.45112026462363</v>
      </c>
      <c r="K128">
        <v>0.41202982088855283</v>
      </c>
    </row>
    <row r="129" spans="1:11" x14ac:dyDescent="0.2">
      <c r="A129" t="s">
        <v>24</v>
      </c>
      <c r="B129">
        <v>2016</v>
      </c>
      <c r="C129" s="3">
        <v>325.79504869565221</v>
      </c>
      <c r="D129">
        <f t="shared" si="2"/>
        <v>1.0598768105876465E-2</v>
      </c>
      <c r="G129" t="s">
        <v>30</v>
      </c>
      <c r="H129">
        <v>2012</v>
      </c>
      <c r="I129" t="str">
        <f t="shared" si="3"/>
        <v>공덕동_2012</v>
      </c>
      <c r="J129" s="3">
        <v>99.46630900000001</v>
      </c>
      <c r="K129">
        <v>-0.5145573983863706</v>
      </c>
    </row>
    <row r="130" spans="1:11" x14ac:dyDescent="0.2">
      <c r="A130" t="s">
        <v>24</v>
      </c>
      <c r="B130">
        <v>2017</v>
      </c>
      <c r="C130" s="3">
        <v>447.98347135508737</v>
      </c>
      <c r="D130">
        <f t="shared" si="2"/>
        <v>0.27275207786089128</v>
      </c>
      <c r="G130" t="s">
        <v>30</v>
      </c>
      <c r="H130">
        <v>2013</v>
      </c>
      <c r="I130" t="str">
        <f t="shared" si="3"/>
        <v>공덕동_2013</v>
      </c>
      <c r="J130" s="3">
        <v>97.87798138695652</v>
      </c>
      <c r="K130">
        <v>-1.6227629447772347E-2</v>
      </c>
    </row>
    <row r="131" spans="1:11" x14ac:dyDescent="0.2">
      <c r="A131" t="s">
        <v>463</v>
      </c>
      <c r="C131" s="3">
        <v>1564.0244966043824</v>
      </c>
      <c r="D131">
        <f t="shared" si="2"/>
        <v>0.71357004169199778</v>
      </c>
      <c r="G131" t="s">
        <v>30</v>
      </c>
      <c r="H131">
        <v>2014</v>
      </c>
      <c r="I131" t="str">
        <f t="shared" si="3"/>
        <v>공덕동_2014</v>
      </c>
      <c r="J131" s="3">
        <v>68.750201594673698</v>
      </c>
      <c r="K131">
        <v>-0.42367555464069284</v>
      </c>
    </row>
    <row r="132" spans="1:11" x14ac:dyDescent="0.2">
      <c r="A132" t="s">
        <v>25</v>
      </c>
      <c r="B132">
        <v>2011</v>
      </c>
      <c r="C132" s="3">
        <v>146.62797156063166</v>
      </c>
      <c r="D132" t="str">
        <f t="shared" si="2"/>
        <v>실패</v>
      </c>
      <c r="G132" t="s">
        <v>30</v>
      </c>
      <c r="H132">
        <v>2015</v>
      </c>
      <c r="I132" t="str">
        <f t="shared" si="3"/>
        <v>공덕동_2015</v>
      </c>
      <c r="J132" s="3">
        <v>321.73617487662506</v>
      </c>
      <c r="K132">
        <v>0.78631497803740269</v>
      </c>
    </row>
    <row r="133" spans="1:11" x14ac:dyDescent="0.2">
      <c r="A133" t="s">
        <v>25</v>
      </c>
      <c r="B133">
        <v>2012</v>
      </c>
      <c r="C133" s="3">
        <v>134.8682679130435</v>
      </c>
      <c r="D133">
        <f t="shared" ref="D133:D196" si="4">IF(B132="","실패",(C133-C132)/C133)</f>
        <v>-8.7193999222784216E-2</v>
      </c>
      <c r="G133" t="s">
        <v>30</v>
      </c>
      <c r="H133">
        <v>2016</v>
      </c>
      <c r="I133" t="str">
        <f t="shared" ref="I133:I196" si="5">G133&amp;"_"&amp;H133</f>
        <v>공덕동_2016</v>
      </c>
      <c r="J133" s="3">
        <v>322.49675069565222</v>
      </c>
      <c r="K133">
        <v>2.3583983943606941E-3</v>
      </c>
    </row>
    <row r="134" spans="1:11" x14ac:dyDescent="0.2">
      <c r="A134" t="s">
        <v>25</v>
      </c>
      <c r="B134">
        <v>2013</v>
      </c>
      <c r="C134" s="3">
        <v>95.667043813043477</v>
      </c>
      <c r="D134">
        <f t="shared" si="4"/>
        <v>-0.40976727760720488</v>
      </c>
      <c r="G134" t="s">
        <v>30</v>
      </c>
      <c r="H134">
        <v>2017</v>
      </c>
      <c r="I134" t="str">
        <f t="shared" si="5"/>
        <v>공덕동_2017</v>
      </c>
      <c r="J134" s="3">
        <v>422.58208502707242</v>
      </c>
      <c r="K134">
        <v>0.23684235058144573</v>
      </c>
    </row>
    <row r="135" spans="1:11" x14ac:dyDescent="0.2">
      <c r="A135" t="s">
        <v>25</v>
      </c>
      <c r="B135">
        <v>2014</v>
      </c>
      <c r="C135" s="3">
        <v>63.90681556783165</v>
      </c>
      <c r="D135">
        <f t="shared" si="4"/>
        <v>-0.49697716844459328</v>
      </c>
      <c r="G135" t="s">
        <v>31</v>
      </c>
      <c r="H135">
        <v>2012</v>
      </c>
      <c r="I135" t="str">
        <f t="shared" si="5"/>
        <v>공릉1동_2012</v>
      </c>
      <c r="J135" s="3">
        <v>106.5845639130435</v>
      </c>
      <c r="K135">
        <v>-0.4545652448452302</v>
      </c>
    </row>
    <row r="136" spans="1:11" x14ac:dyDescent="0.2">
      <c r="A136" t="s">
        <v>25</v>
      </c>
      <c r="B136">
        <v>2015</v>
      </c>
      <c r="C136" s="3">
        <v>296.92373563383256</v>
      </c>
      <c r="D136">
        <f t="shared" si="4"/>
        <v>0.78477026960673246</v>
      </c>
      <c r="G136" t="s">
        <v>31</v>
      </c>
      <c r="H136">
        <v>2013</v>
      </c>
      <c r="I136" t="str">
        <f t="shared" si="5"/>
        <v>공릉1동_2013</v>
      </c>
      <c r="J136" s="3">
        <v>86.406121408695654</v>
      </c>
      <c r="K136">
        <v>-0.23353024271168296</v>
      </c>
    </row>
    <row r="137" spans="1:11" x14ac:dyDescent="0.2">
      <c r="A137" t="s">
        <v>25</v>
      </c>
      <c r="B137">
        <v>2016</v>
      </c>
      <c r="C137" s="3">
        <v>350.68919600000004</v>
      </c>
      <c r="D137">
        <f t="shared" si="4"/>
        <v>0.15331370620886611</v>
      </c>
      <c r="G137" t="s">
        <v>31</v>
      </c>
      <c r="H137">
        <v>2014</v>
      </c>
      <c r="I137" t="str">
        <f t="shared" si="5"/>
        <v>공릉1동_2014</v>
      </c>
      <c r="J137" s="3">
        <v>71.115171169911463</v>
      </c>
      <c r="K137">
        <v>-0.21501671144474063</v>
      </c>
    </row>
    <row r="138" spans="1:11" x14ac:dyDescent="0.2">
      <c r="A138" t="s">
        <v>25</v>
      </c>
      <c r="B138">
        <v>2017</v>
      </c>
      <c r="C138" s="3">
        <v>358.30966931746968</v>
      </c>
      <c r="D138">
        <f t="shared" si="4"/>
        <v>2.1267841674453253E-2</v>
      </c>
      <c r="G138" t="s">
        <v>31</v>
      </c>
      <c r="H138">
        <v>2015</v>
      </c>
      <c r="I138" t="str">
        <f t="shared" si="5"/>
        <v>공릉1동_2015</v>
      </c>
      <c r="J138" s="3">
        <v>334.74442864693793</v>
      </c>
      <c r="K138">
        <v>0.7875538318670029</v>
      </c>
    </row>
    <row r="139" spans="1:11" x14ac:dyDescent="0.2">
      <c r="A139" t="s">
        <v>464</v>
      </c>
      <c r="C139" s="3">
        <v>1446.9926998058527</v>
      </c>
      <c r="D139">
        <f t="shared" si="4"/>
        <v>0.75237631166657215</v>
      </c>
      <c r="G139" t="s">
        <v>31</v>
      </c>
      <c r="H139">
        <v>2016</v>
      </c>
      <c r="I139" t="str">
        <f t="shared" si="5"/>
        <v>공릉1동_2016</v>
      </c>
      <c r="J139" s="3">
        <v>284.72478939130434</v>
      </c>
      <c r="K139">
        <v>-0.17567714902017317</v>
      </c>
    </row>
    <row r="140" spans="1:11" x14ac:dyDescent="0.2">
      <c r="A140" t="s">
        <v>26</v>
      </c>
      <c r="B140">
        <v>2011</v>
      </c>
      <c r="C140" s="3">
        <v>116.79650309116096</v>
      </c>
      <c r="D140" t="str">
        <f t="shared" si="4"/>
        <v>실패</v>
      </c>
      <c r="G140" t="s">
        <v>31</v>
      </c>
      <c r="H140">
        <v>2017</v>
      </c>
      <c r="I140" t="str">
        <f t="shared" si="5"/>
        <v>공릉1동_2017</v>
      </c>
      <c r="J140" s="3">
        <v>328.12305510128726</v>
      </c>
      <c r="K140">
        <v>0.13226216517027872</v>
      </c>
    </row>
    <row r="141" spans="1:11" x14ac:dyDescent="0.2">
      <c r="A141" t="s">
        <v>26</v>
      </c>
      <c r="B141">
        <v>2012</v>
      </c>
      <c r="C141" s="3">
        <v>88.119204869565223</v>
      </c>
      <c r="D141">
        <f t="shared" si="4"/>
        <v>-0.32543755091803322</v>
      </c>
      <c r="G141" t="s">
        <v>32</v>
      </c>
      <c r="H141">
        <v>2012</v>
      </c>
      <c r="I141" t="str">
        <f t="shared" si="5"/>
        <v>공릉2동_2012</v>
      </c>
      <c r="J141" s="3">
        <v>104.06394308695653</v>
      </c>
      <c r="K141">
        <v>-0.42051299363397543</v>
      </c>
    </row>
    <row r="142" spans="1:11" x14ac:dyDescent="0.2">
      <c r="A142" t="s">
        <v>26</v>
      </c>
      <c r="B142">
        <v>2013</v>
      </c>
      <c r="C142" s="3">
        <v>77.642917239130426</v>
      </c>
      <c r="D142">
        <f t="shared" si="4"/>
        <v>-0.13492908307616969</v>
      </c>
      <c r="G142" t="s">
        <v>32</v>
      </c>
      <c r="H142">
        <v>2013</v>
      </c>
      <c r="I142" t="str">
        <f t="shared" si="5"/>
        <v>공릉2동_2013</v>
      </c>
      <c r="J142" s="3">
        <v>87.041841221739134</v>
      </c>
      <c r="K142">
        <v>-0.19556229080510351</v>
      </c>
    </row>
    <row r="143" spans="1:11" x14ac:dyDescent="0.2">
      <c r="A143" t="s">
        <v>26</v>
      </c>
      <c r="B143">
        <v>2014</v>
      </c>
      <c r="C143" s="3">
        <v>50.204331144599834</v>
      </c>
      <c r="D143">
        <f t="shared" si="4"/>
        <v>-0.54653822626381088</v>
      </c>
      <c r="G143" t="s">
        <v>32</v>
      </c>
      <c r="H143">
        <v>2014</v>
      </c>
      <c r="I143" t="str">
        <f t="shared" si="5"/>
        <v>공릉2동_2014</v>
      </c>
      <c r="J143" s="3">
        <v>76.70103432211458</v>
      </c>
      <c r="K143">
        <v>-0.13481965388103082</v>
      </c>
    </row>
    <row r="144" spans="1:11" x14ac:dyDescent="0.2">
      <c r="A144" t="s">
        <v>26</v>
      </c>
      <c r="B144">
        <v>2015</v>
      </c>
      <c r="C144" s="3">
        <v>242.31867601866034</v>
      </c>
      <c r="D144">
        <f t="shared" si="4"/>
        <v>0.7928169137869765</v>
      </c>
      <c r="G144" t="s">
        <v>32</v>
      </c>
      <c r="H144">
        <v>2015</v>
      </c>
      <c r="I144" t="str">
        <f t="shared" si="5"/>
        <v>공릉2동_2015</v>
      </c>
      <c r="J144" s="3">
        <v>305.07287558138779</v>
      </c>
      <c r="K144">
        <v>0.74858127201265334</v>
      </c>
    </row>
    <row r="145" spans="1:11" x14ac:dyDescent="0.2">
      <c r="A145" t="s">
        <v>26</v>
      </c>
      <c r="B145">
        <v>2016</v>
      </c>
      <c r="C145" s="3">
        <v>225.49134252173914</v>
      </c>
      <c r="D145">
        <f t="shared" si="4"/>
        <v>-7.4625186531491389E-2</v>
      </c>
      <c r="G145" t="s">
        <v>32</v>
      </c>
      <c r="H145">
        <v>2016</v>
      </c>
      <c r="I145" t="str">
        <f t="shared" si="5"/>
        <v>공릉2동_2016</v>
      </c>
      <c r="J145" s="3">
        <v>281.63999843478263</v>
      </c>
      <c r="K145">
        <v>-8.3201524204067734E-2</v>
      </c>
    </row>
    <row r="146" spans="1:11" x14ac:dyDescent="0.2">
      <c r="A146" t="s">
        <v>26</v>
      </c>
      <c r="B146">
        <v>2017</v>
      </c>
      <c r="C146" s="3">
        <v>241.48515800652822</v>
      </c>
      <c r="D146">
        <f t="shared" si="4"/>
        <v>6.6231049629794272E-2</v>
      </c>
      <c r="G146" t="s">
        <v>32</v>
      </c>
      <c r="H146">
        <v>2017</v>
      </c>
      <c r="I146" t="str">
        <f t="shared" si="5"/>
        <v>공릉2동_2017</v>
      </c>
      <c r="J146" s="3">
        <v>322.94337879425876</v>
      </c>
      <c r="K146">
        <v>0.12789666260905058</v>
      </c>
    </row>
    <row r="147" spans="1:11" x14ac:dyDescent="0.2">
      <c r="A147" t="s">
        <v>465</v>
      </c>
      <c r="C147" s="3">
        <v>1042.0581328913843</v>
      </c>
      <c r="D147">
        <f t="shared" si="4"/>
        <v>0.76826133745870528</v>
      </c>
      <c r="G147" t="s">
        <v>33</v>
      </c>
      <c r="H147">
        <v>2012</v>
      </c>
      <c r="I147" t="str">
        <f t="shared" si="5"/>
        <v>공항동_2012</v>
      </c>
      <c r="J147" s="3">
        <v>97.757259347826107</v>
      </c>
      <c r="K147">
        <v>-0.50130315193283137</v>
      </c>
    </row>
    <row r="148" spans="1:11" x14ac:dyDescent="0.2">
      <c r="A148" t="s">
        <v>27</v>
      </c>
      <c r="B148">
        <v>2011</v>
      </c>
      <c r="C148" s="3">
        <v>95.56961313727021</v>
      </c>
      <c r="D148" t="str">
        <f t="shared" si="4"/>
        <v>실패</v>
      </c>
      <c r="G148" t="s">
        <v>33</v>
      </c>
      <c r="H148">
        <v>2013</v>
      </c>
      <c r="I148" t="str">
        <f t="shared" si="5"/>
        <v>공항동_2013</v>
      </c>
      <c r="J148" s="3">
        <v>81.542360856521739</v>
      </c>
      <c r="K148">
        <v>-0.19885245314193653</v>
      </c>
    </row>
    <row r="149" spans="1:11" x14ac:dyDescent="0.2">
      <c r="A149" t="s">
        <v>27</v>
      </c>
      <c r="B149">
        <v>2012</v>
      </c>
      <c r="C149" s="3">
        <v>78.164759956521749</v>
      </c>
      <c r="D149">
        <f t="shared" si="4"/>
        <v>-0.2226687984512421</v>
      </c>
      <c r="G149" t="s">
        <v>33</v>
      </c>
      <c r="H149">
        <v>2014</v>
      </c>
      <c r="I149" t="str">
        <f t="shared" si="5"/>
        <v>공항동_2014</v>
      </c>
      <c r="J149" s="3">
        <v>62.958158887627597</v>
      </c>
      <c r="K149">
        <v>-0.29518337729768446</v>
      </c>
    </row>
    <row r="150" spans="1:11" x14ac:dyDescent="0.2">
      <c r="A150" t="s">
        <v>27</v>
      </c>
      <c r="B150">
        <v>2013</v>
      </c>
      <c r="C150" s="3">
        <v>163.39431400434785</v>
      </c>
      <c r="D150">
        <f t="shared" si="4"/>
        <v>0.52161884926765678</v>
      </c>
      <c r="G150" t="s">
        <v>33</v>
      </c>
      <c r="H150">
        <v>2015</v>
      </c>
      <c r="I150" t="str">
        <f t="shared" si="5"/>
        <v>공항동_2015</v>
      </c>
      <c r="J150" s="3">
        <v>292.80161768291111</v>
      </c>
      <c r="K150">
        <v>0.78498015350513528</v>
      </c>
    </row>
    <row r="151" spans="1:11" x14ac:dyDescent="0.2">
      <c r="A151" t="s">
        <v>27</v>
      </c>
      <c r="B151">
        <v>2014</v>
      </c>
      <c r="C151" s="3">
        <v>46.440705548498421</v>
      </c>
      <c r="D151">
        <f t="shared" si="4"/>
        <v>-2.5183426279713559</v>
      </c>
      <c r="G151" t="s">
        <v>33</v>
      </c>
      <c r="H151">
        <v>2016</v>
      </c>
      <c r="I151" t="str">
        <f t="shared" si="5"/>
        <v>공항동_2016</v>
      </c>
      <c r="J151" s="3">
        <v>308.08134773913048</v>
      </c>
      <c r="K151">
        <v>4.9596413961281283E-2</v>
      </c>
    </row>
    <row r="152" spans="1:11" x14ac:dyDescent="0.2">
      <c r="A152" t="s">
        <v>27</v>
      </c>
      <c r="B152">
        <v>2015</v>
      </c>
      <c r="C152" s="3">
        <v>246.51211656689495</v>
      </c>
      <c r="D152">
        <f t="shared" si="4"/>
        <v>0.81160883207176548</v>
      </c>
      <c r="G152" t="s">
        <v>33</v>
      </c>
      <c r="H152">
        <v>2017</v>
      </c>
      <c r="I152" t="str">
        <f t="shared" si="5"/>
        <v>공항동_2017</v>
      </c>
      <c r="J152" s="3">
        <v>426.69899071900693</v>
      </c>
      <c r="K152">
        <v>0.27798904042402445</v>
      </c>
    </row>
    <row r="153" spans="1:11" x14ac:dyDescent="0.2">
      <c r="A153" t="s">
        <v>27</v>
      </c>
      <c r="B153">
        <v>2016</v>
      </c>
      <c r="C153" s="3">
        <v>229.22893530434786</v>
      </c>
      <c r="D153">
        <f t="shared" si="4"/>
        <v>-7.5397031529200992E-2</v>
      </c>
      <c r="G153" t="s">
        <v>34</v>
      </c>
      <c r="H153">
        <v>2012</v>
      </c>
      <c r="I153" t="str">
        <f t="shared" si="5"/>
        <v>광장동_2012</v>
      </c>
      <c r="J153" s="3">
        <v>101.65594047826087</v>
      </c>
      <c r="K153">
        <v>-0.67462690154175475</v>
      </c>
    </row>
    <row r="154" spans="1:11" x14ac:dyDescent="0.2">
      <c r="A154" t="s">
        <v>27</v>
      </c>
      <c r="B154">
        <v>2017</v>
      </c>
      <c r="C154" s="3">
        <v>246.20557063053465</v>
      </c>
      <c r="D154">
        <f t="shared" si="4"/>
        <v>6.8953091852103437E-2</v>
      </c>
      <c r="G154" t="s">
        <v>34</v>
      </c>
      <c r="H154">
        <v>2013</v>
      </c>
      <c r="I154" t="str">
        <f t="shared" si="5"/>
        <v>광장동_2013</v>
      </c>
      <c r="J154" s="3">
        <v>74.484613369565224</v>
      </c>
      <c r="K154">
        <v>-0.36479114114322553</v>
      </c>
    </row>
    <row r="155" spans="1:11" x14ac:dyDescent="0.2">
      <c r="A155" t="s">
        <v>466</v>
      </c>
      <c r="C155" s="3">
        <v>1105.5160151484156</v>
      </c>
      <c r="D155">
        <f t="shared" si="4"/>
        <v>0.77729352876223912</v>
      </c>
      <c r="G155" t="s">
        <v>34</v>
      </c>
      <c r="H155">
        <v>2014</v>
      </c>
      <c r="I155" t="str">
        <f t="shared" si="5"/>
        <v>광장동_2014</v>
      </c>
      <c r="J155" s="3">
        <v>84.859355155472642</v>
      </c>
      <c r="K155">
        <v>0.12225807946454025</v>
      </c>
    </row>
    <row r="156" spans="1:11" x14ac:dyDescent="0.2">
      <c r="A156" t="s">
        <v>28</v>
      </c>
      <c r="B156">
        <v>2011</v>
      </c>
      <c r="C156" s="3">
        <v>119.74166909635814</v>
      </c>
      <c r="D156" t="str">
        <f t="shared" si="4"/>
        <v>실패</v>
      </c>
      <c r="G156" t="s">
        <v>34</v>
      </c>
      <c r="H156">
        <v>2015</v>
      </c>
      <c r="I156" t="str">
        <f t="shared" si="5"/>
        <v>광장동_2015</v>
      </c>
      <c r="J156" s="3">
        <v>399.60044475317653</v>
      </c>
      <c r="K156">
        <v>0.78763948771906844</v>
      </c>
    </row>
    <row r="157" spans="1:11" x14ac:dyDescent="0.2">
      <c r="A157" t="s">
        <v>28</v>
      </c>
      <c r="B157">
        <v>2012</v>
      </c>
      <c r="C157" s="3">
        <v>81.327740956521751</v>
      </c>
      <c r="D157">
        <f t="shared" si="4"/>
        <v>-0.4723348723084867</v>
      </c>
      <c r="G157" t="s">
        <v>34</v>
      </c>
      <c r="H157">
        <v>2016</v>
      </c>
      <c r="I157" t="str">
        <f t="shared" si="5"/>
        <v>광장동_2016</v>
      </c>
      <c r="J157" s="3">
        <v>367.79507365217393</v>
      </c>
      <c r="K157">
        <v>-8.6475794211102297E-2</v>
      </c>
    </row>
    <row r="158" spans="1:11" x14ac:dyDescent="0.2">
      <c r="A158" t="s">
        <v>28</v>
      </c>
      <c r="B158">
        <v>2013</v>
      </c>
      <c r="C158" s="3">
        <v>85.298707173913044</v>
      </c>
      <c r="D158">
        <f t="shared" si="4"/>
        <v>4.6553650681891413E-2</v>
      </c>
      <c r="G158" t="s">
        <v>34</v>
      </c>
      <c r="H158">
        <v>2017</v>
      </c>
      <c r="I158" t="str">
        <f t="shared" si="5"/>
        <v>광장동_2017</v>
      </c>
      <c r="J158" s="3">
        <v>468.13162329198832</v>
      </c>
      <c r="K158">
        <v>0.21433405616614656</v>
      </c>
    </row>
    <row r="159" spans="1:11" x14ac:dyDescent="0.2">
      <c r="A159" t="s">
        <v>28</v>
      </c>
      <c r="B159">
        <v>2014</v>
      </c>
      <c r="C159" s="3">
        <v>59.699645565154384</v>
      </c>
      <c r="D159">
        <f t="shared" si="4"/>
        <v>-0.42879754756367222</v>
      </c>
      <c r="G159" t="s">
        <v>35</v>
      </c>
      <c r="H159">
        <v>2012</v>
      </c>
      <c r="I159" t="str">
        <f t="shared" si="5"/>
        <v>광희동_2012</v>
      </c>
      <c r="J159" s="3">
        <v>80.54107521739131</v>
      </c>
      <c r="K159">
        <v>-0.86234416725283913</v>
      </c>
    </row>
    <row r="160" spans="1:11" x14ac:dyDescent="0.2">
      <c r="A160" t="s">
        <v>28</v>
      </c>
      <c r="B160">
        <v>2015</v>
      </c>
      <c r="C160" s="3">
        <v>234.02545533783055</v>
      </c>
      <c r="D160">
        <f t="shared" si="4"/>
        <v>0.74490106010487545</v>
      </c>
      <c r="G160" t="s">
        <v>35</v>
      </c>
      <c r="H160">
        <v>2013</v>
      </c>
      <c r="I160" t="str">
        <f t="shared" si="5"/>
        <v>광희동_2013</v>
      </c>
      <c r="J160" s="3">
        <v>146.3181331304348</v>
      </c>
      <c r="K160">
        <v>0.44954823100706703</v>
      </c>
    </row>
    <row r="161" spans="1:11" x14ac:dyDescent="0.2">
      <c r="A161" t="s">
        <v>28</v>
      </c>
      <c r="B161">
        <v>2016</v>
      </c>
      <c r="C161" s="3">
        <v>288.62679921739135</v>
      </c>
      <c r="D161">
        <f t="shared" si="4"/>
        <v>0.18917627894433847</v>
      </c>
      <c r="G161" t="s">
        <v>35</v>
      </c>
      <c r="H161">
        <v>2014</v>
      </c>
      <c r="I161" t="str">
        <f t="shared" si="5"/>
        <v>광희동_2014</v>
      </c>
      <c r="J161" s="3">
        <v>146.3181331304348</v>
      </c>
      <c r="K161">
        <v>0</v>
      </c>
    </row>
    <row r="162" spans="1:11" x14ac:dyDescent="0.2">
      <c r="A162" t="s">
        <v>28</v>
      </c>
      <c r="B162">
        <v>2017</v>
      </c>
      <c r="C162" s="3">
        <v>306.8022507495603</v>
      </c>
      <c r="D162">
        <f t="shared" si="4"/>
        <v>5.924158472685194E-2</v>
      </c>
      <c r="G162" t="s">
        <v>35</v>
      </c>
      <c r="H162">
        <v>2015</v>
      </c>
      <c r="I162" t="str">
        <f t="shared" si="5"/>
        <v>광희동_2015</v>
      </c>
      <c r="J162" s="3">
        <v>455.38518591356933</v>
      </c>
      <c r="K162">
        <v>0.67869369128269019</v>
      </c>
    </row>
    <row r="163" spans="1:11" x14ac:dyDescent="0.2">
      <c r="A163" t="s">
        <v>467</v>
      </c>
      <c r="C163" s="3">
        <v>1175.5222680967295</v>
      </c>
      <c r="D163">
        <f t="shared" si="4"/>
        <v>0.73900770825354145</v>
      </c>
      <c r="G163" t="s">
        <v>35</v>
      </c>
      <c r="H163">
        <v>2016</v>
      </c>
      <c r="I163" t="str">
        <f t="shared" si="5"/>
        <v>광희동_2016</v>
      </c>
      <c r="J163" s="3">
        <v>286.76681443478265</v>
      </c>
      <c r="K163">
        <v>-0.58799820268999214</v>
      </c>
    </row>
    <row r="164" spans="1:11" x14ac:dyDescent="0.2">
      <c r="A164" t="s">
        <v>29</v>
      </c>
      <c r="B164">
        <v>2011</v>
      </c>
      <c r="C164" s="3">
        <v>104.55920119643093</v>
      </c>
      <c r="D164" t="str">
        <f t="shared" si="4"/>
        <v>실패</v>
      </c>
      <c r="G164" t="s">
        <v>35</v>
      </c>
      <c r="H164">
        <v>2017</v>
      </c>
      <c r="I164" t="str">
        <f t="shared" si="5"/>
        <v>광희동_2017</v>
      </c>
      <c r="J164" s="3">
        <v>443.11316321529102</v>
      </c>
      <c r="K164">
        <v>0.35283616412123131</v>
      </c>
    </row>
    <row r="165" spans="1:11" x14ac:dyDescent="0.2">
      <c r="A165" t="s">
        <v>29</v>
      </c>
      <c r="B165">
        <v>2012</v>
      </c>
      <c r="C165" s="3">
        <v>72.69342300000001</v>
      </c>
      <c r="D165">
        <f t="shared" si="4"/>
        <v>-0.43835847703073383</v>
      </c>
      <c r="G165" t="s">
        <v>36</v>
      </c>
      <c r="H165">
        <v>2012</v>
      </c>
      <c r="I165" t="str">
        <f t="shared" si="5"/>
        <v>교남동_2012</v>
      </c>
      <c r="J165" s="3">
        <v>107.63516852173915</v>
      </c>
      <c r="K165">
        <v>-0.23659042234409777</v>
      </c>
    </row>
    <row r="166" spans="1:11" x14ac:dyDescent="0.2">
      <c r="A166" t="s">
        <v>29</v>
      </c>
      <c r="B166">
        <v>2013</v>
      </c>
      <c r="C166" s="3">
        <v>77.395452652173915</v>
      </c>
      <c r="D166">
        <f t="shared" si="4"/>
        <v>6.0753306441729729E-2</v>
      </c>
      <c r="G166" t="s">
        <v>36</v>
      </c>
      <c r="H166">
        <v>2013</v>
      </c>
      <c r="I166" t="str">
        <f t="shared" si="5"/>
        <v>교남동_2013</v>
      </c>
      <c r="J166" s="3">
        <v>109.28894286521739</v>
      </c>
      <c r="K166">
        <v>1.5132128650176394E-2</v>
      </c>
    </row>
    <row r="167" spans="1:11" x14ac:dyDescent="0.2">
      <c r="A167" t="s">
        <v>29</v>
      </c>
      <c r="B167">
        <v>2014</v>
      </c>
      <c r="C167" s="3">
        <v>54.759297096819679</v>
      </c>
      <c r="D167">
        <f t="shared" si="4"/>
        <v>-0.41337556826800287</v>
      </c>
      <c r="G167" t="s">
        <v>36</v>
      </c>
      <c r="H167">
        <v>2014</v>
      </c>
      <c r="I167" t="str">
        <f t="shared" si="5"/>
        <v>교남동_2014</v>
      </c>
      <c r="J167" s="3">
        <v>66.00460363291343</v>
      </c>
      <c r="K167">
        <v>-0.6557775798947465</v>
      </c>
    </row>
    <row r="168" spans="1:11" x14ac:dyDescent="0.2">
      <c r="A168" t="s">
        <v>29</v>
      </c>
      <c r="B168">
        <v>2015</v>
      </c>
      <c r="C168" s="3">
        <v>279.43976297214556</v>
      </c>
      <c r="D168">
        <f t="shared" si="4"/>
        <v>0.80403899389838063</v>
      </c>
      <c r="G168" t="s">
        <v>36</v>
      </c>
      <c r="H168">
        <v>2015</v>
      </c>
      <c r="I168" t="str">
        <f t="shared" si="5"/>
        <v>교남동_2015</v>
      </c>
      <c r="J168" s="3">
        <v>245.26881338485052</v>
      </c>
      <c r="K168">
        <v>0.73088872277721739</v>
      </c>
    </row>
    <row r="169" spans="1:11" x14ac:dyDescent="0.2">
      <c r="A169" t="s">
        <v>29</v>
      </c>
      <c r="B169">
        <v>2016</v>
      </c>
      <c r="C169" s="3">
        <v>221.34203260869569</v>
      </c>
      <c r="D169">
        <f t="shared" si="4"/>
        <v>-0.26247942913833816</v>
      </c>
      <c r="G169" t="s">
        <v>36</v>
      </c>
      <c r="H169">
        <v>2016</v>
      </c>
      <c r="I169" t="str">
        <f t="shared" si="5"/>
        <v>교남동_2016</v>
      </c>
      <c r="J169" s="3">
        <v>232.2264331304348</v>
      </c>
      <c r="K169">
        <v>-5.6162341550025849E-2</v>
      </c>
    </row>
    <row r="170" spans="1:11" x14ac:dyDescent="0.2">
      <c r="A170" t="s">
        <v>29</v>
      </c>
      <c r="B170">
        <v>2017</v>
      </c>
      <c r="C170" s="3">
        <v>376.45112026462363</v>
      </c>
      <c r="D170">
        <f t="shared" si="4"/>
        <v>0.41202982088855283</v>
      </c>
      <c r="G170" t="s">
        <v>36</v>
      </c>
      <c r="H170">
        <v>2017</v>
      </c>
      <c r="I170" t="str">
        <f t="shared" si="5"/>
        <v>교남동_2017</v>
      </c>
      <c r="J170" s="3">
        <v>297.53634324298361</v>
      </c>
      <c r="K170">
        <v>0.21950229474727848</v>
      </c>
    </row>
    <row r="171" spans="1:11" x14ac:dyDescent="0.2">
      <c r="A171" t="s">
        <v>468</v>
      </c>
      <c r="C171" s="3">
        <v>1186.6402897908895</v>
      </c>
      <c r="D171">
        <f t="shared" si="4"/>
        <v>0.68275885834707162</v>
      </c>
      <c r="G171" t="s">
        <v>37</v>
      </c>
      <c r="H171">
        <v>2014</v>
      </c>
      <c r="I171" t="str">
        <f t="shared" si="5"/>
        <v>구로1동_2014</v>
      </c>
      <c r="J171" s="3">
        <v>60.189774819430433</v>
      </c>
      <c r="K171">
        <v>-0.19267747131129881</v>
      </c>
    </row>
    <row r="172" spans="1:11" x14ac:dyDescent="0.2">
      <c r="A172" t="s">
        <v>30</v>
      </c>
      <c r="B172">
        <v>2011</v>
      </c>
      <c r="C172" s="3">
        <v>150.64743418613486</v>
      </c>
      <c r="D172" t="str">
        <f t="shared" si="4"/>
        <v>실패</v>
      </c>
      <c r="G172" t="s">
        <v>37</v>
      </c>
      <c r="H172">
        <v>2015</v>
      </c>
      <c r="I172" t="str">
        <f t="shared" si="5"/>
        <v>구로1동_2015</v>
      </c>
      <c r="J172" s="3">
        <v>254.50689289501562</v>
      </c>
      <c r="K172">
        <v>0.763504343105321</v>
      </c>
    </row>
    <row r="173" spans="1:11" x14ac:dyDescent="0.2">
      <c r="A173" t="s">
        <v>30</v>
      </c>
      <c r="B173">
        <v>2012</v>
      </c>
      <c r="C173" s="3">
        <v>99.46630900000001</v>
      </c>
      <c r="D173">
        <f t="shared" si="4"/>
        <v>-0.5145573983863706</v>
      </c>
      <c r="G173" t="s">
        <v>37</v>
      </c>
      <c r="H173">
        <v>2016</v>
      </c>
      <c r="I173" t="str">
        <f t="shared" si="5"/>
        <v>구로1동_2016</v>
      </c>
      <c r="J173" s="3">
        <v>254.50689289501562</v>
      </c>
      <c r="K173">
        <v>0</v>
      </c>
    </row>
    <row r="174" spans="1:11" x14ac:dyDescent="0.2">
      <c r="A174" t="s">
        <v>30</v>
      </c>
      <c r="B174">
        <v>2013</v>
      </c>
      <c r="C174" s="3">
        <v>97.87798138695652</v>
      </c>
      <c r="D174">
        <f t="shared" si="4"/>
        <v>-1.6227629447772347E-2</v>
      </c>
      <c r="G174" t="s">
        <v>37</v>
      </c>
      <c r="H174">
        <v>2017</v>
      </c>
      <c r="I174" t="str">
        <f t="shared" si="5"/>
        <v>구로1동_2017</v>
      </c>
      <c r="J174" s="3">
        <v>291.885580852305</v>
      </c>
      <c r="K174">
        <v>0.12805938494167379</v>
      </c>
    </row>
    <row r="175" spans="1:11" x14ac:dyDescent="0.2">
      <c r="A175" t="s">
        <v>30</v>
      </c>
      <c r="B175">
        <v>2014</v>
      </c>
      <c r="C175" s="3">
        <v>68.750201594673698</v>
      </c>
      <c r="D175">
        <f t="shared" si="4"/>
        <v>-0.42367555464069284</v>
      </c>
      <c r="G175" t="s">
        <v>38</v>
      </c>
      <c r="H175">
        <v>2012</v>
      </c>
      <c r="I175" t="str">
        <f t="shared" si="5"/>
        <v>구로2동_2012</v>
      </c>
      <c r="J175" s="3">
        <v>101.74579104347828</v>
      </c>
      <c r="K175">
        <v>-0.57602612210120463</v>
      </c>
    </row>
    <row r="176" spans="1:11" x14ac:dyDescent="0.2">
      <c r="A176" t="s">
        <v>30</v>
      </c>
      <c r="B176">
        <v>2015</v>
      </c>
      <c r="C176" s="3">
        <v>321.73617487662506</v>
      </c>
      <c r="D176">
        <f t="shared" si="4"/>
        <v>0.78631497803740269</v>
      </c>
      <c r="G176" t="s">
        <v>38</v>
      </c>
      <c r="H176">
        <v>2013</v>
      </c>
      <c r="I176" t="str">
        <f t="shared" si="5"/>
        <v>구로2동_2013</v>
      </c>
      <c r="J176" s="3">
        <v>83.250501886956528</v>
      </c>
      <c r="K176">
        <v>-0.22216429615806971</v>
      </c>
    </row>
    <row r="177" spans="1:11" x14ac:dyDescent="0.2">
      <c r="A177" t="s">
        <v>30</v>
      </c>
      <c r="B177">
        <v>2016</v>
      </c>
      <c r="C177" s="3">
        <v>322.49675069565222</v>
      </c>
      <c r="D177">
        <f t="shared" si="4"/>
        <v>2.3583983943606941E-3</v>
      </c>
      <c r="G177" t="s">
        <v>38</v>
      </c>
      <c r="H177">
        <v>2014</v>
      </c>
      <c r="I177" t="str">
        <f t="shared" si="5"/>
        <v>구로2동_2014</v>
      </c>
      <c r="J177" s="3">
        <v>75.782964402035063</v>
      </c>
      <c r="K177">
        <v>-9.8538471592448454E-2</v>
      </c>
    </row>
    <row r="178" spans="1:11" x14ac:dyDescent="0.2">
      <c r="A178" t="s">
        <v>30</v>
      </c>
      <c r="B178">
        <v>2017</v>
      </c>
      <c r="C178" s="3">
        <v>422.58208502707242</v>
      </c>
      <c r="D178">
        <f t="shared" si="4"/>
        <v>0.23684235058144573</v>
      </c>
      <c r="G178" t="s">
        <v>38</v>
      </c>
      <c r="H178">
        <v>2015</v>
      </c>
      <c r="I178" t="str">
        <f t="shared" si="5"/>
        <v>구로2동_2015</v>
      </c>
      <c r="J178" s="3">
        <v>358.76918443946334</v>
      </c>
      <c r="K178">
        <v>0.78876958309438572</v>
      </c>
    </row>
    <row r="179" spans="1:11" x14ac:dyDescent="0.2">
      <c r="A179" t="s">
        <v>469</v>
      </c>
      <c r="C179" s="3">
        <v>1483.5569367671148</v>
      </c>
      <c r="D179">
        <f t="shared" si="4"/>
        <v>0.71515613957632129</v>
      </c>
      <c r="G179" t="s">
        <v>38</v>
      </c>
      <c r="H179">
        <v>2016</v>
      </c>
      <c r="I179" t="str">
        <f t="shared" si="5"/>
        <v>구로2동_2016</v>
      </c>
      <c r="J179" s="3">
        <v>336.9153026956522</v>
      </c>
      <c r="K179">
        <v>-6.4864616029484859E-2</v>
      </c>
    </row>
    <row r="180" spans="1:11" x14ac:dyDescent="0.2">
      <c r="A180" t="s">
        <v>31</v>
      </c>
      <c r="B180">
        <v>2011</v>
      </c>
      <c r="C180" s="3">
        <v>155.0342023048982</v>
      </c>
      <c r="D180" t="str">
        <f t="shared" si="4"/>
        <v>실패</v>
      </c>
      <c r="G180" t="s">
        <v>38</v>
      </c>
      <c r="H180">
        <v>2017</v>
      </c>
      <c r="I180" t="str">
        <f t="shared" si="5"/>
        <v>구로2동_2017</v>
      </c>
      <c r="J180" s="3">
        <v>480.88101775575876</v>
      </c>
      <c r="K180">
        <v>0.29937907662062735</v>
      </c>
    </row>
    <row r="181" spans="1:11" x14ac:dyDescent="0.2">
      <c r="A181" t="s">
        <v>31</v>
      </c>
      <c r="B181">
        <v>2012</v>
      </c>
      <c r="C181" s="3">
        <v>106.5845639130435</v>
      </c>
      <c r="D181">
        <f t="shared" si="4"/>
        <v>-0.4545652448452302</v>
      </c>
      <c r="G181" t="s">
        <v>39</v>
      </c>
      <c r="H181">
        <v>2012</v>
      </c>
      <c r="I181" t="str">
        <f t="shared" si="5"/>
        <v>구로3동_2012</v>
      </c>
      <c r="J181" s="3">
        <v>92.484312260869572</v>
      </c>
      <c r="K181">
        <v>-0.5446951056660102</v>
      </c>
    </row>
    <row r="182" spans="1:11" x14ac:dyDescent="0.2">
      <c r="A182" t="s">
        <v>31</v>
      </c>
      <c r="B182">
        <v>2013</v>
      </c>
      <c r="C182" s="3">
        <v>86.406121408695654</v>
      </c>
      <c r="D182">
        <f t="shared" si="4"/>
        <v>-0.23353024271168296</v>
      </c>
      <c r="G182" t="s">
        <v>39</v>
      </c>
      <c r="H182">
        <v>2013</v>
      </c>
      <c r="I182" t="str">
        <f t="shared" si="5"/>
        <v>구로3동_2013</v>
      </c>
      <c r="J182" s="3">
        <v>76.83292639565218</v>
      </c>
      <c r="K182">
        <v>-0.20370675177228539</v>
      </c>
    </row>
    <row r="183" spans="1:11" x14ac:dyDescent="0.2">
      <c r="A183" t="s">
        <v>31</v>
      </c>
      <c r="B183">
        <v>2014</v>
      </c>
      <c r="C183" s="3">
        <v>71.115171169911463</v>
      </c>
      <c r="D183">
        <f t="shared" si="4"/>
        <v>-0.21501671144474063</v>
      </c>
      <c r="G183" t="s">
        <v>39</v>
      </c>
      <c r="H183">
        <v>2014</v>
      </c>
      <c r="I183" t="str">
        <f t="shared" si="5"/>
        <v>구로3동_2014</v>
      </c>
      <c r="J183" s="3">
        <v>57.055043418943676</v>
      </c>
      <c r="K183">
        <v>-0.34664565639681488</v>
      </c>
    </row>
    <row r="184" spans="1:11" x14ac:dyDescent="0.2">
      <c r="A184" t="s">
        <v>31</v>
      </c>
      <c r="B184">
        <v>2015</v>
      </c>
      <c r="C184" s="3">
        <v>334.74442864693793</v>
      </c>
      <c r="D184">
        <f t="shared" si="4"/>
        <v>0.7875538318670029</v>
      </c>
      <c r="G184" t="s">
        <v>39</v>
      </c>
      <c r="H184">
        <v>2015</v>
      </c>
      <c r="I184" t="str">
        <f t="shared" si="5"/>
        <v>구로3동_2015</v>
      </c>
      <c r="J184" s="3">
        <v>246.57164064199733</v>
      </c>
      <c r="K184">
        <v>0.76860662779227262</v>
      </c>
    </row>
    <row r="185" spans="1:11" x14ac:dyDescent="0.2">
      <c r="A185" t="s">
        <v>31</v>
      </c>
      <c r="B185">
        <v>2016</v>
      </c>
      <c r="C185" s="3">
        <v>284.72478939130434</v>
      </c>
      <c r="D185">
        <f t="shared" si="4"/>
        <v>-0.17567714902017317</v>
      </c>
      <c r="G185" t="s">
        <v>39</v>
      </c>
      <c r="H185">
        <v>2016</v>
      </c>
      <c r="I185" t="str">
        <f t="shared" si="5"/>
        <v>구로3동_2016</v>
      </c>
      <c r="J185" s="3">
        <v>243.33710304347829</v>
      </c>
      <c r="K185">
        <v>-1.3292414342341819E-2</v>
      </c>
    </row>
    <row r="186" spans="1:11" x14ac:dyDescent="0.2">
      <c r="A186" t="s">
        <v>31</v>
      </c>
      <c r="B186">
        <v>2017</v>
      </c>
      <c r="C186" s="3">
        <v>328.12305510128726</v>
      </c>
      <c r="D186">
        <f t="shared" si="4"/>
        <v>0.13226216517027872</v>
      </c>
      <c r="G186" t="s">
        <v>39</v>
      </c>
      <c r="H186">
        <v>2017</v>
      </c>
      <c r="I186" t="str">
        <f t="shared" si="5"/>
        <v>구로3동_2017</v>
      </c>
      <c r="J186" s="3">
        <v>279.59468361222258</v>
      </c>
      <c r="K186">
        <v>0.12967907722820263</v>
      </c>
    </row>
    <row r="187" spans="1:11" x14ac:dyDescent="0.2">
      <c r="A187" t="s">
        <v>470</v>
      </c>
      <c r="C187" s="3">
        <v>1366.7323319360783</v>
      </c>
      <c r="D187">
        <f t="shared" si="4"/>
        <v>0.75992149491592365</v>
      </c>
      <c r="G187" t="s">
        <v>40</v>
      </c>
      <c r="H187">
        <v>2012</v>
      </c>
      <c r="I187" t="str">
        <f t="shared" si="5"/>
        <v>구로4동_2012</v>
      </c>
      <c r="J187" s="3">
        <v>88.300707695652179</v>
      </c>
      <c r="K187">
        <v>-0.46257972179647511</v>
      </c>
    </row>
    <row r="188" spans="1:11" x14ac:dyDescent="0.2">
      <c r="A188" t="s">
        <v>32</v>
      </c>
      <c r="B188">
        <v>2011</v>
      </c>
      <c r="C188" s="3">
        <v>147.82418332380826</v>
      </c>
      <c r="D188" t="str">
        <f t="shared" si="4"/>
        <v>실패</v>
      </c>
      <c r="G188" t="s">
        <v>40</v>
      </c>
      <c r="H188">
        <v>2013</v>
      </c>
      <c r="I188" t="str">
        <f t="shared" si="5"/>
        <v>구로4동_2013</v>
      </c>
      <c r="J188" s="3">
        <v>81.995432321739131</v>
      </c>
      <c r="K188">
        <v>-7.6897885594065643E-2</v>
      </c>
    </row>
    <row r="189" spans="1:11" x14ac:dyDescent="0.2">
      <c r="A189" t="s">
        <v>32</v>
      </c>
      <c r="B189">
        <v>2012</v>
      </c>
      <c r="C189" s="3">
        <v>104.06394308695653</v>
      </c>
      <c r="D189">
        <f t="shared" si="4"/>
        <v>-0.42051299363397543</v>
      </c>
      <c r="G189" t="s">
        <v>40</v>
      </c>
      <c r="H189">
        <v>2014</v>
      </c>
      <c r="I189" t="str">
        <f t="shared" si="5"/>
        <v>구로4동_2014</v>
      </c>
      <c r="J189" s="3">
        <v>59.256902668762095</v>
      </c>
      <c r="K189">
        <v>-0.38372794778158215</v>
      </c>
    </row>
    <row r="190" spans="1:11" x14ac:dyDescent="0.2">
      <c r="A190" t="s">
        <v>32</v>
      </c>
      <c r="B190">
        <v>2013</v>
      </c>
      <c r="C190" s="3">
        <v>87.041841221739134</v>
      </c>
      <c r="D190">
        <f t="shared" si="4"/>
        <v>-0.19556229080510351</v>
      </c>
      <c r="G190" t="s">
        <v>40</v>
      </c>
      <c r="H190">
        <v>2015</v>
      </c>
      <c r="I190" t="str">
        <f t="shared" si="5"/>
        <v>구로4동_2015</v>
      </c>
      <c r="J190" s="3">
        <v>258.92672716047178</v>
      </c>
      <c r="K190">
        <v>0.77114412514071129</v>
      </c>
    </row>
    <row r="191" spans="1:11" x14ac:dyDescent="0.2">
      <c r="A191" t="s">
        <v>32</v>
      </c>
      <c r="B191">
        <v>2014</v>
      </c>
      <c r="C191" s="3">
        <v>76.70103432211458</v>
      </c>
      <c r="D191">
        <f t="shared" si="4"/>
        <v>-0.13481965388103082</v>
      </c>
      <c r="G191" t="s">
        <v>40</v>
      </c>
      <c r="H191">
        <v>2016</v>
      </c>
      <c r="I191" t="str">
        <f t="shared" si="5"/>
        <v>구로4동_2016</v>
      </c>
      <c r="J191" s="3">
        <v>206.20723217391307</v>
      </c>
      <c r="K191">
        <v>-0.25566268666123038</v>
      </c>
    </row>
    <row r="192" spans="1:11" x14ac:dyDescent="0.2">
      <c r="A192" t="s">
        <v>32</v>
      </c>
      <c r="B192">
        <v>2015</v>
      </c>
      <c r="C192" s="3">
        <v>305.07287558138779</v>
      </c>
      <c r="D192">
        <f t="shared" si="4"/>
        <v>0.74858127201265334</v>
      </c>
      <c r="G192" t="s">
        <v>40</v>
      </c>
      <c r="H192">
        <v>2017</v>
      </c>
      <c r="I192" t="str">
        <f t="shared" si="5"/>
        <v>구로4동_2017</v>
      </c>
      <c r="J192" s="3">
        <v>319.2522787754225</v>
      </c>
      <c r="K192">
        <v>0.35409315490283716</v>
      </c>
    </row>
    <row r="193" spans="1:11" x14ac:dyDescent="0.2">
      <c r="A193" t="s">
        <v>32</v>
      </c>
      <c r="B193">
        <v>2016</v>
      </c>
      <c r="C193" s="3">
        <v>281.63999843478263</v>
      </c>
      <c r="D193">
        <f t="shared" si="4"/>
        <v>-8.3201524204067734E-2</v>
      </c>
      <c r="G193" t="s">
        <v>41</v>
      </c>
      <c r="H193">
        <v>2012</v>
      </c>
      <c r="I193" t="str">
        <f t="shared" si="5"/>
        <v>구로5동_2012</v>
      </c>
      <c r="J193" s="3">
        <v>86.017159739130435</v>
      </c>
      <c r="K193">
        <v>-0.66471444476074615</v>
      </c>
    </row>
    <row r="194" spans="1:11" x14ac:dyDescent="0.2">
      <c r="A194" t="s">
        <v>32</v>
      </c>
      <c r="B194">
        <v>2017</v>
      </c>
      <c r="C194" s="3">
        <v>322.94337879425876</v>
      </c>
      <c r="D194">
        <f t="shared" si="4"/>
        <v>0.12789666260905058</v>
      </c>
      <c r="G194" t="s">
        <v>41</v>
      </c>
      <c r="H194">
        <v>2013</v>
      </c>
      <c r="I194" t="str">
        <f t="shared" si="5"/>
        <v>구로5동_2013</v>
      </c>
      <c r="J194" s="3">
        <v>95.040463695652178</v>
      </c>
      <c r="K194">
        <v>9.4941708043608103E-2</v>
      </c>
    </row>
    <row r="195" spans="1:11" x14ac:dyDescent="0.2">
      <c r="A195" t="s">
        <v>471</v>
      </c>
      <c r="C195" s="3">
        <v>1325.2872547650477</v>
      </c>
      <c r="D195">
        <f t="shared" si="4"/>
        <v>0.75632197651254751</v>
      </c>
      <c r="G195" t="s">
        <v>41</v>
      </c>
      <c r="H195">
        <v>2014</v>
      </c>
      <c r="I195" t="str">
        <f t="shared" si="5"/>
        <v>구로5동_2014</v>
      </c>
      <c r="J195" s="3">
        <v>86.365992039850298</v>
      </c>
      <c r="K195">
        <v>-0.10043851116535982</v>
      </c>
    </row>
    <row r="196" spans="1:11" x14ac:dyDescent="0.2">
      <c r="A196" t="s">
        <v>33</v>
      </c>
      <c r="B196">
        <v>2011</v>
      </c>
      <c r="C196" s="3">
        <v>146.76328158320658</v>
      </c>
      <c r="D196" t="str">
        <f t="shared" si="4"/>
        <v>실패</v>
      </c>
      <c r="G196" t="s">
        <v>41</v>
      </c>
      <c r="H196">
        <v>2015</v>
      </c>
      <c r="I196" t="str">
        <f t="shared" si="5"/>
        <v>구로5동_2015</v>
      </c>
      <c r="J196" s="3">
        <v>286.59522308656079</v>
      </c>
      <c r="K196">
        <v>0.6986481801416311</v>
      </c>
    </row>
    <row r="197" spans="1:11" x14ac:dyDescent="0.2">
      <c r="A197" t="s">
        <v>33</v>
      </c>
      <c r="B197">
        <v>2012</v>
      </c>
      <c r="C197" s="3">
        <v>97.757259347826107</v>
      </c>
      <c r="D197">
        <f t="shared" ref="D197:D260" si="6">IF(B196="","실패",(C197-C196)/C197)</f>
        <v>-0.50130315193283137</v>
      </c>
      <c r="G197" t="s">
        <v>41</v>
      </c>
      <c r="H197">
        <v>2016</v>
      </c>
      <c r="I197" t="str">
        <f t="shared" ref="I197:I260" si="7">G197&amp;"_"&amp;H197</f>
        <v>구로5동_2016</v>
      </c>
      <c r="J197" s="3">
        <v>341.67988295652179</v>
      </c>
      <c r="K197">
        <v>0.16121715856760122</v>
      </c>
    </row>
    <row r="198" spans="1:11" x14ac:dyDescent="0.2">
      <c r="A198" t="s">
        <v>33</v>
      </c>
      <c r="B198">
        <v>2013</v>
      </c>
      <c r="C198" s="3">
        <v>81.542360856521739</v>
      </c>
      <c r="D198">
        <f t="shared" si="6"/>
        <v>-0.19885245314193653</v>
      </c>
      <c r="G198" t="s">
        <v>41</v>
      </c>
      <c r="H198">
        <v>2017</v>
      </c>
      <c r="I198" t="str">
        <f t="shared" si="7"/>
        <v>구로5동_2017</v>
      </c>
      <c r="J198" s="3">
        <v>433.35794828295678</v>
      </c>
      <c r="K198">
        <v>0.21155274915270436</v>
      </c>
    </row>
    <row r="199" spans="1:11" x14ac:dyDescent="0.2">
      <c r="A199" t="s">
        <v>33</v>
      </c>
      <c r="B199">
        <v>2014</v>
      </c>
      <c r="C199" s="3">
        <v>62.958158887627597</v>
      </c>
      <c r="D199">
        <f t="shared" si="6"/>
        <v>-0.29518337729768446</v>
      </c>
      <c r="G199" t="s">
        <v>42</v>
      </c>
      <c r="H199">
        <v>2012</v>
      </c>
      <c r="I199" t="str">
        <f t="shared" si="7"/>
        <v>구산동_2012</v>
      </c>
      <c r="J199" s="3">
        <v>88.87219004347827</v>
      </c>
      <c r="K199">
        <v>-0.37062203513289033</v>
      </c>
    </row>
    <row r="200" spans="1:11" x14ac:dyDescent="0.2">
      <c r="A200" t="s">
        <v>33</v>
      </c>
      <c r="B200">
        <v>2015</v>
      </c>
      <c r="C200" s="3">
        <v>292.80161768291111</v>
      </c>
      <c r="D200">
        <f t="shared" si="6"/>
        <v>0.78498015350513528</v>
      </c>
      <c r="G200" t="s">
        <v>42</v>
      </c>
      <c r="H200">
        <v>2013</v>
      </c>
      <c r="I200" t="str">
        <f t="shared" si="7"/>
        <v>구산동_2013</v>
      </c>
      <c r="J200" s="3">
        <v>78.773416082608705</v>
      </c>
      <c r="K200">
        <v>-0.12820027952423829</v>
      </c>
    </row>
    <row r="201" spans="1:11" x14ac:dyDescent="0.2">
      <c r="A201" t="s">
        <v>33</v>
      </c>
      <c r="B201">
        <v>2016</v>
      </c>
      <c r="C201" s="3">
        <v>308.08134773913048</v>
      </c>
      <c r="D201">
        <f t="shared" si="6"/>
        <v>4.9596413961281283E-2</v>
      </c>
      <c r="G201" t="s">
        <v>42</v>
      </c>
      <c r="H201">
        <v>2014</v>
      </c>
      <c r="I201" t="str">
        <f t="shared" si="7"/>
        <v>구산동_2014</v>
      </c>
      <c r="J201" s="3">
        <v>64.607996660790207</v>
      </c>
      <c r="K201">
        <v>-0.21925179782606255</v>
      </c>
    </row>
    <row r="202" spans="1:11" x14ac:dyDescent="0.2">
      <c r="A202" t="s">
        <v>33</v>
      </c>
      <c r="B202">
        <v>2017</v>
      </c>
      <c r="C202" s="3">
        <v>426.69899071900693</v>
      </c>
      <c r="D202">
        <f t="shared" si="6"/>
        <v>0.27798904042402445</v>
      </c>
      <c r="G202" t="s">
        <v>42</v>
      </c>
      <c r="H202">
        <v>2015</v>
      </c>
      <c r="I202" t="str">
        <f t="shared" si="7"/>
        <v>구산동_2015</v>
      </c>
      <c r="J202" s="3">
        <v>279.16669959831245</v>
      </c>
      <c r="K202">
        <v>0.76856839747092542</v>
      </c>
    </row>
    <row r="203" spans="1:11" x14ac:dyDescent="0.2">
      <c r="A203" t="s">
        <v>472</v>
      </c>
      <c r="C203" s="3">
        <v>1416.6030168162306</v>
      </c>
      <c r="D203">
        <f t="shared" si="6"/>
        <v>0.69878717915058586</v>
      </c>
      <c r="G203" t="s">
        <v>42</v>
      </c>
      <c r="H203">
        <v>2016</v>
      </c>
      <c r="I203" t="str">
        <f t="shared" si="7"/>
        <v>구산동_2016</v>
      </c>
      <c r="J203" s="3">
        <v>260.03368182608699</v>
      </c>
      <c r="K203">
        <v>-7.3578998066188214E-2</v>
      </c>
    </row>
    <row r="204" spans="1:11" x14ac:dyDescent="0.2">
      <c r="A204" t="s">
        <v>34</v>
      </c>
      <c r="B204">
        <v>2011</v>
      </c>
      <c r="C204" s="3">
        <v>170.23577262642306</v>
      </c>
      <c r="D204" t="str">
        <f t="shared" si="6"/>
        <v>실패</v>
      </c>
      <c r="G204" t="s">
        <v>42</v>
      </c>
      <c r="H204">
        <v>2017</v>
      </c>
      <c r="I204" t="str">
        <f t="shared" si="7"/>
        <v>구산동_2017</v>
      </c>
      <c r="J204" s="3">
        <v>350.59779758036245</v>
      </c>
      <c r="K204">
        <v>0.25831341890707904</v>
      </c>
    </row>
    <row r="205" spans="1:11" x14ac:dyDescent="0.2">
      <c r="A205" t="s">
        <v>34</v>
      </c>
      <c r="B205">
        <v>2012</v>
      </c>
      <c r="C205" s="3">
        <v>101.65594047826087</v>
      </c>
      <c r="D205">
        <f t="shared" si="6"/>
        <v>-0.67462690154175475</v>
      </c>
      <c r="G205" t="s">
        <v>43</v>
      </c>
      <c r="H205">
        <v>2012</v>
      </c>
      <c r="I205" t="str">
        <f t="shared" si="7"/>
        <v>구의1동_2012</v>
      </c>
      <c r="J205" s="3">
        <v>124.61367113043478</v>
      </c>
      <c r="K205">
        <v>-0.42494794725022456</v>
      </c>
    </row>
    <row r="206" spans="1:11" x14ac:dyDescent="0.2">
      <c r="A206" t="s">
        <v>34</v>
      </c>
      <c r="B206">
        <v>2013</v>
      </c>
      <c r="C206" s="3">
        <v>74.484613369565224</v>
      </c>
      <c r="D206">
        <f t="shared" si="6"/>
        <v>-0.36479114114322553</v>
      </c>
      <c r="G206" t="s">
        <v>43</v>
      </c>
      <c r="H206">
        <v>2013</v>
      </c>
      <c r="I206" t="str">
        <f t="shared" si="7"/>
        <v>구의1동_2013</v>
      </c>
      <c r="J206" s="3">
        <v>111.21321963913046</v>
      </c>
      <c r="K206">
        <v>-0.12049333285005773</v>
      </c>
    </row>
    <row r="207" spans="1:11" x14ac:dyDescent="0.2">
      <c r="A207" t="s">
        <v>34</v>
      </c>
      <c r="B207">
        <v>2014</v>
      </c>
      <c r="C207" s="3">
        <v>84.859355155472642</v>
      </c>
      <c r="D207">
        <f t="shared" si="6"/>
        <v>0.12225807946454025</v>
      </c>
      <c r="G207" t="s">
        <v>43</v>
      </c>
      <c r="H207">
        <v>2014</v>
      </c>
      <c r="I207" t="str">
        <f t="shared" si="7"/>
        <v>구의1동_2014</v>
      </c>
      <c r="J207" s="3">
        <v>96.598523203712048</v>
      </c>
      <c r="K207">
        <v>-0.15129316630025666</v>
      </c>
    </row>
    <row r="208" spans="1:11" x14ac:dyDescent="0.2">
      <c r="A208" t="s">
        <v>34</v>
      </c>
      <c r="B208">
        <v>2015</v>
      </c>
      <c r="C208" s="3">
        <v>399.60044475317653</v>
      </c>
      <c r="D208">
        <f t="shared" si="6"/>
        <v>0.78763948771906844</v>
      </c>
      <c r="G208" t="s">
        <v>43</v>
      </c>
      <c r="H208">
        <v>2015</v>
      </c>
      <c r="I208" t="str">
        <f t="shared" si="7"/>
        <v>구의1동_2015</v>
      </c>
      <c r="J208" s="3">
        <v>447.84462052191435</v>
      </c>
      <c r="K208">
        <v>0.78430348657278293</v>
      </c>
    </row>
    <row r="209" spans="1:11" x14ac:dyDescent="0.2">
      <c r="A209" t="s">
        <v>34</v>
      </c>
      <c r="B209">
        <v>2016</v>
      </c>
      <c r="C209" s="3">
        <v>367.79507365217393</v>
      </c>
      <c r="D209">
        <f t="shared" si="6"/>
        <v>-8.6475794211102297E-2</v>
      </c>
      <c r="G209" t="s">
        <v>43</v>
      </c>
      <c r="H209">
        <v>2016</v>
      </c>
      <c r="I209" t="str">
        <f t="shared" si="7"/>
        <v>구의1동_2016</v>
      </c>
      <c r="J209" s="3">
        <v>426.04324826086958</v>
      </c>
      <c r="K209">
        <v>-5.1171735146699537E-2</v>
      </c>
    </row>
    <row r="210" spans="1:11" x14ac:dyDescent="0.2">
      <c r="A210" t="s">
        <v>34</v>
      </c>
      <c r="B210">
        <v>2017</v>
      </c>
      <c r="C210" s="3">
        <v>468.13162329198832</v>
      </c>
      <c r="D210">
        <f t="shared" si="6"/>
        <v>0.21433405616614656</v>
      </c>
      <c r="G210" t="s">
        <v>43</v>
      </c>
      <c r="H210">
        <v>2017</v>
      </c>
      <c r="I210" t="str">
        <f t="shared" si="7"/>
        <v>구의1동_2017</v>
      </c>
      <c r="J210" s="3">
        <v>509.3106377034668</v>
      </c>
      <c r="K210">
        <v>0.16349037950210171</v>
      </c>
    </row>
    <row r="211" spans="1:11" x14ac:dyDescent="0.2">
      <c r="A211" t="s">
        <v>473</v>
      </c>
      <c r="C211" s="3">
        <v>1666.7628233270605</v>
      </c>
      <c r="D211">
        <f t="shared" si="6"/>
        <v>0.71913723012039543</v>
      </c>
      <c r="G211" t="s">
        <v>44</v>
      </c>
      <c r="H211">
        <v>2012</v>
      </c>
      <c r="I211" t="str">
        <f t="shared" si="7"/>
        <v>구의2동_2012</v>
      </c>
      <c r="J211" s="3">
        <v>115.02844600000002</v>
      </c>
      <c r="K211">
        <v>-0.4935808885900575</v>
      </c>
    </row>
    <row r="212" spans="1:11" x14ac:dyDescent="0.2">
      <c r="A212" t="s">
        <v>35</v>
      </c>
      <c r="B212">
        <v>2011</v>
      </c>
      <c r="C212" s="3">
        <v>149.9952016553809</v>
      </c>
      <c r="D212" t="str">
        <f t="shared" si="6"/>
        <v>실패</v>
      </c>
      <c r="G212" t="s">
        <v>44</v>
      </c>
      <c r="H212">
        <v>2013</v>
      </c>
      <c r="I212" t="str">
        <f t="shared" si="7"/>
        <v>구의2동_2013</v>
      </c>
      <c r="J212" s="3">
        <v>120.18293244782609</v>
      </c>
      <c r="K212">
        <v>4.2888672649618889E-2</v>
      </c>
    </row>
    <row r="213" spans="1:11" x14ac:dyDescent="0.2">
      <c r="A213" t="s">
        <v>35</v>
      </c>
      <c r="B213">
        <v>2012</v>
      </c>
      <c r="C213" s="3">
        <v>80.54107521739131</v>
      </c>
      <c r="D213">
        <f t="shared" si="6"/>
        <v>-0.86234416725283913</v>
      </c>
      <c r="G213" t="s">
        <v>44</v>
      </c>
      <c r="H213">
        <v>2014</v>
      </c>
      <c r="I213" t="str">
        <f t="shared" si="7"/>
        <v>구의2동_2014</v>
      </c>
      <c r="J213" s="3">
        <v>81.613927965233373</v>
      </c>
      <c r="K213">
        <v>-0.4725787061618047</v>
      </c>
    </row>
    <row r="214" spans="1:11" x14ac:dyDescent="0.2">
      <c r="A214" t="s">
        <v>35</v>
      </c>
      <c r="B214">
        <v>2013</v>
      </c>
      <c r="C214" s="3">
        <v>146.3181331304348</v>
      </c>
      <c r="D214">
        <f t="shared" si="6"/>
        <v>0.44954823100706703</v>
      </c>
      <c r="G214" t="s">
        <v>44</v>
      </c>
      <c r="H214">
        <v>2015</v>
      </c>
      <c r="I214" t="str">
        <f t="shared" si="7"/>
        <v>구의2동_2015</v>
      </c>
      <c r="J214" s="3">
        <v>380.54492303356949</v>
      </c>
      <c r="K214">
        <v>0.78553405123727316</v>
      </c>
    </row>
    <row r="215" spans="1:11" x14ac:dyDescent="0.2">
      <c r="A215" t="s">
        <v>35</v>
      </c>
      <c r="B215">
        <v>2014</v>
      </c>
      <c r="C215" s="3">
        <v>0</v>
      </c>
      <c r="D215" t="e">
        <f t="shared" si="6"/>
        <v>#DIV/0!</v>
      </c>
      <c r="G215" t="s">
        <v>44</v>
      </c>
      <c r="H215">
        <v>2016</v>
      </c>
      <c r="I215" t="str">
        <f t="shared" si="7"/>
        <v>구의2동_2016</v>
      </c>
      <c r="J215" s="3">
        <v>359.95387739130439</v>
      </c>
      <c r="K215">
        <v>-5.7204677975674807E-2</v>
      </c>
    </row>
    <row r="216" spans="1:11" x14ac:dyDescent="0.2">
      <c r="A216" t="s">
        <v>35</v>
      </c>
      <c r="B216">
        <v>2015</v>
      </c>
      <c r="C216" s="3">
        <v>455.38518591356933</v>
      </c>
      <c r="D216">
        <f t="shared" si="6"/>
        <v>1</v>
      </c>
      <c r="G216" t="s">
        <v>44</v>
      </c>
      <c r="H216">
        <v>2017</v>
      </c>
      <c r="I216" t="str">
        <f t="shared" si="7"/>
        <v>구의2동_2017</v>
      </c>
      <c r="J216" s="3">
        <v>431.19963269857692</v>
      </c>
      <c r="K216">
        <v>0.1652268460002973</v>
      </c>
    </row>
    <row r="217" spans="1:11" x14ac:dyDescent="0.2">
      <c r="A217" t="s">
        <v>35</v>
      </c>
      <c r="B217">
        <v>2016</v>
      </c>
      <c r="C217" s="3">
        <v>286.76681443478265</v>
      </c>
      <c r="D217">
        <f t="shared" si="6"/>
        <v>-0.58799820268999214</v>
      </c>
      <c r="G217" t="s">
        <v>45</v>
      </c>
      <c r="H217">
        <v>2012</v>
      </c>
      <c r="I217" t="str">
        <f t="shared" si="7"/>
        <v>구의3동_2012</v>
      </c>
      <c r="J217" s="3">
        <v>126.02698769565218</v>
      </c>
      <c r="K217">
        <v>-0.41506576855936456</v>
      </c>
    </row>
    <row r="218" spans="1:11" x14ac:dyDescent="0.2">
      <c r="A218" t="s">
        <v>35</v>
      </c>
      <c r="B218">
        <v>2017</v>
      </c>
      <c r="C218" s="3">
        <v>443.11316321529102</v>
      </c>
      <c r="D218">
        <f t="shared" si="6"/>
        <v>0.35283616412123131</v>
      </c>
      <c r="G218" t="s">
        <v>45</v>
      </c>
      <c r="H218">
        <v>2013</v>
      </c>
      <c r="I218" t="str">
        <f t="shared" si="7"/>
        <v>구의3동_2013</v>
      </c>
      <c r="J218" s="3">
        <v>112.26716823913044</v>
      </c>
      <c r="K218">
        <v>-0.12256316492470137</v>
      </c>
    </row>
    <row r="219" spans="1:11" x14ac:dyDescent="0.2">
      <c r="A219" t="s">
        <v>474</v>
      </c>
      <c r="C219" s="3">
        <v>1562.11957356685</v>
      </c>
      <c r="D219">
        <f t="shared" si="6"/>
        <v>0.71633851165214391</v>
      </c>
      <c r="G219" t="s">
        <v>45</v>
      </c>
      <c r="H219">
        <v>2014</v>
      </c>
      <c r="I219" t="str">
        <f t="shared" si="7"/>
        <v>구의3동_2014</v>
      </c>
      <c r="J219" s="3">
        <v>92.64333290510308</v>
      </c>
      <c r="K219">
        <v>-0.21182134449036452</v>
      </c>
    </row>
    <row r="220" spans="1:11" x14ac:dyDescent="0.2">
      <c r="A220" t="s">
        <v>36</v>
      </c>
      <c r="B220">
        <v>2011</v>
      </c>
      <c r="C220" s="3">
        <v>133.10061850137555</v>
      </c>
      <c r="D220" t="str">
        <f t="shared" si="6"/>
        <v>실패</v>
      </c>
      <c r="G220" t="s">
        <v>45</v>
      </c>
      <c r="H220">
        <v>2015</v>
      </c>
      <c r="I220" t="str">
        <f t="shared" si="7"/>
        <v>구의3동_2015</v>
      </c>
      <c r="J220" s="3">
        <v>378.04496248749723</v>
      </c>
      <c r="K220">
        <v>0.75494096708624436</v>
      </c>
    </row>
    <row r="221" spans="1:11" x14ac:dyDescent="0.2">
      <c r="A221" t="s">
        <v>36</v>
      </c>
      <c r="B221">
        <v>2012</v>
      </c>
      <c r="C221" s="3">
        <v>107.63516852173915</v>
      </c>
      <c r="D221">
        <f t="shared" si="6"/>
        <v>-0.23659042234409777</v>
      </c>
      <c r="G221" t="s">
        <v>45</v>
      </c>
      <c r="H221">
        <v>2016</v>
      </c>
      <c r="I221" t="str">
        <f t="shared" si="7"/>
        <v>구의3동_2016</v>
      </c>
      <c r="J221" s="3">
        <v>379.52040173913048</v>
      </c>
      <c r="K221">
        <v>3.8876414676842974E-3</v>
      </c>
    </row>
    <row r="222" spans="1:11" x14ac:dyDescent="0.2">
      <c r="A222" t="s">
        <v>36</v>
      </c>
      <c r="B222">
        <v>2013</v>
      </c>
      <c r="C222" s="3">
        <v>109.28894286521739</v>
      </c>
      <c r="D222">
        <f t="shared" si="6"/>
        <v>1.5132128650176394E-2</v>
      </c>
      <c r="G222" t="s">
        <v>45</v>
      </c>
      <c r="H222">
        <v>2017</v>
      </c>
      <c r="I222" t="str">
        <f t="shared" si="7"/>
        <v>구의3동_2017</v>
      </c>
      <c r="J222" s="3">
        <v>626.26625811039196</v>
      </c>
      <c r="K222">
        <v>0.39399513094599387</v>
      </c>
    </row>
    <row r="223" spans="1:11" x14ac:dyDescent="0.2">
      <c r="A223" t="s">
        <v>36</v>
      </c>
      <c r="B223">
        <v>2014</v>
      </c>
      <c r="C223" s="3">
        <v>66.00460363291343</v>
      </c>
      <c r="D223">
        <f t="shared" si="6"/>
        <v>-0.6557775798947465</v>
      </c>
      <c r="G223" t="s">
        <v>46</v>
      </c>
      <c r="H223">
        <v>2012</v>
      </c>
      <c r="I223" t="str">
        <f t="shared" si="7"/>
        <v>군자동_2012</v>
      </c>
      <c r="J223" s="3">
        <v>128.99210865217393</v>
      </c>
      <c r="K223">
        <v>-0.28834534684137986</v>
      </c>
    </row>
    <row r="224" spans="1:11" x14ac:dyDescent="0.2">
      <c r="A224" t="s">
        <v>36</v>
      </c>
      <c r="B224">
        <v>2015</v>
      </c>
      <c r="C224" s="3">
        <v>245.26881338485052</v>
      </c>
      <c r="D224">
        <f t="shared" si="6"/>
        <v>0.73088872277721739</v>
      </c>
      <c r="G224" t="s">
        <v>46</v>
      </c>
      <c r="H224">
        <v>2013</v>
      </c>
      <c r="I224" t="str">
        <f t="shared" si="7"/>
        <v>군자동_2013</v>
      </c>
      <c r="J224" s="3">
        <v>122.38350581739131</v>
      </c>
      <c r="K224">
        <v>-5.399912995337236E-2</v>
      </c>
    </row>
    <row r="225" spans="1:11" x14ac:dyDescent="0.2">
      <c r="A225" t="s">
        <v>36</v>
      </c>
      <c r="B225">
        <v>2016</v>
      </c>
      <c r="C225" s="3">
        <v>232.2264331304348</v>
      </c>
      <c r="D225">
        <f t="shared" si="6"/>
        <v>-5.6162341550025849E-2</v>
      </c>
      <c r="G225" t="s">
        <v>46</v>
      </c>
      <c r="H225">
        <v>2014</v>
      </c>
      <c r="I225" t="str">
        <f t="shared" si="7"/>
        <v>군자동_2014</v>
      </c>
      <c r="J225" s="3">
        <v>92.008690529724262</v>
      </c>
      <c r="K225">
        <v>-0.33012985091722591</v>
      </c>
    </row>
    <row r="226" spans="1:11" x14ac:dyDescent="0.2">
      <c r="A226" t="s">
        <v>36</v>
      </c>
      <c r="B226">
        <v>2017</v>
      </c>
      <c r="C226" s="3">
        <v>297.53634324298361</v>
      </c>
      <c r="D226">
        <f t="shared" si="6"/>
        <v>0.21950229474727848</v>
      </c>
      <c r="G226" t="s">
        <v>46</v>
      </c>
      <c r="H226">
        <v>2015</v>
      </c>
      <c r="I226" t="str">
        <f t="shared" si="7"/>
        <v>군자동_2015</v>
      </c>
      <c r="J226" s="3">
        <v>378.82481800759541</v>
      </c>
      <c r="K226">
        <v>0.75712074247500993</v>
      </c>
    </row>
    <row r="227" spans="1:11" x14ac:dyDescent="0.2">
      <c r="A227" t="s">
        <v>475</v>
      </c>
      <c r="C227" s="3">
        <v>1191.0609232795143</v>
      </c>
      <c r="D227">
        <f t="shared" si="6"/>
        <v>0.75019217117480841</v>
      </c>
      <c r="G227" t="s">
        <v>46</v>
      </c>
      <c r="H227">
        <v>2016</v>
      </c>
      <c r="I227" t="str">
        <f t="shared" si="7"/>
        <v>군자동_2016</v>
      </c>
      <c r="J227" s="3">
        <v>372.73529695652178</v>
      </c>
      <c r="K227">
        <v>-1.6337387687176706E-2</v>
      </c>
    </row>
    <row r="228" spans="1:11" x14ac:dyDescent="0.2">
      <c r="A228" t="s">
        <v>37</v>
      </c>
      <c r="B228">
        <v>2011</v>
      </c>
      <c r="C228" s="3">
        <v>0</v>
      </c>
      <c r="D228" t="str">
        <f t="shared" si="6"/>
        <v>실패</v>
      </c>
      <c r="G228" t="s">
        <v>46</v>
      </c>
      <c r="H228">
        <v>2017</v>
      </c>
      <c r="I228" t="str">
        <f t="shared" si="7"/>
        <v>군자동_2017</v>
      </c>
      <c r="J228" s="3">
        <v>528.4755648047186</v>
      </c>
      <c r="K228">
        <v>0.2946971974110964</v>
      </c>
    </row>
    <row r="229" spans="1:11" x14ac:dyDescent="0.2">
      <c r="A229" t="s">
        <v>37</v>
      </c>
      <c r="B229">
        <v>2012</v>
      </c>
      <c r="C229" s="3">
        <v>0</v>
      </c>
      <c r="D229" t="e">
        <f t="shared" si="6"/>
        <v>#DIV/0!</v>
      </c>
      <c r="G229" t="s">
        <v>47</v>
      </c>
      <c r="H229">
        <v>2012</v>
      </c>
      <c r="I229" t="str">
        <f t="shared" si="7"/>
        <v>금호1가동_2012</v>
      </c>
      <c r="J229" s="3">
        <v>129.49505139130434</v>
      </c>
      <c r="K229">
        <v>-0.12302296171779652</v>
      </c>
    </row>
    <row r="230" spans="1:11" x14ac:dyDescent="0.2">
      <c r="A230" t="s">
        <v>37</v>
      </c>
      <c r="B230">
        <v>2013</v>
      </c>
      <c r="C230" s="3">
        <v>71.786988430434775</v>
      </c>
      <c r="D230">
        <f t="shared" si="6"/>
        <v>1</v>
      </c>
      <c r="G230" t="s">
        <v>47</v>
      </c>
      <c r="H230">
        <v>2013</v>
      </c>
      <c r="I230" t="str">
        <f t="shared" si="7"/>
        <v>금호1가동_2013</v>
      </c>
      <c r="J230" s="3">
        <v>101.59774681304349</v>
      </c>
      <c r="K230">
        <v>-0.27458585897181825</v>
      </c>
    </row>
    <row r="231" spans="1:11" x14ac:dyDescent="0.2">
      <c r="A231" t="s">
        <v>37</v>
      </c>
      <c r="B231">
        <v>2014</v>
      </c>
      <c r="C231" s="3">
        <v>60.189774819430433</v>
      </c>
      <c r="D231">
        <f t="shared" si="6"/>
        <v>-0.19267747131129881</v>
      </c>
      <c r="G231" t="s">
        <v>47</v>
      </c>
      <c r="H231">
        <v>2014</v>
      </c>
      <c r="I231" t="str">
        <f t="shared" si="7"/>
        <v>금호1가동_2014</v>
      </c>
      <c r="J231" s="3">
        <v>63.341224886222129</v>
      </c>
      <c r="K231">
        <v>-0.60397508882312201</v>
      </c>
    </row>
    <row r="232" spans="1:11" x14ac:dyDescent="0.2">
      <c r="A232" t="s">
        <v>37</v>
      </c>
      <c r="B232">
        <v>2015</v>
      </c>
      <c r="C232" s="3">
        <v>254.50689289501562</v>
      </c>
      <c r="D232">
        <f t="shared" si="6"/>
        <v>0.763504343105321</v>
      </c>
      <c r="G232" t="s">
        <v>47</v>
      </c>
      <c r="H232">
        <v>2015</v>
      </c>
      <c r="I232" t="str">
        <f t="shared" si="7"/>
        <v>금호1가동_2015</v>
      </c>
      <c r="J232" s="3">
        <v>289.3387399981541</v>
      </c>
      <c r="K232">
        <v>0.78108280665552687</v>
      </c>
    </row>
    <row r="233" spans="1:11" x14ac:dyDescent="0.2">
      <c r="A233" t="s">
        <v>37</v>
      </c>
      <c r="B233">
        <v>2016</v>
      </c>
      <c r="C233" s="3">
        <v>0</v>
      </c>
      <c r="D233" t="e">
        <f t="shared" si="6"/>
        <v>#DIV/0!</v>
      </c>
      <c r="G233" t="s">
        <v>47</v>
      </c>
      <c r="H233">
        <v>2016</v>
      </c>
      <c r="I233" t="str">
        <f t="shared" si="7"/>
        <v>금호1가동_2016</v>
      </c>
      <c r="J233" s="3">
        <v>216.4766591304348</v>
      </c>
      <c r="K233">
        <v>-0.33658169504462526</v>
      </c>
    </row>
    <row r="234" spans="1:11" x14ac:dyDescent="0.2">
      <c r="A234" t="s">
        <v>37</v>
      </c>
      <c r="B234">
        <v>2017</v>
      </c>
      <c r="C234" s="3">
        <v>291.885580852305</v>
      </c>
      <c r="D234">
        <f t="shared" si="6"/>
        <v>1</v>
      </c>
      <c r="G234" t="s">
        <v>47</v>
      </c>
      <c r="H234">
        <v>2017</v>
      </c>
      <c r="I234" t="str">
        <f t="shared" si="7"/>
        <v>금호1가동_2017</v>
      </c>
      <c r="J234" s="3">
        <v>281.67400220878335</v>
      </c>
      <c r="K234">
        <v>0.23146382899058876</v>
      </c>
    </row>
    <row r="235" spans="1:11" x14ac:dyDescent="0.2">
      <c r="A235" t="s">
        <v>476</v>
      </c>
      <c r="C235" s="3">
        <v>678.36923699718579</v>
      </c>
      <c r="D235">
        <f t="shared" si="6"/>
        <v>0.56972462055569906</v>
      </c>
      <c r="G235" t="s">
        <v>48</v>
      </c>
      <c r="H235">
        <v>2012</v>
      </c>
      <c r="I235" t="str">
        <f t="shared" si="7"/>
        <v>금호2.3가동_2012</v>
      </c>
      <c r="J235" s="3">
        <v>105.83059082608698</v>
      </c>
      <c r="K235">
        <v>-0.49102906025557741</v>
      </c>
    </row>
    <row r="236" spans="1:11" x14ac:dyDescent="0.2">
      <c r="A236" t="s">
        <v>38</v>
      </c>
      <c r="B236">
        <v>2011</v>
      </c>
      <c r="C236" s="3">
        <v>160.35402449837255</v>
      </c>
      <c r="D236" t="str">
        <f t="shared" si="6"/>
        <v>실패</v>
      </c>
      <c r="G236" t="s">
        <v>48</v>
      </c>
      <c r="H236">
        <v>2013</v>
      </c>
      <c r="I236" t="str">
        <f t="shared" si="7"/>
        <v>금호2.3가동_2013</v>
      </c>
      <c r="J236" s="3">
        <v>94.228899886956526</v>
      </c>
      <c r="K236">
        <v>-0.12312242797112814</v>
      </c>
    </row>
    <row r="237" spans="1:11" x14ac:dyDescent="0.2">
      <c r="A237" t="s">
        <v>38</v>
      </c>
      <c r="B237">
        <v>2012</v>
      </c>
      <c r="C237" s="3">
        <v>101.74579104347828</v>
      </c>
      <c r="D237">
        <f t="shared" si="6"/>
        <v>-0.57602612210120463</v>
      </c>
      <c r="G237" t="s">
        <v>48</v>
      </c>
      <c r="H237">
        <v>2014</v>
      </c>
      <c r="I237" t="str">
        <f t="shared" si="7"/>
        <v>금호2.3가동_2014</v>
      </c>
      <c r="J237" s="3">
        <v>73.048431418389839</v>
      </c>
      <c r="K237">
        <v>-0.28995103737757377</v>
      </c>
    </row>
    <row r="238" spans="1:11" x14ac:dyDescent="0.2">
      <c r="A238" t="s">
        <v>38</v>
      </c>
      <c r="B238">
        <v>2013</v>
      </c>
      <c r="C238" s="3">
        <v>83.250501886956528</v>
      </c>
      <c r="D238">
        <f t="shared" si="6"/>
        <v>-0.22216429615806971</v>
      </c>
      <c r="G238" t="s">
        <v>48</v>
      </c>
      <c r="H238">
        <v>2015</v>
      </c>
      <c r="I238" t="str">
        <f t="shared" si="7"/>
        <v>금호2.3가동_2015</v>
      </c>
      <c r="J238" s="3">
        <v>316.99803040395614</v>
      </c>
      <c r="K238">
        <v>0.76956187606180726</v>
      </c>
    </row>
    <row r="239" spans="1:11" x14ac:dyDescent="0.2">
      <c r="A239" t="s">
        <v>38</v>
      </c>
      <c r="B239">
        <v>2014</v>
      </c>
      <c r="C239" s="3">
        <v>75.782964402035063</v>
      </c>
      <c r="D239">
        <f t="shared" si="6"/>
        <v>-9.8538471592448454E-2</v>
      </c>
      <c r="G239" t="s">
        <v>48</v>
      </c>
      <c r="H239">
        <v>2016</v>
      </c>
      <c r="I239" t="str">
        <f t="shared" si="7"/>
        <v>금호2.3가동_2016</v>
      </c>
      <c r="J239" s="3">
        <v>288.5729541739131</v>
      </c>
      <c r="K239">
        <v>-9.8502218655294377E-2</v>
      </c>
    </row>
    <row r="240" spans="1:11" x14ac:dyDescent="0.2">
      <c r="A240" t="s">
        <v>38</v>
      </c>
      <c r="B240">
        <v>2015</v>
      </c>
      <c r="C240" s="3">
        <v>358.76918443946334</v>
      </c>
      <c r="D240">
        <f t="shared" si="6"/>
        <v>0.78876958309438572</v>
      </c>
      <c r="G240" t="s">
        <v>48</v>
      </c>
      <c r="H240">
        <v>2017</v>
      </c>
      <c r="I240" t="str">
        <f t="shared" si="7"/>
        <v>금호2.3가동_2017</v>
      </c>
      <c r="J240" s="3">
        <v>318.8660492419628</v>
      </c>
      <c r="K240">
        <v>9.5002572836039398E-2</v>
      </c>
    </row>
    <row r="241" spans="1:11" x14ac:dyDescent="0.2">
      <c r="A241" t="s">
        <v>38</v>
      </c>
      <c r="B241">
        <v>2016</v>
      </c>
      <c r="C241" s="3">
        <v>336.9153026956522</v>
      </c>
      <c r="D241">
        <f t="shared" si="6"/>
        <v>-6.4864616029484859E-2</v>
      </c>
      <c r="G241" t="s">
        <v>49</v>
      </c>
      <c r="H241">
        <v>2012</v>
      </c>
      <c r="I241" t="str">
        <f t="shared" si="7"/>
        <v>금호4가동_2012</v>
      </c>
      <c r="J241" s="3">
        <v>104.71839969565218</v>
      </c>
      <c r="K241">
        <v>-0.42394633106391122</v>
      </c>
    </row>
    <row r="242" spans="1:11" x14ac:dyDescent="0.2">
      <c r="A242" t="s">
        <v>38</v>
      </c>
      <c r="B242">
        <v>2017</v>
      </c>
      <c r="C242" s="3">
        <v>480.88101775575876</v>
      </c>
      <c r="D242">
        <f t="shared" si="6"/>
        <v>0.29937907662062735</v>
      </c>
      <c r="G242" t="s">
        <v>49</v>
      </c>
      <c r="H242">
        <v>2013</v>
      </c>
      <c r="I242" t="str">
        <f t="shared" si="7"/>
        <v>금호4가동_2013</v>
      </c>
      <c r="J242" s="3">
        <v>92.31939297391304</v>
      </c>
      <c r="K242">
        <v>-0.13430554862121727</v>
      </c>
    </row>
    <row r="243" spans="1:11" x14ac:dyDescent="0.2">
      <c r="A243" t="s">
        <v>477</v>
      </c>
      <c r="C243" s="3">
        <v>1597.6987867217167</v>
      </c>
      <c r="D243">
        <f t="shared" si="6"/>
        <v>0.69901647184544202</v>
      </c>
      <c r="G243" t="s">
        <v>49</v>
      </c>
      <c r="H243">
        <v>2014</v>
      </c>
      <c r="I243" t="str">
        <f t="shared" si="7"/>
        <v>금호4가동_2014</v>
      </c>
      <c r="J243" s="3">
        <v>72.586213305851373</v>
      </c>
      <c r="K243">
        <v>-0.27185850823920749</v>
      </c>
    </row>
    <row r="244" spans="1:11" x14ac:dyDescent="0.2">
      <c r="A244" t="s">
        <v>39</v>
      </c>
      <c r="B244">
        <v>2011</v>
      </c>
      <c r="C244" s="3">
        <v>142.86006450025221</v>
      </c>
      <c r="D244" t="str">
        <f t="shared" si="6"/>
        <v>실패</v>
      </c>
      <c r="G244" t="s">
        <v>49</v>
      </c>
      <c r="H244">
        <v>2015</v>
      </c>
      <c r="I244" t="str">
        <f t="shared" si="7"/>
        <v>금호4가동_2015</v>
      </c>
      <c r="J244" s="3">
        <v>283.60896408207168</v>
      </c>
      <c r="K244">
        <v>0.74406234464138399</v>
      </c>
    </row>
    <row r="245" spans="1:11" x14ac:dyDescent="0.2">
      <c r="A245" t="s">
        <v>39</v>
      </c>
      <c r="B245">
        <v>2012</v>
      </c>
      <c r="C245" s="3">
        <v>92.484312260869572</v>
      </c>
      <c r="D245">
        <f t="shared" si="6"/>
        <v>-0.5446951056660102</v>
      </c>
      <c r="G245" t="s">
        <v>49</v>
      </c>
      <c r="H245">
        <v>2016</v>
      </c>
      <c r="I245" t="str">
        <f t="shared" si="7"/>
        <v>금호4가동_2016</v>
      </c>
      <c r="J245" s="3">
        <v>356.46913704347833</v>
      </c>
      <c r="K245">
        <v>0.20439405656742715</v>
      </c>
    </row>
    <row r="246" spans="1:11" x14ac:dyDescent="0.2">
      <c r="A246" t="s">
        <v>39</v>
      </c>
      <c r="B246">
        <v>2013</v>
      </c>
      <c r="C246" s="3">
        <v>76.83292639565218</v>
      </c>
      <c r="D246">
        <f t="shared" si="6"/>
        <v>-0.20370675177228539</v>
      </c>
      <c r="G246" t="s">
        <v>49</v>
      </c>
      <c r="H246">
        <v>2017</v>
      </c>
      <c r="I246" t="str">
        <f t="shared" si="7"/>
        <v>금호4가동_2017</v>
      </c>
      <c r="J246" s="3">
        <v>329.82722383504517</v>
      </c>
      <c r="K246">
        <v>-8.0775361410910823E-2</v>
      </c>
    </row>
    <row r="247" spans="1:11" x14ac:dyDescent="0.2">
      <c r="A247" t="s">
        <v>39</v>
      </c>
      <c r="B247">
        <v>2014</v>
      </c>
      <c r="C247" s="3">
        <v>57.055043418943676</v>
      </c>
      <c r="D247">
        <f t="shared" si="6"/>
        <v>-0.34664565639681488</v>
      </c>
      <c r="G247" t="s">
        <v>50</v>
      </c>
      <c r="H247">
        <v>2012</v>
      </c>
      <c r="I247" t="str">
        <f t="shared" si="7"/>
        <v>길동_2012</v>
      </c>
      <c r="J247" s="3">
        <v>129.66913243478263</v>
      </c>
      <c r="K247">
        <v>-0.35342234902041508</v>
      </c>
    </row>
    <row r="248" spans="1:11" x14ac:dyDescent="0.2">
      <c r="A248" t="s">
        <v>39</v>
      </c>
      <c r="B248">
        <v>2015</v>
      </c>
      <c r="C248" s="3">
        <v>246.57164064199733</v>
      </c>
      <c r="D248">
        <f t="shared" si="6"/>
        <v>0.76860662779227262</v>
      </c>
      <c r="G248" t="s">
        <v>50</v>
      </c>
      <c r="H248">
        <v>2013</v>
      </c>
      <c r="I248" t="str">
        <f t="shared" si="7"/>
        <v>길동_2013</v>
      </c>
      <c r="J248" s="3">
        <v>123.9414792652174</v>
      </c>
      <c r="K248">
        <v>-4.6212560988632821E-2</v>
      </c>
    </row>
    <row r="249" spans="1:11" x14ac:dyDescent="0.2">
      <c r="A249" t="s">
        <v>39</v>
      </c>
      <c r="B249">
        <v>2016</v>
      </c>
      <c r="C249" s="3">
        <v>243.33710304347829</v>
      </c>
      <c r="D249">
        <f t="shared" si="6"/>
        <v>-1.3292414342341819E-2</v>
      </c>
      <c r="G249" t="s">
        <v>50</v>
      </c>
      <c r="H249">
        <v>2014</v>
      </c>
      <c r="I249" t="str">
        <f t="shared" si="7"/>
        <v>길동_2014</v>
      </c>
      <c r="J249" s="3">
        <v>96.96851479811852</v>
      </c>
      <c r="K249">
        <v>-0.27816208718112934</v>
      </c>
    </row>
    <row r="250" spans="1:11" x14ac:dyDescent="0.2">
      <c r="A250" t="s">
        <v>39</v>
      </c>
      <c r="B250">
        <v>2017</v>
      </c>
      <c r="C250" s="3">
        <v>279.59468361222258</v>
      </c>
      <c r="D250">
        <f t="shared" si="6"/>
        <v>0.12967907722820263</v>
      </c>
      <c r="G250" t="s">
        <v>50</v>
      </c>
      <c r="H250">
        <v>2015</v>
      </c>
      <c r="I250" t="str">
        <f t="shared" si="7"/>
        <v>길동_2015</v>
      </c>
      <c r="J250" s="3">
        <v>481.97754655287565</v>
      </c>
      <c r="K250">
        <v>0.79881113655264324</v>
      </c>
    </row>
    <row r="251" spans="1:11" x14ac:dyDescent="0.2">
      <c r="A251" t="s">
        <v>478</v>
      </c>
      <c r="C251" s="3">
        <v>1138.7357738734158</v>
      </c>
      <c r="D251">
        <f t="shared" si="6"/>
        <v>0.75446921926306076</v>
      </c>
      <c r="G251" t="s">
        <v>50</v>
      </c>
      <c r="H251">
        <v>2016</v>
      </c>
      <c r="I251" t="str">
        <f t="shared" si="7"/>
        <v>길동_2016</v>
      </c>
      <c r="J251" s="3">
        <v>433.22002895652179</v>
      </c>
      <c r="K251">
        <v>-0.1125467760892634</v>
      </c>
    </row>
    <row r="252" spans="1:11" x14ac:dyDescent="0.2">
      <c r="A252" t="s">
        <v>40</v>
      </c>
      <c r="B252">
        <v>2011</v>
      </c>
      <c r="C252" s="3">
        <v>129.14682449593883</v>
      </c>
      <c r="D252" t="str">
        <f t="shared" si="6"/>
        <v>실패</v>
      </c>
      <c r="G252" t="s">
        <v>50</v>
      </c>
      <c r="H252">
        <v>2017</v>
      </c>
      <c r="I252" t="str">
        <f t="shared" si="7"/>
        <v>길동_2017</v>
      </c>
      <c r="J252" s="3">
        <v>524.06153655485991</v>
      </c>
      <c r="K252">
        <v>0.17334129918315164</v>
      </c>
    </row>
    <row r="253" spans="1:11" x14ac:dyDescent="0.2">
      <c r="A253" t="s">
        <v>40</v>
      </c>
      <c r="B253">
        <v>2012</v>
      </c>
      <c r="C253" s="3">
        <v>88.300707695652179</v>
      </c>
      <c r="D253">
        <f t="shared" si="6"/>
        <v>-0.46257972179647511</v>
      </c>
      <c r="G253" t="s">
        <v>51</v>
      </c>
      <c r="H253">
        <v>2012</v>
      </c>
      <c r="I253" t="str">
        <f t="shared" si="7"/>
        <v>길음1동_2012</v>
      </c>
      <c r="J253" s="3">
        <v>106.19518739130436</v>
      </c>
      <c r="K253">
        <v>-0.27109189059792899</v>
      </c>
    </row>
    <row r="254" spans="1:11" x14ac:dyDescent="0.2">
      <c r="A254" t="s">
        <v>40</v>
      </c>
      <c r="B254">
        <v>2013</v>
      </c>
      <c r="C254" s="3">
        <v>81.995432321739131</v>
      </c>
      <c r="D254">
        <f t="shared" si="6"/>
        <v>-7.6897885594065643E-2</v>
      </c>
      <c r="G254" t="s">
        <v>51</v>
      </c>
      <c r="H254">
        <v>2013</v>
      </c>
      <c r="I254" t="str">
        <f t="shared" si="7"/>
        <v>길음1동_2013</v>
      </c>
      <c r="J254" s="3">
        <v>72.626724234782614</v>
      </c>
      <c r="K254">
        <v>-0.46220538665634919</v>
      </c>
    </row>
    <row r="255" spans="1:11" x14ac:dyDescent="0.2">
      <c r="A255" t="s">
        <v>40</v>
      </c>
      <c r="B255">
        <v>2014</v>
      </c>
      <c r="C255" s="3">
        <v>59.256902668762095</v>
      </c>
      <c r="D255">
        <f t="shared" si="6"/>
        <v>-0.38372794778158215</v>
      </c>
      <c r="G255" t="s">
        <v>51</v>
      </c>
      <c r="H255">
        <v>2014</v>
      </c>
      <c r="I255" t="str">
        <f t="shared" si="7"/>
        <v>길음1동_2014</v>
      </c>
      <c r="J255" s="3">
        <v>58.651920119746244</v>
      </c>
      <c r="K255">
        <v>-0.23826677944225558</v>
      </c>
    </row>
    <row r="256" spans="1:11" x14ac:dyDescent="0.2">
      <c r="A256" t="s">
        <v>40</v>
      </c>
      <c r="B256">
        <v>2015</v>
      </c>
      <c r="C256" s="3">
        <v>258.92672716047178</v>
      </c>
      <c r="D256">
        <f t="shared" si="6"/>
        <v>0.77114412514071129</v>
      </c>
      <c r="G256" t="s">
        <v>51</v>
      </c>
      <c r="H256">
        <v>2015</v>
      </c>
      <c r="I256" t="str">
        <f t="shared" si="7"/>
        <v>길음1동_2015</v>
      </c>
      <c r="J256" s="3">
        <v>239.5826879381739</v>
      </c>
      <c r="K256">
        <v>0.75519132611584261</v>
      </c>
    </row>
    <row r="257" spans="1:11" x14ac:dyDescent="0.2">
      <c r="A257" t="s">
        <v>40</v>
      </c>
      <c r="B257">
        <v>2016</v>
      </c>
      <c r="C257" s="3">
        <v>206.20723217391307</v>
      </c>
      <c r="D257">
        <f t="shared" si="6"/>
        <v>-0.25566268666123038</v>
      </c>
      <c r="G257" t="s">
        <v>51</v>
      </c>
      <c r="H257">
        <v>2016</v>
      </c>
      <c r="I257" t="str">
        <f t="shared" si="7"/>
        <v>길음1동_2016</v>
      </c>
      <c r="J257" s="3">
        <v>204.43690826086959</v>
      </c>
      <c r="K257">
        <v>-0.17191504203564315</v>
      </c>
    </row>
    <row r="258" spans="1:11" x14ac:dyDescent="0.2">
      <c r="A258" t="s">
        <v>40</v>
      </c>
      <c r="B258">
        <v>2017</v>
      </c>
      <c r="C258" s="3">
        <v>319.2522787754225</v>
      </c>
      <c r="D258">
        <f t="shared" si="6"/>
        <v>0.35409315490283716</v>
      </c>
      <c r="G258" t="s">
        <v>51</v>
      </c>
      <c r="H258">
        <v>2017</v>
      </c>
      <c r="I258" t="str">
        <f t="shared" si="7"/>
        <v>길음1동_2017</v>
      </c>
      <c r="J258" s="3">
        <v>360.42495647049105</v>
      </c>
      <c r="K258">
        <v>0.43278925448768868</v>
      </c>
    </row>
    <row r="259" spans="1:11" x14ac:dyDescent="0.2">
      <c r="A259" t="s">
        <v>479</v>
      </c>
      <c r="C259" s="3">
        <v>1143.0861052918995</v>
      </c>
      <c r="D259">
        <f t="shared" si="6"/>
        <v>0.72071020958311971</v>
      </c>
      <c r="G259" t="s">
        <v>52</v>
      </c>
      <c r="H259">
        <v>2012</v>
      </c>
      <c r="I259" t="str">
        <f t="shared" si="7"/>
        <v>길음2동_2012</v>
      </c>
      <c r="J259" s="3">
        <v>110.81006334782609</v>
      </c>
      <c r="K259">
        <v>4.9507474944042007E-2</v>
      </c>
    </row>
    <row r="260" spans="1:11" x14ac:dyDescent="0.2">
      <c r="A260" t="s">
        <v>41</v>
      </c>
      <c r="B260">
        <v>2011</v>
      </c>
      <c r="C260" s="3">
        <v>143.19400831502293</v>
      </c>
      <c r="D260" t="str">
        <f t="shared" si="6"/>
        <v>실패</v>
      </c>
      <c r="G260" t="s">
        <v>52</v>
      </c>
      <c r="H260">
        <v>2013</v>
      </c>
      <c r="I260" t="str">
        <f t="shared" si="7"/>
        <v>길음2동_2013</v>
      </c>
      <c r="J260" s="3">
        <v>98.940415734782619</v>
      </c>
      <c r="K260">
        <v>-0.11996763430690417</v>
      </c>
    </row>
    <row r="261" spans="1:11" x14ac:dyDescent="0.2">
      <c r="A261" t="s">
        <v>41</v>
      </c>
      <c r="B261">
        <v>2012</v>
      </c>
      <c r="C261" s="3">
        <v>86.017159739130435</v>
      </c>
      <c r="D261">
        <f t="shared" ref="D261:D324" si="8">IF(B260="","실패",(C261-C260)/C261)</f>
        <v>-0.66471444476074615</v>
      </c>
      <c r="G261" t="s">
        <v>52</v>
      </c>
      <c r="H261">
        <v>2014</v>
      </c>
      <c r="I261" t="str">
        <f t="shared" ref="I261:I324" si="9">G261&amp;"_"&amp;H261</f>
        <v>길음2동_2014</v>
      </c>
      <c r="J261" s="3">
        <v>55.925711118815649</v>
      </c>
      <c r="K261">
        <v>-0.76914005661154838</v>
      </c>
    </row>
    <row r="262" spans="1:11" x14ac:dyDescent="0.2">
      <c r="A262" t="s">
        <v>41</v>
      </c>
      <c r="B262">
        <v>2013</v>
      </c>
      <c r="C262" s="3">
        <v>95.040463695652178</v>
      </c>
      <c r="D262">
        <f t="shared" si="8"/>
        <v>9.4941708043608103E-2</v>
      </c>
      <c r="G262" t="s">
        <v>52</v>
      </c>
      <c r="H262">
        <v>2015</v>
      </c>
      <c r="I262" t="str">
        <f t="shared" si="9"/>
        <v>길음2동_2015</v>
      </c>
      <c r="J262" s="3">
        <v>212.40511081691923</v>
      </c>
      <c r="K262">
        <v>0.73670261085657052</v>
      </c>
    </row>
    <row r="263" spans="1:11" x14ac:dyDescent="0.2">
      <c r="A263" t="s">
        <v>41</v>
      </c>
      <c r="B263">
        <v>2014</v>
      </c>
      <c r="C263" s="3">
        <v>86.365992039850298</v>
      </c>
      <c r="D263">
        <f t="shared" si="8"/>
        <v>-0.10043851116535982</v>
      </c>
      <c r="G263" t="s">
        <v>52</v>
      </c>
      <c r="H263">
        <v>2016</v>
      </c>
      <c r="I263" t="str">
        <f t="shared" si="9"/>
        <v>길음2동_2016</v>
      </c>
      <c r="J263" s="3">
        <v>351.2882395652174</v>
      </c>
      <c r="K263">
        <v>0.39535376681038653</v>
      </c>
    </row>
    <row r="264" spans="1:11" x14ac:dyDescent="0.2">
      <c r="A264" t="s">
        <v>41</v>
      </c>
      <c r="B264">
        <v>2015</v>
      </c>
      <c r="C264" s="3">
        <v>286.59522308656079</v>
      </c>
      <c r="D264">
        <f t="shared" si="8"/>
        <v>0.6986481801416311</v>
      </c>
      <c r="G264" t="s">
        <v>52</v>
      </c>
      <c r="H264">
        <v>2017</v>
      </c>
      <c r="I264" t="str">
        <f t="shared" si="9"/>
        <v>길음2동_2017</v>
      </c>
      <c r="J264" s="3">
        <v>258.31910711825668</v>
      </c>
      <c r="K264">
        <v>-0.35990033212835509</v>
      </c>
    </row>
    <row r="265" spans="1:11" x14ac:dyDescent="0.2">
      <c r="A265" t="s">
        <v>41</v>
      </c>
      <c r="B265">
        <v>2016</v>
      </c>
      <c r="C265" s="3">
        <v>341.67988295652179</v>
      </c>
      <c r="D265">
        <f t="shared" si="8"/>
        <v>0.16121715856760122</v>
      </c>
      <c r="G265" t="s">
        <v>53</v>
      </c>
      <c r="H265">
        <v>2012</v>
      </c>
      <c r="I265" t="str">
        <f t="shared" si="9"/>
        <v>낙성대동_2012</v>
      </c>
      <c r="J265" s="3">
        <v>115.95393573913044</v>
      </c>
      <c r="K265">
        <v>-0.56338739229158785</v>
      </c>
    </row>
    <row r="266" spans="1:11" x14ac:dyDescent="0.2">
      <c r="A266" t="s">
        <v>41</v>
      </c>
      <c r="B266">
        <v>2017</v>
      </c>
      <c r="C266" s="3">
        <v>433.35794828295678</v>
      </c>
      <c r="D266">
        <f t="shared" si="8"/>
        <v>0.21155274915270436</v>
      </c>
      <c r="G266" t="s">
        <v>53</v>
      </c>
      <c r="H266">
        <v>2013</v>
      </c>
      <c r="I266" t="str">
        <f t="shared" si="9"/>
        <v>낙성대동_2013</v>
      </c>
      <c r="J266" s="3">
        <v>77.579649391304358</v>
      </c>
      <c r="K266">
        <v>-0.49464371969857512</v>
      </c>
    </row>
    <row r="267" spans="1:11" x14ac:dyDescent="0.2">
      <c r="A267" t="s">
        <v>480</v>
      </c>
      <c r="C267" s="3">
        <v>1472.2506781156953</v>
      </c>
      <c r="D267">
        <f t="shared" si="8"/>
        <v>0.70564934713590821</v>
      </c>
      <c r="G267" t="s">
        <v>53</v>
      </c>
      <c r="H267">
        <v>2014</v>
      </c>
      <c r="I267" t="str">
        <f t="shared" si="9"/>
        <v>낙성대동_2014</v>
      </c>
      <c r="J267" s="3">
        <v>79.170096322738047</v>
      </c>
      <c r="K267">
        <v>2.0088985681540786E-2</v>
      </c>
    </row>
    <row r="268" spans="1:11" x14ac:dyDescent="0.2">
      <c r="A268" t="s">
        <v>42</v>
      </c>
      <c r="B268">
        <v>2011</v>
      </c>
      <c r="C268" s="3">
        <v>121.81018198410918</v>
      </c>
      <c r="D268" t="str">
        <f t="shared" si="8"/>
        <v>실패</v>
      </c>
      <c r="G268" t="s">
        <v>53</v>
      </c>
      <c r="H268">
        <v>2015</v>
      </c>
      <c r="I268" t="str">
        <f t="shared" si="9"/>
        <v>낙성대동_2015</v>
      </c>
      <c r="J268" s="3">
        <v>546.35571906291125</v>
      </c>
      <c r="K268">
        <v>0.85509422971076865</v>
      </c>
    </row>
    <row r="269" spans="1:11" x14ac:dyDescent="0.2">
      <c r="A269" t="s">
        <v>42</v>
      </c>
      <c r="B269">
        <v>2012</v>
      </c>
      <c r="C269" s="3">
        <v>88.87219004347827</v>
      </c>
      <c r="D269">
        <f t="shared" si="8"/>
        <v>-0.37062203513289033</v>
      </c>
      <c r="G269" t="s">
        <v>53</v>
      </c>
      <c r="H269">
        <v>2016</v>
      </c>
      <c r="I269" t="str">
        <f t="shared" si="9"/>
        <v>낙성대동_2016</v>
      </c>
      <c r="J269" s="3">
        <v>345.58962191304352</v>
      </c>
      <c r="K269">
        <v>-0.58093786508549738</v>
      </c>
    </row>
    <row r="270" spans="1:11" x14ac:dyDescent="0.2">
      <c r="A270" t="s">
        <v>42</v>
      </c>
      <c r="B270">
        <v>2013</v>
      </c>
      <c r="C270" s="3">
        <v>78.773416082608705</v>
      </c>
      <c r="D270">
        <f t="shared" si="8"/>
        <v>-0.12820027952423829</v>
      </c>
      <c r="G270" t="s">
        <v>53</v>
      </c>
      <c r="H270">
        <v>2017</v>
      </c>
      <c r="I270" t="str">
        <f t="shared" si="9"/>
        <v>낙성대동_2017</v>
      </c>
      <c r="J270" s="3">
        <v>395.68981035101365</v>
      </c>
      <c r="K270">
        <v>0.12661480565680125</v>
      </c>
    </row>
    <row r="271" spans="1:11" x14ac:dyDescent="0.2">
      <c r="A271" t="s">
        <v>42</v>
      </c>
      <c r="B271">
        <v>2014</v>
      </c>
      <c r="C271" s="3">
        <v>64.607996660790207</v>
      </c>
      <c r="D271">
        <f t="shared" si="8"/>
        <v>-0.21925179782606255</v>
      </c>
      <c r="G271" t="s">
        <v>54</v>
      </c>
      <c r="H271">
        <v>2012</v>
      </c>
      <c r="I271" t="str">
        <f t="shared" si="9"/>
        <v>난곡동_2012</v>
      </c>
      <c r="J271" s="3">
        <v>82.465620043478268</v>
      </c>
      <c r="K271">
        <v>-0.33370885745494322</v>
      </c>
    </row>
    <row r="272" spans="1:11" x14ac:dyDescent="0.2">
      <c r="A272" t="s">
        <v>42</v>
      </c>
      <c r="B272">
        <v>2015</v>
      </c>
      <c r="C272" s="3">
        <v>279.16669959831245</v>
      </c>
      <c r="D272">
        <f t="shared" si="8"/>
        <v>0.76856839747092542</v>
      </c>
      <c r="G272" t="s">
        <v>54</v>
      </c>
      <c r="H272">
        <v>2013</v>
      </c>
      <c r="I272" t="str">
        <f t="shared" si="9"/>
        <v>난곡동_2013</v>
      </c>
      <c r="J272" s="3">
        <v>116.37393049565217</v>
      </c>
      <c r="K272">
        <v>0.29137376651071134</v>
      </c>
    </row>
    <row r="273" spans="1:11" x14ac:dyDescent="0.2">
      <c r="A273" t="s">
        <v>42</v>
      </c>
      <c r="B273">
        <v>2016</v>
      </c>
      <c r="C273" s="3">
        <v>260.03368182608699</v>
      </c>
      <c r="D273">
        <f t="shared" si="8"/>
        <v>-7.3578998066188214E-2</v>
      </c>
      <c r="G273" t="s">
        <v>54</v>
      </c>
      <c r="H273">
        <v>2014</v>
      </c>
      <c r="I273" t="str">
        <f t="shared" si="9"/>
        <v>난곡동_2014</v>
      </c>
      <c r="J273" s="3">
        <v>52.825012224554655</v>
      </c>
      <c r="K273">
        <v>-1.2030081129173515</v>
      </c>
    </row>
    <row r="274" spans="1:11" x14ac:dyDescent="0.2">
      <c r="A274" t="s">
        <v>42</v>
      </c>
      <c r="B274">
        <v>2017</v>
      </c>
      <c r="C274" s="3">
        <v>350.59779758036245</v>
      </c>
      <c r="D274">
        <f t="shared" si="8"/>
        <v>0.25831341890707904</v>
      </c>
      <c r="G274" t="s">
        <v>54</v>
      </c>
      <c r="H274">
        <v>2015</v>
      </c>
      <c r="I274" t="str">
        <f t="shared" si="9"/>
        <v>난곡동_2015</v>
      </c>
      <c r="J274" s="3">
        <v>246.70326522655094</v>
      </c>
      <c r="K274">
        <v>0.78587631511060574</v>
      </c>
    </row>
    <row r="275" spans="1:11" x14ac:dyDescent="0.2">
      <c r="A275" t="s">
        <v>481</v>
      </c>
      <c r="C275" s="3">
        <v>1243.8619637757483</v>
      </c>
      <c r="D275">
        <f t="shared" si="8"/>
        <v>0.71813769711542486</v>
      </c>
      <c r="G275" t="s">
        <v>54</v>
      </c>
      <c r="H275">
        <v>2016</v>
      </c>
      <c r="I275" t="str">
        <f t="shared" si="9"/>
        <v>난곡동_2016</v>
      </c>
      <c r="J275" s="3">
        <v>250.15601121739132</v>
      </c>
      <c r="K275">
        <v>1.3802370664760354E-2</v>
      </c>
    </row>
    <row r="276" spans="1:11" x14ac:dyDescent="0.2">
      <c r="A276" t="s">
        <v>43</v>
      </c>
      <c r="B276">
        <v>2011</v>
      </c>
      <c r="C276" s="3">
        <v>177.56799487662761</v>
      </c>
      <c r="D276" t="str">
        <f t="shared" si="8"/>
        <v>실패</v>
      </c>
      <c r="G276" t="s">
        <v>54</v>
      </c>
      <c r="H276">
        <v>2017</v>
      </c>
      <c r="I276" t="str">
        <f t="shared" si="9"/>
        <v>난곡동_2017</v>
      </c>
      <c r="J276" s="3">
        <v>374.19422085736034</v>
      </c>
      <c r="K276">
        <v>0.33148082660328237</v>
      </c>
    </row>
    <row r="277" spans="1:11" x14ac:dyDescent="0.2">
      <c r="A277" t="s">
        <v>43</v>
      </c>
      <c r="B277">
        <v>2012</v>
      </c>
      <c r="C277" s="3">
        <v>124.61367113043478</v>
      </c>
      <c r="D277">
        <f t="shared" si="8"/>
        <v>-0.42494794725022456</v>
      </c>
      <c r="G277" t="s">
        <v>55</v>
      </c>
      <c r="H277">
        <v>2012</v>
      </c>
      <c r="I277" t="str">
        <f t="shared" si="9"/>
        <v>난향동_2012</v>
      </c>
      <c r="J277" s="3">
        <v>72.596990956521751</v>
      </c>
      <c r="K277">
        <v>-0.29533909203239167</v>
      </c>
    </row>
    <row r="278" spans="1:11" x14ac:dyDescent="0.2">
      <c r="A278" t="s">
        <v>43</v>
      </c>
      <c r="B278">
        <v>2013</v>
      </c>
      <c r="C278" s="3">
        <v>111.21321963913046</v>
      </c>
      <c r="D278">
        <f t="shared" si="8"/>
        <v>-0.12049333285005773</v>
      </c>
      <c r="G278" t="s">
        <v>55</v>
      </c>
      <c r="H278">
        <v>2013</v>
      </c>
      <c r="I278" t="str">
        <f t="shared" si="9"/>
        <v>난향동_2013</v>
      </c>
      <c r="J278" s="3">
        <v>114.94785196956522</v>
      </c>
      <c r="K278">
        <v>0.36843542778212784</v>
      </c>
    </row>
    <row r="279" spans="1:11" x14ac:dyDescent="0.2">
      <c r="A279" t="s">
        <v>43</v>
      </c>
      <c r="B279">
        <v>2014</v>
      </c>
      <c r="C279" s="3">
        <v>96.598523203712048</v>
      </c>
      <c r="D279">
        <f t="shared" si="8"/>
        <v>-0.15129316630025666</v>
      </c>
      <c r="G279" t="s">
        <v>55</v>
      </c>
      <c r="H279">
        <v>2014</v>
      </c>
      <c r="I279" t="str">
        <f t="shared" si="9"/>
        <v>난향동_2014</v>
      </c>
      <c r="J279" s="3">
        <v>40.846747140721092</v>
      </c>
      <c r="K279">
        <v>-1.8141249919744766</v>
      </c>
    </row>
    <row r="280" spans="1:11" x14ac:dyDescent="0.2">
      <c r="A280" t="s">
        <v>43</v>
      </c>
      <c r="B280">
        <v>2015</v>
      </c>
      <c r="C280" s="3">
        <v>447.84462052191435</v>
      </c>
      <c r="D280">
        <f t="shared" si="8"/>
        <v>0.78430348657278293</v>
      </c>
      <c r="G280" t="s">
        <v>55</v>
      </c>
      <c r="H280">
        <v>2015</v>
      </c>
      <c r="I280" t="str">
        <f t="shared" si="9"/>
        <v>난향동_2015</v>
      </c>
      <c r="J280" s="3">
        <v>186.81723651566855</v>
      </c>
      <c r="K280">
        <v>0.78135450506305282</v>
      </c>
    </row>
    <row r="281" spans="1:11" x14ac:dyDescent="0.2">
      <c r="A281" t="s">
        <v>43</v>
      </c>
      <c r="B281">
        <v>2016</v>
      </c>
      <c r="C281" s="3">
        <v>426.04324826086958</v>
      </c>
      <c r="D281">
        <f t="shared" si="8"/>
        <v>-5.1171735146699537E-2</v>
      </c>
      <c r="G281" t="s">
        <v>55</v>
      </c>
      <c r="H281">
        <v>2016</v>
      </c>
      <c r="I281" t="str">
        <f t="shared" si="9"/>
        <v>난향동_2016</v>
      </c>
      <c r="J281" s="3">
        <v>164.5183475652174</v>
      </c>
      <c r="K281">
        <v>-0.13554043837944313</v>
      </c>
    </row>
    <row r="282" spans="1:11" x14ac:dyDescent="0.2">
      <c r="A282" t="s">
        <v>43</v>
      </c>
      <c r="B282">
        <v>2017</v>
      </c>
      <c r="C282" s="3">
        <v>509.3106377034668</v>
      </c>
      <c r="D282">
        <f t="shared" si="8"/>
        <v>0.16349037950210171</v>
      </c>
      <c r="G282" t="s">
        <v>55</v>
      </c>
      <c r="H282">
        <v>2017</v>
      </c>
      <c r="I282" t="str">
        <f t="shared" si="9"/>
        <v>난향동_2017</v>
      </c>
      <c r="J282" s="3">
        <v>377.71932042188109</v>
      </c>
      <c r="K282">
        <v>0.56444285830689289</v>
      </c>
    </row>
    <row r="283" spans="1:11" x14ac:dyDescent="0.2">
      <c r="A283" t="s">
        <v>482</v>
      </c>
      <c r="C283" s="3">
        <v>1893.1919153361555</v>
      </c>
      <c r="D283">
        <f t="shared" si="8"/>
        <v>0.73097780865336437</v>
      </c>
      <c r="G283" t="s">
        <v>56</v>
      </c>
      <c r="H283">
        <v>2013</v>
      </c>
      <c r="I283" t="str">
        <f t="shared" si="9"/>
        <v>남가좌1동_2013</v>
      </c>
      <c r="J283" s="3">
        <v>89.120336321739131</v>
      </c>
      <c r="K283">
        <v>0.34782245719214178</v>
      </c>
    </row>
    <row r="284" spans="1:11" x14ac:dyDescent="0.2">
      <c r="A284" t="s">
        <v>44</v>
      </c>
      <c r="B284">
        <v>2011</v>
      </c>
      <c r="C284" s="3">
        <v>171.80428858981347</v>
      </c>
      <c r="D284" t="str">
        <f t="shared" si="8"/>
        <v>실패</v>
      </c>
      <c r="G284" t="s">
        <v>56</v>
      </c>
      <c r="H284">
        <v>2014</v>
      </c>
      <c r="I284" t="str">
        <f t="shared" si="9"/>
        <v>남가좌1동_2014</v>
      </c>
      <c r="J284" s="3">
        <v>41.272962904810953</v>
      </c>
      <c r="K284">
        <v>-1.1592909752391651</v>
      </c>
    </row>
    <row r="285" spans="1:11" x14ac:dyDescent="0.2">
      <c r="A285" t="s">
        <v>44</v>
      </c>
      <c r="B285">
        <v>2012</v>
      </c>
      <c r="C285" s="3">
        <v>115.02844600000002</v>
      </c>
      <c r="D285">
        <f t="shared" si="8"/>
        <v>-0.4935808885900575</v>
      </c>
      <c r="G285" t="s">
        <v>56</v>
      </c>
      <c r="H285">
        <v>2015</v>
      </c>
      <c r="I285" t="str">
        <f t="shared" si="9"/>
        <v>남가좌1동_2015</v>
      </c>
      <c r="J285" s="3">
        <v>94.743809081244521</v>
      </c>
      <c r="K285">
        <v>0.56437298325826601</v>
      </c>
    </row>
    <row r="286" spans="1:11" x14ac:dyDescent="0.2">
      <c r="A286" t="s">
        <v>44</v>
      </c>
      <c r="B286">
        <v>2013</v>
      </c>
      <c r="C286" s="3">
        <v>120.18293244782609</v>
      </c>
      <c r="D286">
        <f t="shared" si="8"/>
        <v>4.2888672649618889E-2</v>
      </c>
      <c r="G286" t="s">
        <v>56</v>
      </c>
      <c r="H286">
        <v>2016</v>
      </c>
      <c r="I286" t="str">
        <f t="shared" si="9"/>
        <v>남가좌1동_2016</v>
      </c>
      <c r="J286" s="3">
        <v>147.86569878260872</v>
      </c>
      <c r="K286">
        <v>0.35925769220800619</v>
      </c>
    </row>
    <row r="287" spans="1:11" x14ac:dyDescent="0.2">
      <c r="A287" t="s">
        <v>44</v>
      </c>
      <c r="B287">
        <v>2014</v>
      </c>
      <c r="C287" s="3">
        <v>81.613927965233373</v>
      </c>
      <c r="D287">
        <f t="shared" si="8"/>
        <v>-0.4725787061618047</v>
      </c>
      <c r="G287" t="s">
        <v>56</v>
      </c>
      <c r="H287">
        <v>2017</v>
      </c>
      <c r="I287" t="str">
        <f t="shared" si="9"/>
        <v>남가좌1동_2017</v>
      </c>
      <c r="J287" s="3">
        <v>76.770210194923493</v>
      </c>
      <c r="K287">
        <v>-0.9260817237203095</v>
      </c>
    </row>
    <row r="288" spans="1:11" x14ac:dyDescent="0.2">
      <c r="A288" t="s">
        <v>44</v>
      </c>
      <c r="B288">
        <v>2015</v>
      </c>
      <c r="C288" s="3">
        <v>380.54492303356949</v>
      </c>
      <c r="D288">
        <f t="shared" si="8"/>
        <v>0.78553405123727316</v>
      </c>
      <c r="G288" t="s">
        <v>57</v>
      </c>
      <c r="H288">
        <v>2012</v>
      </c>
      <c r="I288" t="str">
        <f t="shared" si="9"/>
        <v>남가좌2동_2012</v>
      </c>
      <c r="J288" s="3">
        <v>95.700775782608716</v>
      </c>
      <c r="K288">
        <v>-0.36513609391821938</v>
      </c>
    </row>
    <row r="289" spans="1:11" x14ac:dyDescent="0.2">
      <c r="A289" t="s">
        <v>44</v>
      </c>
      <c r="B289">
        <v>2016</v>
      </c>
      <c r="C289" s="3">
        <v>359.95387739130439</v>
      </c>
      <c r="D289">
        <f t="shared" si="8"/>
        <v>-5.7204677975674807E-2</v>
      </c>
      <c r="G289" t="s">
        <v>57</v>
      </c>
      <c r="H289">
        <v>2013</v>
      </c>
      <c r="I289" t="str">
        <f t="shared" si="9"/>
        <v>남가좌2동_2013</v>
      </c>
      <c r="J289" s="3">
        <v>83.408812200000014</v>
      </c>
      <c r="K289">
        <v>-0.14737008306909685</v>
      </c>
    </row>
    <row r="290" spans="1:11" x14ac:dyDescent="0.2">
      <c r="A290" t="s">
        <v>44</v>
      </c>
      <c r="B290">
        <v>2017</v>
      </c>
      <c r="C290" s="3">
        <v>431.19963269857692</v>
      </c>
      <c r="D290">
        <f t="shared" si="8"/>
        <v>0.1652268460002973</v>
      </c>
      <c r="G290" t="s">
        <v>57</v>
      </c>
      <c r="H290">
        <v>2014</v>
      </c>
      <c r="I290" t="str">
        <f t="shared" si="9"/>
        <v>남가좌2동_2014</v>
      </c>
      <c r="J290" s="3">
        <v>58.091483260762693</v>
      </c>
      <c r="K290">
        <v>-0.4358182562767795</v>
      </c>
    </row>
    <row r="291" spans="1:11" x14ac:dyDescent="0.2">
      <c r="A291" t="s">
        <v>483</v>
      </c>
      <c r="C291" s="3">
        <v>1660.3280281263237</v>
      </c>
      <c r="D291">
        <f t="shared" si="8"/>
        <v>0.74029250521947487</v>
      </c>
      <c r="G291" t="s">
        <v>57</v>
      </c>
      <c r="H291">
        <v>2015</v>
      </c>
      <c r="I291" t="str">
        <f t="shared" si="9"/>
        <v>남가좌2동_2015</v>
      </c>
      <c r="J291" s="3">
        <v>249.94417068675099</v>
      </c>
      <c r="K291">
        <v>0.76758216404427637</v>
      </c>
    </row>
    <row r="292" spans="1:11" x14ac:dyDescent="0.2">
      <c r="A292" t="s">
        <v>45</v>
      </c>
      <c r="B292">
        <v>2011</v>
      </c>
      <c r="C292" s="3">
        <v>178.33647620276963</v>
      </c>
      <c r="D292" t="str">
        <f t="shared" si="8"/>
        <v>실패</v>
      </c>
      <c r="G292" t="s">
        <v>57</v>
      </c>
      <c r="H292">
        <v>2016</v>
      </c>
      <c r="I292" t="str">
        <f t="shared" si="9"/>
        <v>남가좌2동_2016</v>
      </c>
      <c r="J292" s="3">
        <v>276.09837556521745</v>
      </c>
      <c r="K292">
        <v>9.4727847727914469E-2</v>
      </c>
    </row>
    <row r="293" spans="1:11" x14ac:dyDescent="0.2">
      <c r="A293" t="s">
        <v>45</v>
      </c>
      <c r="B293">
        <v>2012</v>
      </c>
      <c r="C293" s="3">
        <v>126.02698769565218</v>
      </c>
      <c r="D293">
        <f t="shared" si="8"/>
        <v>-0.41506576855936456</v>
      </c>
      <c r="G293" t="s">
        <v>57</v>
      </c>
      <c r="H293">
        <v>2017</v>
      </c>
      <c r="I293" t="str">
        <f t="shared" si="9"/>
        <v>남가좌2동_2017</v>
      </c>
      <c r="J293" s="3">
        <v>434.71414359788133</v>
      </c>
      <c r="K293">
        <v>0.36487372303990739</v>
      </c>
    </row>
    <row r="294" spans="1:11" x14ac:dyDescent="0.2">
      <c r="A294" t="s">
        <v>45</v>
      </c>
      <c r="B294">
        <v>2013</v>
      </c>
      <c r="C294" s="3">
        <v>112.26716823913044</v>
      </c>
      <c r="D294">
        <f t="shared" si="8"/>
        <v>-0.12256316492470137</v>
      </c>
      <c r="G294" t="s">
        <v>58</v>
      </c>
      <c r="H294">
        <v>2012</v>
      </c>
      <c r="I294" t="str">
        <f t="shared" si="9"/>
        <v>남영동_2012</v>
      </c>
      <c r="J294" s="3">
        <v>157.92960230434784</v>
      </c>
      <c r="K294">
        <v>-1.1819394488244025E-2</v>
      </c>
    </row>
    <row r="295" spans="1:11" x14ac:dyDescent="0.2">
      <c r="A295" t="s">
        <v>45</v>
      </c>
      <c r="B295">
        <v>2014</v>
      </c>
      <c r="C295" s="3">
        <v>92.64333290510308</v>
      </c>
      <c r="D295">
        <f t="shared" si="8"/>
        <v>-0.21182134449036452</v>
      </c>
      <c r="G295" t="s">
        <v>58</v>
      </c>
      <c r="H295">
        <v>2013</v>
      </c>
      <c r="I295" t="str">
        <f t="shared" si="9"/>
        <v>남영동_2013</v>
      </c>
      <c r="J295" s="3">
        <v>141.38909311304349</v>
      </c>
      <c r="K295">
        <v>-0.1169857506482475</v>
      </c>
    </row>
    <row r="296" spans="1:11" x14ac:dyDescent="0.2">
      <c r="A296" t="s">
        <v>45</v>
      </c>
      <c r="B296">
        <v>2015</v>
      </c>
      <c r="C296" s="3">
        <v>378.04496248749723</v>
      </c>
      <c r="D296">
        <f t="shared" si="8"/>
        <v>0.75494096708624436</v>
      </c>
      <c r="G296" t="s">
        <v>58</v>
      </c>
      <c r="H296">
        <v>2014</v>
      </c>
      <c r="I296" t="str">
        <f t="shared" si="9"/>
        <v>남영동_2014</v>
      </c>
      <c r="J296" s="3">
        <v>64.315728977339305</v>
      </c>
      <c r="K296">
        <v>-1.1983594893693865</v>
      </c>
    </row>
    <row r="297" spans="1:11" x14ac:dyDescent="0.2">
      <c r="A297" t="s">
        <v>45</v>
      </c>
      <c r="B297">
        <v>2016</v>
      </c>
      <c r="C297" s="3">
        <v>379.52040173913048</v>
      </c>
      <c r="D297">
        <f t="shared" si="8"/>
        <v>3.8876414676842974E-3</v>
      </c>
      <c r="G297" t="s">
        <v>58</v>
      </c>
      <c r="H297">
        <v>2015</v>
      </c>
      <c r="I297" t="str">
        <f t="shared" si="9"/>
        <v>남영동_2015</v>
      </c>
      <c r="J297" s="3">
        <v>285.95674887425031</v>
      </c>
      <c r="K297">
        <v>0.77508581549294997</v>
      </c>
    </row>
    <row r="298" spans="1:11" x14ac:dyDescent="0.2">
      <c r="A298" t="s">
        <v>45</v>
      </c>
      <c r="B298">
        <v>2017</v>
      </c>
      <c r="C298" s="3">
        <v>626.26625811039196</v>
      </c>
      <c r="D298">
        <f t="shared" si="8"/>
        <v>0.39399513094599387</v>
      </c>
      <c r="G298" t="s">
        <v>58</v>
      </c>
      <c r="H298">
        <v>2016</v>
      </c>
      <c r="I298" t="str">
        <f t="shared" si="9"/>
        <v>남영동_2016</v>
      </c>
      <c r="J298" s="3">
        <v>289.35325608695655</v>
      </c>
      <c r="K298">
        <v>1.1738271960850236E-2</v>
      </c>
    </row>
    <row r="299" spans="1:11" x14ac:dyDescent="0.2">
      <c r="A299" t="s">
        <v>484</v>
      </c>
      <c r="C299" s="3">
        <v>1893.1055873796749</v>
      </c>
      <c r="D299">
        <f t="shared" si="8"/>
        <v>0.66918577480021457</v>
      </c>
      <c r="G299" t="s">
        <v>58</v>
      </c>
      <c r="H299">
        <v>2017</v>
      </c>
      <c r="I299" t="str">
        <f t="shared" si="9"/>
        <v>남영동_2017</v>
      </c>
      <c r="J299" s="3">
        <v>330.41523275536207</v>
      </c>
      <c r="K299">
        <v>0.12427386088100732</v>
      </c>
    </row>
    <row r="300" spans="1:11" x14ac:dyDescent="0.2">
      <c r="A300" t="s">
        <v>46</v>
      </c>
      <c r="B300">
        <v>2011</v>
      </c>
      <c r="C300" s="3">
        <v>166.18638296128597</v>
      </c>
      <c r="D300" t="str">
        <f t="shared" si="8"/>
        <v>실패</v>
      </c>
      <c r="G300" t="s">
        <v>59</v>
      </c>
      <c r="H300">
        <v>2012</v>
      </c>
      <c r="I300" t="str">
        <f t="shared" si="9"/>
        <v>남현동_2012</v>
      </c>
      <c r="J300" s="3">
        <v>160.13333760869565</v>
      </c>
      <c r="K300">
        <v>-0.13616618408382297</v>
      </c>
    </row>
    <row r="301" spans="1:11" x14ac:dyDescent="0.2">
      <c r="A301" t="s">
        <v>46</v>
      </c>
      <c r="B301">
        <v>2012</v>
      </c>
      <c r="C301" s="3">
        <v>128.99210865217393</v>
      </c>
      <c r="D301">
        <f t="shared" si="8"/>
        <v>-0.28834534684137986</v>
      </c>
      <c r="G301" t="s">
        <v>59</v>
      </c>
      <c r="H301">
        <v>2013</v>
      </c>
      <c r="I301" t="str">
        <f t="shared" si="9"/>
        <v>남현동_2013</v>
      </c>
      <c r="J301" s="3">
        <v>82.875040239130428</v>
      </c>
      <c r="K301">
        <v>-0.93222636328913433</v>
      </c>
    </row>
    <row r="302" spans="1:11" x14ac:dyDescent="0.2">
      <c r="A302" t="s">
        <v>46</v>
      </c>
      <c r="B302">
        <v>2013</v>
      </c>
      <c r="C302" s="3">
        <v>122.38350581739131</v>
      </c>
      <c r="D302">
        <f t="shared" si="8"/>
        <v>-5.399912995337236E-2</v>
      </c>
      <c r="G302" t="s">
        <v>59</v>
      </c>
      <c r="H302">
        <v>2014</v>
      </c>
      <c r="I302" t="str">
        <f t="shared" si="9"/>
        <v>남현동_2014</v>
      </c>
      <c r="J302" s="3">
        <v>103.72800628482152</v>
      </c>
      <c r="K302">
        <v>0.20103506075718816</v>
      </c>
    </row>
    <row r="303" spans="1:11" x14ac:dyDescent="0.2">
      <c r="A303" t="s">
        <v>46</v>
      </c>
      <c r="B303">
        <v>2014</v>
      </c>
      <c r="C303" s="3">
        <v>92.008690529724262</v>
      </c>
      <c r="D303">
        <f t="shared" si="8"/>
        <v>-0.33012985091722591</v>
      </c>
      <c r="G303" t="s">
        <v>59</v>
      </c>
      <c r="H303">
        <v>2015</v>
      </c>
      <c r="I303" t="str">
        <f t="shared" si="9"/>
        <v>남현동_2015</v>
      </c>
      <c r="J303" s="3">
        <v>483.97302342743768</v>
      </c>
      <c r="K303">
        <v>0.78567399159929929</v>
      </c>
    </row>
    <row r="304" spans="1:11" x14ac:dyDescent="0.2">
      <c r="A304" t="s">
        <v>46</v>
      </c>
      <c r="B304">
        <v>2015</v>
      </c>
      <c r="C304" s="3">
        <v>378.82481800759541</v>
      </c>
      <c r="D304">
        <f t="shared" si="8"/>
        <v>0.75712074247500993</v>
      </c>
      <c r="G304" t="s">
        <v>59</v>
      </c>
      <c r="H304">
        <v>2016</v>
      </c>
      <c r="I304" t="str">
        <f t="shared" si="9"/>
        <v>남현동_2016</v>
      </c>
      <c r="J304" s="3">
        <v>469.15267426086962</v>
      </c>
      <c r="K304">
        <v>-3.1589608201460014E-2</v>
      </c>
    </row>
    <row r="305" spans="1:11" x14ac:dyDescent="0.2">
      <c r="A305" t="s">
        <v>46</v>
      </c>
      <c r="B305">
        <v>2016</v>
      </c>
      <c r="C305" s="3">
        <v>372.73529695652178</v>
      </c>
      <c r="D305">
        <f t="shared" si="8"/>
        <v>-1.6337387687176706E-2</v>
      </c>
      <c r="G305" t="s">
        <v>59</v>
      </c>
      <c r="H305">
        <v>2017</v>
      </c>
      <c r="I305" t="str">
        <f t="shared" si="9"/>
        <v>남현동_2017</v>
      </c>
      <c r="J305" s="3">
        <v>539.1964311334923</v>
      </c>
      <c r="K305">
        <v>0.12990396973766596</v>
      </c>
    </row>
    <row r="306" spans="1:11" x14ac:dyDescent="0.2">
      <c r="A306" t="s">
        <v>46</v>
      </c>
      <c r="B306">
        <v>2017</v>
      </c>
      <c r="C306" s="3">
        <v>528.4755648047186</v>
      </c>
      <c r="D306">
        <f t="shared" si="8"/>
        <v>0.2946971974110964</v>
      </c>
      <c r="G306" t="s">
        <v>61</v>
      </c>
      <c r="H306">
        <v>2012</v>
      </c>
      <c r="I306" t="str">
        <f t="shared" si="9"/>
        <v>노량진1동_2012</v>
      </c>
      <c r="J306" s="3">
        <v>98.75982521739131</v>
      </c>
      <c r="K306">
        <v>-0.5166119814014053</v>
      </c>
    </row>
    <row r="307" spans="1:11" x14ac:dyDescent="0.2">
      <c r="A307" t="s">
        <v>485</v>
      </c>
      <c r="C307" s="3">
        <v>1789.6063677294114</v>
      </c>
      <c r="D307">
        <f t="shared" si="8"/>
        <v>0.70469731537934266</v>
      </c>
      <c r="G307" t="s">
        <v>61</v>
      </c>
      <c r="H307">
        <v>2013</v>
      </c>
      <c r="I307" t="str">
        <f t="shared" si="9"/>
        <v>노량진1동_2013</v>
      </c>
      <c r="J307" s="3">
        <v>114.13979534347827</v>
      </c>
      <c r="K307">
        <v>0.13474678204743901</v>
      </c>
    </row>
    <row r="308" spans="1:11" x14ac:dyDescent="0.2">
      <c r="A308" t="s">
        <v>47</v>
      </c>
      <c r="B308">
        <v>2011</v>
      </c>
      <c r="C308" s="3">
        <v>145.42591614126087</v>
      </c>
      <c r="D308" t="str">
        <f t="shared" si="8"/>
        <v>실패</v>
      </c>
      <c r="G308" t="s">
        <v>61</v>
      </c>
      <c r="H308">
        <v>2014</v>
      </c>
      <c r="I308" t="str">
        <f t="shared" si="9"/>
        <v>노량진1동_2014</v>
      </c>
      <c r="J308" s="3">
        <v>78.948000484570514</v>
      </c>
      <c r="K308">
        <v>-0.44575916607014754</v>
      </c>
    </row>
    <row r="309" spans="1:11" x14ac:dyDescent="0.2">
      <c r="A309" t="s">
        <v>47</v>
      </c>
      <c r="B309">
        <v>2012</v>
      </c>
      <c r="C309" s="3">
        <v>129.49505139130434</v>
      </c>
      <c r="D309">
        <f t="shared" si="8"/>
        <v>-0.12302296171779652</v>
      </c>
      <c r="G309" t="s">
        <v>61</v>
      </c>
      <c r="H309">
        <v>2015</v>
      </c>
      <c r="I309" t="str">
        <f t="shared" si="9"/>
        <v>노량진1동_2015</v>
      </c>
      <c r="J309" s="3">
        <v>338.87179508210301</v>
      </c>
      <c r="K309">
        <v>0.76702693576063852</v>
      </c>
    </row>
    <row r="310" spans="1:11" x14ac:dyDescent="0.2">
      <c r="A310" t="s">
        <v>47</v>
      </c>
      <c r="B310">
        <v>2013</v>
      </c>
      <c r="C310" s="3">
        <v>101.59774681304349</v>
      </c>
      <c r="D310">
        <f t="shared" si="8"/>
        <v>-0.27458585897181825</v>
      </c>
      <c r="G310" t="s">
        <v>61</v>
      </c>
      <c r="H310">
        <v>2016</v>
      </c>
      <c r="I310" t="str">
        <f t="shared" si="9"/>
        <v>노량진1동_2016</v>
      </c>
      <c r="J310" s="3">
        <v>347.33391573913048</v>
      </c>
      <c r="K310">
        <v>2.4363070444819595E-2</v>
      </c>
    </row>
    <row r="311" spans="1:11" x14ac:dyDescent="0.2">
      <c r="A311" t="s">
        <v>47</v>
      </c>
      <c r="B311">
        <v>2014</v>
      </c>
      <c r="C311" s="3">
        <v>63.341224886222129</v>
      </c>
      <c r="D311">
        <f t="shared" si="8"/>
        <v>-0.60397508882312201</v>
      </c>
      <c r="G311" t="s">
        <v>61</v>
      </c>
      <c r="H311">
        <v>2017</v>
      </c>
      <c r="I311" t="str">
        <f t="shared" si="9"/>
        <v>노량진1동_2017</v>
      </c>
      <c r="J311" s="3">
        <v>369.31048194761541</v>
      </c>
      <c r="K311">
        <v>5.9507019926941011E-2</v>
      </c>
    </row>
    <row r="312" spans="1:11" x14ac:dyDescent="0.2">
      <c r="A312" t="s">
        <v>47</v>
      </c>
      <c r="B312">
        <v>2015</v>
      </c>
      <c r="C312" s="3">
        <v>289.3387399981541</v>
      </c>
      <c r="D312">
        <f t="shared" si="8"/>
        <v>0.78108280665552687</v>
      </c>
      <c r="G312" t="s">
        <v>62</v>
      </c>
      <c r="H312">
        <v>2012</v>
      </c>
      <c r="I312" t="str">
        <f t="shared" si="9"/>
        <v>노량진2동_2012</v>
      </c>
      <c r="J312" s="3">
        <v>84.362229956521745</v>
      </c>
      <c r="K312">
        <v>-0.48878550850719599</v>
      </c>
    </row>
    <row r="313" spans="1:11" x14ac:dyDescent="0.2">
      <c r="A313" t="s">
        <v>47</v>
      </c>
      <c r="B313">
        <v>2016</v>
      </c>
      <c r="C313" s="3">
        <v>216.4766591304348</v>
      </c>
      <c r="D313">
        <f t="shared" si="8"/>
        <v>-0.33658169504462526</v>
      </c>
      <c r="G313" t="s">
        <v>62</v>
      </c>
      <c r="H313">
        <v>2013</v>
      </c>
      <c r="I313" t="str">
        <f t="shared" si="9"/>
        <v>노량진2동_2013</v>
      </c>
      <c r="J313" s="3">
        <v>80.665570917391307</v>
      </c>
      <c r="K313">
        <v>-4.5826974223192998E-2</v>
      </c>
    </row>
    <row r="314" spans="1:11" x14ac:dyDescent="0.2">
      <c r="A314" t="s">
        <v>47</v>
      </c>
      <c r="B314">
        <v>2017</v>
      </c>
      <c r="C314" s="3">
        <v>281.67400220878335</v>
      </c>
      <c r="D314">
        <f t="shared" si="8"/>
        <v>0.23146382899058876</v>
      </c>
      <c r="G314" t="s">
        <v>62</v>
      </c>
      <c r="H314">
        <v>2014</v>
      </c>
      <c r="I314" t="str">
        <f t="shared" si="9"/>
        <v>노량진2동_2014</v>
      </c>
      <c r="J314" s="3">
        <v>62.889168872843214</v>
      </c>
      <c r="K314">
        <v>-0.28266237832607599</v>
      </c>
    </row>
    <row r="315" spans="1:11" x14ac:dyDescent="0.2">
      <c r="A315" t="s">
        <v>486</v>
      </c>
      <c r="C315" s="3">
        <v>1227.3493405692029</v>
      </c>
      <c r="D315">
        <f t="shared" si="8"/>
        <v>0.77050217660266762</v>
      </c>
      <c r="G315" t="s">
        <v>62</v>
      </c>
      <c r="H315">
        <v>2015</v>
      </c>
      <c r="I315" t="str">
        <f t="shared" si="9"/>
        <v>노량진2동_2015</v>
      </c>
      <c r="J315" s="3">
        <v>255.25253168760347</v>
      </c>
      <c r="K315">
        <v>0.7536198036624705</v>
      </c>
    </row>
    <row r="316" spans="1:11" x14ac:dyDescent="0.2">
      <c r="A316" t="s">
        <v>48</v>
      </c>
      <c r="B316">
        <v>2011</v>
      </c>
      <c r="C316" s="3">
        <v>157.796486385713</v>
      </c>
      <c r="D316" t="str">
        <f t="shared" si="8"/>
        <v>실패</v>
      </c>
      <c r="G316" t="s">
        <v>62</v>
      </c>
      <c r="H316">
        <v>2016</v>
      </c>
      <c r="I316" t="str">
        <f t="shared" si="9"/>
        <v>노량진2동_2016</v>
      </c>
      <c r="J316" s="3">
        <v>239.85442452173913</v>
      </c>
      <c r="K316">
        <v>-6.4197719915184345E-2</v>
      </c>
    </row>
    <row r="317" spans="1:11" x14ac:dyDescent="0.2">
      <c r="A317" t="s">
        <v>48</v>
      </c>
      <c r="B317">
        <v>2012</v>
      </c>
      <c r="C317" s="3">
        <v>105.83059082608698</v>
      </c>
      <c r="D317">
        <f t="shared" si="8"/>
        <v>-0.49102906025557741</v>
      </c>
      <c r="G317" t="s">
        <v>62</v>
      </c>
      <c r="H317">
        <v>2017</v>
      </c>
      <c r="I317" t="str">
        <f t="shared" si="9"/>
        <v>노량진2동_2017</v>
      </c>
      <c r="J317" s="3">
        <v>273.65223197040598</v>
      </c>
      <c r="K317">
        <v>0.12350641982822159</v>
      </c>
    </row>
    <row r="318" spans="1:11" x14ac:dyDescent="0.2">
      <c r="A318" t="s">
        <v>48</v>
      </c>
      <c r="B318">
        <v>2013</v>
      </c>
      <c r="C318" s="3">
        <v>94.228899886956526</v>
      </c>
      <c r="D318">
        <f t="shared" si="8"/>
        <v>-0.12312242797112814</v>
      </c>
      <c r="G318" t="s">
        <v>63</v>
      </c>
      <c r="H318">
        <v>2012</v>
      </c>
      <c r="I318" t="str">
        <f t="shared" si="9"/>
        <v>녹번동_2012</v>
      </c>
      <c r="J318" s="3">
        <v>86.792798043478271</v>
      </c>
      <c r="K318">
        <v>-0.44899342809266757</v>
      </c>
    </row>
    <row r="319" spans="1:11" x14ac:dyDescent="0.2">
      <c r="A319" t="s">
        <v>48</v>
      </c>
      <c r="B319">
        <v>2014</v>
      </c>
      <c r="C319" s="3">
        <v>73.048431418389839</v>
      </c>
      <c r="D319">
        <f t="shared" si="8"/>
        <v>-0.28995103737757377</v>
      </c>
      <c r="G319" t="s">
        <v>63</v>
      </c>
      <c r="H319">
        <v>2013</v>
      </c>
      <c r="I319" t="str">
        <f t="shared" si="9"/>
        <v>녹번동_2013</v>
      </c>
      <c r="J319" s="3">
        <v>83.69172070434783</v>
      </c>
      <c r="K319">
        <v>-3.7053573675291142E-2</v>
      </c>
    </row>
    <row r="320" spans="1:11" x14ac:dyDescent="0.2">
      <c r="A320" t="s">
        <v>48</v>
      </c>
      <c r="B320">
        <v>2015</v>
      </c>
      <c r="C320" s="3">
        <v>316.99803040395614</v>
      </c>
      <c r="D320">
        <f t="shared" si="8"/>
        <v>0.76956187606180726</v>
      </c>
      <c r="G320" t="s">
        <v>63</v>
      </c>
      <c r="H320">
        <v>2014</v>
      </c>
      <c r="I320" t="str">
        <f t="shared" si="9"/>
        <v>녹번동_2014</v>
      </c>
      <c r="J320" s="3">
        <v>65.717909268446874</v>
      </c>
      <c r="K320">
        <v>-0.2734994408066283</v>
      </c>
    </row>
    <row r="321" spans="1:11" x14ac:dyDescent="0.2">
      <c r="A321" t="s">
        <v>48</v>
      </c>
      <c r="B321">
        <v>2016</v>
      </c>
      <c r="C321" s="3">
        <v>288.5729541739131</v>
      </c>
      <c r="D321">
        <f t="shared" si="8"/>
        <v>-9.8502218655294377E-2</v>
      </c>
      <c r="G321" t="s">
        <v>63</v>
      </c>
      <c r="H321">
        <v>2015</v>
      </c>
      <c r="I321" t="str">
        <f t="shared" si="9"/>
        <v>녹번동_2015</v>
      </c>
      <c r="J321" s="3">
        <v>278.5889517901756</v>
      </c>
      <c r="K321">
        <v>0.76410439521685147</v>
      </c>
    </row>
    <row r="322" spans="1:11" x14ac:dyDescent="0.2">
      <c r="A322" t="s">
        <v>48</v>
      </c>
      <c r="B322">
        <v>2017</v>
      </c>
      <c r="C322" s="3">
        <v>318.8660492419628</v>
      </c>
      <c r="D322">
        <f t="shared" si="8"/>
        <v>9.5002572836039398E-2</v>
      </c>
      <c r="G322" t="s">
        <v>63</v>
      </c>
      <c r="H322">
        <v>2016</v>
      </c>
      <c r="I322" t="str">
        <f t="shared" si="9"/>
        <v>녹번동_2016</v>
      </c>
      <c r="J322" s="3">
        <v>298.0758526086957</v>
      </c>
      <c r="K322">
        <v>6.537564397778263E-2</v>
      </c>
    </row>
    <row r="323" spans="1:11" x14ac:dyDescent="0.2">
      <c r="A323" t="s">
        <v>487</v>
      </c>
      <c r="C323" s="3">
        <v>1355.3414423369784</v>
      </c>
      <c r="D323">
        <f t="shared" si="8"/>
        <v>0.76473378642347811</v>
      </c>
      <c r="G323" t="s">
        <v>63</v>
      </c>
      <c r="H323">
        <v>2017</v>
      </c>
      <c r="I323" t="str">
        <f t="shared" si="9"/>
        <v>녹번동_2017</v>
      </c>
      <c r="J323" s="3">
        <v>405.18191952118326</v>
      </c>
      <c r="K323">
        <v>0.2643406868674158</v>
      </c>
    </row>
    <row r="324" spans="1:11" x14ac:dyDescent="0.2">
      <c r="A324" t="s">
        <v>49</v>
      </c>
      <c r="B324">
        <v>2011</v>
      </c>
      <c r="C324" s="3">
        <v>149.11338104150812</v>
      </c>
      <c r="D324" t="str">
        <f t="shared" si="8"/>
        <v>실패</v>
      </c>
      <c r="G324" t="s">
        <v>64</v>
      </c>
      <c r="H324">
        <v>2012</v>
      </c>
      <c r="I324" t="str">
        <f t="shared" si="9"/>
        <v>논현1동_2012</v>
      </c>
      <c r="J324" s="3">
        <v>138.64491504347825</v>
      </c>
      <c r="K324">
        <v>-0.50648191030073186</v>
      </c>
    </row>
    <row r="325" spans="1:11" x14ac:dyDescent="0.2">
      <c r="A325" t="s">
        <v>49</v>
      </c>
      <c r="B325">
        <v>2012</v>
      </c>
      <c r="C325" s="3">
        <v>104.71839969565218</v>
      </c>
      <c r="D325">
        <f t="shared" ref="D325:D388" si="10">IF(B324="","실패",(C325-C324)/C325)</f>
        <v>-0.42394633106391122</v>
      </c>
      <c r="G325" t="s">
        <v>64</v>
      </c>
      <c r="H325">
        <v>2013</v>
      </c>
      <c r="I325" t="str">
        <f t="shared" ref="I325:I388" si="11">G325&amp;"_"&amp;H325</f>
        <v>논현1동_2013</v>
      </c>
      <c r="J325" s="3">
        <v>153.12981459130435</v>
      </c>
      <c r="K325">
        <v>9.4592288160771046E-2</v>
      </c>
    </row>
    <row r="326" spans="1:11" x14ac:dyDescent="0.2">
      <c r="A326" t="s">
        <v>49</v>
      </c>
      <c r="B326">
        <v>2013</v>
      </c>
      <c r="C326" s="3">
        <v>92.31939297391304</v>
      </c>
      <c r="D326">
        <f t="shared" si="10"/>
        <v>-0.13430554862121727</v>
      </c>
      <c r="G326" t="s">
        <v>64</v>
      </c>
      <c r="H326">
        <v>2014</v>
      </c>
      <c r="I326" t="str">
        <f t="shared" si="11"/>
        <v>논현1동_2014</v>
      </c>
      <c r="J326" s="3">
        <v>100.70377535567935</v>
      </c>
      <c r="K326">
        <v>-0.52059656205002791</v>
      </c>
    </row>
    <row r="327" spans="1:11" x14ac:dyDescent="0.2">
      <c r="A327" t="s">
        <v>49</v>
      </c>
      <c r="B327">
        <v>2014</v>
      </c>
      <c r="C327" s="3">
        <v>72.586213305851373</v>
      </c>
      <c r="D327">
        <f t="shared" si="10"/>
        <v>-0.27185850823920749</v>
      </c>
      <c r="G327" t="s">
        <v>64</v>
      </c>
      <c r="H327">
        <v>2015</v>
      </c>
      <c r="I327" t="str">
        <f t="shared" si="11"/>
        <v>논현1동_2015</v>
      </c>
      <c r="J327" s="3">
        <v>463.12962946398642</v>
      </c>
      <c r="K327">
        <v>0.78255812422921167</v>
      </c>
    </row>
    <row r="328" spans="1:11" x14ac:dyDescent="0.2">
      <c r="A328" t="s">
        <v>49</v>
      </c>
      <c r="B328">
        <v>2015</v>
      </c>
      <c r="C328" s="3">
        <v>283.60896408207168</v>
      </c>
      <c r="D328">
        <f t="shared" si="10"/>
        <v>0.74406234464138399</v>
      </c>
      <c r="G328" t="s">
        <v>64</v>
      </c>
      <c r="H328">
        <v>2016</v>
      </c>
      <c r="I328" t="str">
        <f t="shared" si="11"/>
        <v>논현1동_2016</v>
      </c>
      <c r="J328" s="3">
        <v>436.78258104347833</v>
      </c>
      <c r="K328">
        <v>-6.0320739800485412E-2</v>
      </c>
    </row>
    <row r="329" spans="1:11" x14ac:dyDescent="0.2">
      <c r="A329" t="s">
        <v>49</v>
      </c>
      <c r="B329">
        <v>2016</v>
      </c>
      <c r="C329" s="3">
        <v>356.46913704347833</v>
      </c>
      <c r="D329">
        <f t="shared" si="10"/>
        <v>0.20439405656742715</v>
      </c>
      <c r="G329" t="s">
        <v>64</v>
      </c>
      <c r="H329">
        <v>2017</v>
      </c>
      <c r="I329" t="str">
        <f t="shared" si="11"/>
        <v>논현1동_2017</v>
      </c>
      <c r="J329" s="3">
        <v>529.81174533108333</v>
      </c>
      <c r="K329">
        <v>0.17558909387610949</v>
      </c>
    </row>
    <row r="330" spans="1:11" x14ac:dyDescent="0.2">
      <c r="A330" t="s">
        <v>49</v>
      </c>
      <c r="B330">
        <v>2017</v>
      </c>
      <c r="C330" s="3">
        <v>329.82722383504517</v>
      </c>
      <c r="D330">
        <f t="shared" si="10"/>
        <v>-8.0775361410910823E-2</v>
      </c>
      <c r="G330" t="s">
        <v>65</v>
      </c>
      <c r="H330">
        <v>2012</v>
      </c>
      <c r="I330" t="str">
        <f t="shared" si="11"/>
        <v>논현2동_2012</v>
      </c>
      <c r="J330" s="3">
        <v>164.25748352173915</v>
      </c>
      <c r="K330">
        <v>-0.41199403588814076</v>
      </c>
    </row>
    <row r="331" spans="1:11" x14ac:dyDescent="0.2">
      <c r="A331" t="s">
        <v>488</v>
      </c>
      <c r="C331" s="3">
        <v>1388.6427119775199</v>
      </c>
      <c r="D331">
        <f t="shared" si="10"/>
        <v>0.76248229944954737</v>
      </c>
      <c r="G331" t="s">
        <v>65</v>
      </c>
      <c r="H331">
        <v>2013</v>
      </c>
      <c r="I331" t="str">
        <f t="shared" si="11"/>
        <v>논현2동_2013</v>
      </c>
      <c r="J331" s="3">
        <v>155.92815911739132</v>
      </c>
      <c r="K331">
        <v>-5.3417704996292906E-2</v>
      </c>
    </row>
    <row r="332" spans="1:11" x14ac:dyDescent="0.2">
      <c r="A332" t="s">
        <v>50</v>
      </c>
      <c r="B332">
        <v>2011</v>
      </c>
      <c r="C332" s="3">
        <v>175.49710181532279</v>
      </c>
      <c r="D332" t="str">
        <f t="shared" si="10"/>
        <v>실패</v>
      </c>
      <c r="G332" t="s">
        <v>65</v>
      </c>
      <c r="H332">
        <v>2014</v>
      </c>
      <c r="I332" t="str">
        <f t="shared" si="11"/>
        <v>논현2동_2014</v>
      </c>
      <c r="J332" s="3">
        <v>106.34625010289325</v>
      </c>
      <c r="K332">
        <v>-0.4662309105071975</v>
      </c>
    </row>
    <row r="333" spans="1:11" x14ac:dyDescent="0.2">
      <c r="A333" t="s">
        <v>50</v>
      </c>
      <c r="B333">
        <v>2012</v>
      </c>
      <c r="C333" s="3">
        <v>129.66913243478263</v>
      </c>
      <c r="D333">
        <f t="shared" si="10"/>
        <v>-0.35342234902041508</v>
      </c>
      <c r="G333" t="s">
        <v>65</v>
      </c>
      <c r="H333">
        <v>2015</v>
      </c>
      <c r="I333" t="str">
        <f t="shared" si="11"/>
        <v>논현2동_2015</v>
      </c>
      <c r="J333" s="3">
        <v>525.80683921802677</v>
      </c>
      <c r="K333">
        <v>0.79774654460362282</v>
      </c>
    </row>
    <row r="334" spans="1:11" x14ac:dyDescent="0.2">
      <c r="A334" t="s">
        <v>50</v>
      </c>
      <c r="B334">
        <v>2013</v>
      </c>
      <c r="C334" s="3">
        <v>123.9414792652174</v>
      </c>
      <c r="D334">
        <f t="shared" si="10"/>
        <v>-4.6212560988632821E-2</v>
      </c>
      <c r="G334" t="s">
        <v>65</v>
      </c>
      <c r="H334">
        <v>2016</v>
      </c>
      <c r="I334" t="str">
        <f t="shared" si="11"/>
        <v>논현2동_2016</v>
      </c>
      <c r="J334" s="3">
        <v>512.45909060869576</v>
      </c>
      <c r="K334">
        <v>-2.6046466642784368E-2</v>
      </c>
    </row>
    <row r="335" spans="1:11" x14ac:dyDescent="0.2">
      <c r="A335" t="s">
        <v>50</v>
      </c>
      <c r="B335">
        <v>2014</v>
      </c>
      <c r="C335" s="3">
        <v>96.96851479811852</v>
      </c>
      <c r="D335">
        <f t="shared" si="10"/>
        <v>-0.27816208718112934</v>
      </c>
      <c r="G335" t="s">
        <v>65</v>
      </c>
      <c r="H335">
        <v>2017</v>
      </c>
      <c r="I335" t="str">
        <f t="shared" si="11"/>
        <v>논현2동_2017</v>
      </c>
      <c r="J335" s="3">
        <v>563.64487620056252</v>
      </c>
      <c r="K335">
        <v>9.0812119036549621E-2</v>
      </c>
    </row>
    <row r="336" spans="1:11" x14ac:dyDescent="0.2">
      <c r="A336" t="s">
        <v>50</v>
      </c>
      <c r="B336">
        <v>2015</v>
      </c>
      <c r="C336" s="3">
        <v>481.97754655287565</v>
      </c>
      <c r="D336">
        <f t="shared" si="10"/>
        <v>0.79881113655264324</v>
      </c>
      <c r="G336" t="s">
        <v>66</v>
      </c>
      <c r="H336">
        <v>2012</v>
      </c>
      <c r="I336" t="str">
        <f t="shared" si="11"/>
        <v>능동_2012</v>
      </c>
      <c r="J336" s="3">
        <v>154.64045978260873</v>
      </c>
      <c r="K336">
        <v>-0.28821789663485659</v>
      </c>
    </row>
    <row r="337" spans="1:11" x14ac:dyDescent="0.2">
      <c r="A337" t="s">
        <v>50</v>
      </c>
      <c r="B337">
        <v>2016</v>
      </c>
      <c r="C337" s="3">
        <v>433.22002895652179</v>
      </c>
      <c r="D337">
        <f t="shared" si="10"/>
        <v>-0.1125467760892634</v>
      </c>
      <c r="G337" t="s">
        <v>66</v>
      </c>
      <c r="H337">
        <v>2013</v>
      </c>
      <c r="I337" t="str">
        <f t="shared" si="11"/>
        <v>능동_2013</v>
      </c>
      <c r="J337" s="3">
        <v>109.31928448695653</v>
      </c>
      <c r="K337">
        <v>-0.41457621597459055</v>
      </c>
    </row>
    <row r="338" spans="1:11" x14ac:dyDescent="0.2">
      <c r="A338" t="s">
        <v>50</v>
      </c>
      <c r="B338">
        <v>2017</v>
      </c>
      <c r="C338" s="3">
        <v>524.06153655485991</v>
      </c>
      <c r="D338">
        <f t="shared" si="10"/>
        <v>0.17334129918315164</v>
      </c>
      <c r="G338" t="s">
        <v>66</v>
      </c>
      <c r="H338">
        <v>2014</v>
      </c>
      <c r="I338" t="str">
        <f t="shared" si="11"/>
        <v>능동_2014</v>
      </c>
      <c r="J338" s="3">
        <v>114.54681748113755</v>
      </c>
      <c r="K338">
        <v>4.5636649792054132E-2</v>
      </c>
    </row>
    <row r="339" spans="1:11" x14ac:dyDescent="0.2">
      <c r="A339" t="s">
        <v>489</v>
      </c>
      <c r="C339" s="3">
        <v>1965.3353403776987</v>
      </c>
      <c r="D339">
        <f t="shared" si="10"/>
        <v>0.73334752304706141</v>
      </c>
      <c r="G339" t="s">
        <v>66</v>
      </c>
      <c r="H339">
        <v>2015</v>
      </c>
      <c r="I339" t="str">
        <f t="shared" si="11"/>
        <v>능동_2015</v>
      </c>
      <c r="J339" s="3">
        <v>747.06255071484225</v>
      </c>
      <c r="K339">
        <v>0.84667037937916845</v>
      </c>
    </row>
    <row r="340" spans="1:11" x14ac:dyDescent="0.2">
      <c r="A340" t="s">
        <v>51</v>
      </c>
      <c r="B340">
        <v>2011</v>
      </c>
      <c r="C340" s="3">
        <v>134.98384151361441</v>
      </c>
      <c r="D340" t="str">
        <f t="shared" si="10"/>
        <v>실패</v>
      </c>
      <c r="G340" t="s">
        <v>66</v>
      </c>
      <c r="H340">
        <v>2016</v>
      </c>
      <c r="I340" t="str">
        <f t="shared" si="11"/>
        <v>능동_2016</v>
      </c>
      <c r="J340" s="3">
        <v>471.93931660869572</v>
      </c>
      <c r="K340">
        <v>-0.58296315738886084</v>
      </c>
    </row>
    <row r="341" spans="1:11" x14ac:dyDescent="0.2">
      <c r="A341" t="s">
        <v>51</v>
      </c>
      <c r="B341">
        <v>2012</v>
      </c>
      <c r="C341" s="3">
        <v>106.19518739130436</v>
      </c>
      <c r="D341">
        <f t="shared" si="10"/>
        <v>-0.27109189059792899</v>
      </c>
      <c r="G341" t="s">
        <v>66</v>
      </c>
      <c r="H341">
        <v>2017</v>
      </c>
      <c r="I341" t="str">
        <f t="shared" si="11"/>
        <v>능동_2017</v>
      </c>
      <c r="J341" s="3">
        <v>628.31494417211604</v>
      </c>
      <c r="K341">
        <v>0.24888096171174931</v>
      </c>
    </row>
    <row r="342" spans="1:11" x14ac:dyDescent="0.2">
      <c r="A342" t="s">
        <v>51</v>
      </c>
      <c r="B342">
        <v>2013</v>
      </c>
      <c r="C342" s="3">
        <v>72.626724234782614</v>
      </c>
      <c r="D342">
        <f t="shared" si="10"/>
        <v>-0.46220538665634919</v>
      </c>
      <c r="G342" t="s">
        <v>67</v>
      </c>
      <c r="H342">
        <v>2012</v>
      </c>
      <c r="I342" t="str">
        <f t="shared" si="11"/>
        <v>다산동_2012</v>
      </c>
      <c r="J342" s="3">
        <v>110.85833573913044</v>
      </c>
      <c r="K342">
        <v>-0.42912049652364048</v>
      </c>
    </row>
    <row r="343" spans="1:11" x14ac:dyDescent="0.2">
      <c r="A343" t="s">
        <v>51</v>
      </c>
      <c r="B343">
        <v>2014</v>
      </c>
      <c r="C343" s="3">
        <v>58.651920119746244</v>
      </c>
      <c r="D343">
        <f t="shared" si="10"/>
        <v>-0.23826677944225558</v>
      </c>
      <c r="G343" t="s">
        <v>67</v>
      </c>
      <c r="H343">
        <v>2013</v>
      </c>
      <c r="I343" t="str">
        <f t="shared" si="11"/>
        <v>다산동_2013</v>
      </c>
      <c r="J343" s="3">
        <v>131.73182816086958</v>
      </c>
      <c r="K343">
        <v>0.15845443514416763</v>
      </c>
    </row>
    <row r="344" spans="1:11" x14ac:dyDescent="0.2">
      <c r="A344" t="s">
        <v>51</v>
      </c>
      <c r="B344">
        <v>2015</v>
      </c>
      <c r="C344" s="3">
        <v>239.5826879381739</v>
      </c>
      <c r="D344">
        <f t="shared" si="10"/>
        <v>0.75519132611584261</v>
      </c>
      <c r="G344" t="s">
        <v>67</v>
      </c>
      <c r="H344">
        <v>2014</v>
      </c>
      <c r="I344" t="str">
        <f t="shared" si="11"/>
        <v>다산동_2014</v>
      </c>
      <c r="J344" s="3">
        <v>89.100981981325148</v>
      </c>
      <c r="K344">
        <v>-0.47845540230386596</v>
      </c>
    </row>
    <row r="345" spans="1:11" x14ac:dyDescent="0.2">
      <c r="A345" t="s">
        <v>51</v>
      </c>
      <c r="B345">
        <v>2016</v>
      </c>
      <c r="C345" s="3">
        <v>204.43690826086959</v>
      </c>
      <c r="D345">
        <f t="shared" si="10"/>
        <v>-0.17191504203564315</v>
      </c>
      <c r="G345" t="s">
        <v>67</v>
      </c>
      <c r="H345">
        <v>2015</v>
      </c>
      <c r="I345" t="str">
        <f t="shared" si="11"/>
        <v>다산동_2015</v>
      </c>
      <c r="J345" s="3">
        <v>418.76096064628518</v>
      </c>
      <c r="K345">
        <v>0.78722710482893821</v>
      </c>
    </row>
    <row r="346" spans="1:11" x14ac:dyDescent="0.2">
      <c r="A346" t="s">
        <v>51</v>
      </c>
      <c r="B346">
        <v>2017</v>
      </c>
      <c r="C346" s="3">
        <v>360.42495647049105</v>
      </c>
      <c r="D346">
        <f t="shared" si="10"/>
        <v>0.43278925448768868</v>
      </c>
      <c r="G346" t="s">
        <v>67</v>
      </c>
      <c r="H346">
        <v>2016</v>
      </c>
      <c r="I346" t="str">
        <f t="shared" si="11"/>
        <v>다산동_2016</v>
      </c>
      <c r="J346" s="3">
        <v>337.49005904347831</v>
      </c>
      <c r="K346">
        <v>-0.24080976439171758</v>
      </c>
    </row>
    <row r="347" spans="1:11" x14ac:dyDescent="0.2">
      <c r="A347" t="s">
        <v>490</v>
      </c>
      <c r="C347" s="3">
        <v>1176.9022259289823</v>
      </c>
      <c r="D347">
        <f t="shared" si="10"/>
        <v>0.69375114726629794</v>
      </c>
      <c r="G347" t="s">
        <v>67</v>
      </c>
      <c r="H347">
        <v>2017</v>
      </c>
      <c r="I347" t="str">
        <f t="shared" si="11"/>
        <v>다산동_2017</v>
      </c>
      <c r="J347" s="3">
        <v>454.59318162573925</v>
      </c>
      <c r="K347">
        <v>0.25759982180874513</v>
      </c>
    </row>
    <row r="348" spans="1:11" x14ac:dyDescent="0.2">
      <c r="A348" t="s">
        <v>52</v>
      </c>
      <c r="B348">
        <v>2011</v>
      </c>
      <c r="C348" s="3">
        <v>105.32413691308588</v>
      </c>
      <c r="D348" t="str">
        <f t="shared" si="10"/>
        <v>실패</v>
      </c>
      <c r="G348" t="s">
        <v>68</v>
      </c>
      <c r="H348">
        <v>2012</v>
      </c>
      <c r="I348" t="str">
        <f t="shared" si="11"/>
        <v>답십리1동_2012</v>
      </c>
      <c r="J348" s="3">
        <v>89.69799604347827</v>
      </c>
      <c r="K348">
        <v>-0.42437922088403629</v>
      </c>
    </row>
    <row r="349" spans="1:11" x14ac:dyDescent="0.2">
      <c r="A349" t="s">
        <v>52</v>
      </c>
      <c r="B349">
        <v>2012</v>
      </c>
      <c r="C349" s="3">
        <v>110.81006334782609</v>
      </c>
      <c r="D349">
        <f t="shared" si="10"/>
        <v>4.9507474944042007E-2</v>
      </c>
      <c r="G349" t="s">
        <v>68</v>
      </c>
      <c r="H349">
        <v>2013</v>
      </c>
      <c r="I349" t="str">
        <f t="shared" si="11"/>
        <v>답십리1동_2013</v>
      </c>
      <c r="J349" s="3">
        <v>89.340013213043477</v>
      </c>
      <c r="K349">
        <v>-4.0069708696050194E-3</v>
      </c>
    </row>
    <row r="350" spans="1:11" x14ac:dyDescent="0.2">
      <c r="A350" t="s">
        <v>52</v>
      </c>
      <c r="B350">
        <v>2013</v>
      </c>
      <c r="C350" s="3">
        <v>98.940415734782619</v>
      </c>
      <c r="D350">
        <f t="shared" si="10"/>
        <v>-0.11996763430690417</v>
      </c>
      <c r="G350" t="s">
        <v>68</v>
      </c>
      <c r="H350">
        <v>2014</v>
      </c>
      <c r="I350" t="str">
        <f t="shared" si="11"/>
        <v>답십리1동_2014</v>
      </c>
      <c r="J350" s="3">
        <v>58.069683721918807</v>
      </c>
      <c r="K350">
        <v>-0.53849663863971531</v>
      </c>
    </row>
    <row r="351" spans="1:11" x14ac:dyDescent="0.2">
      <c r="A351" t="s">
        <v>52</v>
      </c>
      <c r="B351">
        <v>2014</v>
      </c>
      <c r="C351" s="3">
        <v>55.925711118815649</v>
      </c>
      <c r="D351">
        <f t="shared" si="10"/>
        <v>-0.76914005661154838</v>
      </c>
      <c r="G351" t="s">
        <v>68</v>
      </c>
      <c r="H351">
        <v>2015</v>
      </c>
      <c r="I351" t="str">
        <f t="shared" si="11"/>
        <v>답십리1동_2015</v>
      </c>
      <c r="J351" s="3">
        <v>312.8297406491165</v>
      </c>
      <c r="K351">
        <v>0.81437288027210841</v>
      </c>
    </row>
    <row r="352" spans="1:11" x14ac:dyDescent="0.2">
      <c r="A352" t="s">
        <v>52</v>
      </c>
      <c r="B352">
        <v>2015</v>
      </c>
      <c r="C352" s="3">
        <v>212.40511081691923</v>
      </c>
      <c r="D352">
        <f t="shared" si="10"/>
        <v>0.73670261085657052</v>
      </c>
      <c r="G352" t="s">
        <v>68</v>
      </c>
      <c r="H352">
        <v>2016</v>
      </c>
      <c r="I352" t="str">
        <f t="shared" si="11"/>
        <v>답십리1동_2016</v>
      </c>
      <c r="J352" s="3">
        <v>417.9841602608696</v>
      </c>
      <c r="K352">
        <v>0.25157513037366008</v>
      </c>
    </row>
    <row r="353" spans="1:11" x14ac:dyDescent="0.2">
      <c r="A353" t="s">
        <v>52</v>
      </c>
      <c r="B353">
        <v>2016</v>
      </c>
      <c r="C353" s="3">
        <v>351.2882395652174</v>
      </c>
      <c r="D353">
        <f t="shared" si="10"/>
        <v>0.39535376681038653</v>
      </c>
      <c r="G353" t="s">
        <v>68</v>
      </c>
      <c r="H353">
        <v>2017</v>
      </c>
      <c r="I353" t="str">
        <f t="shared" si="11"/>
        <v>답십리1동_2017</v>
      </c>
      <c r="J353" s="3">
        <v>530.61868867058752</v>
      </c>
      <c r="K353">
        <v>0.21227018726368752</v>
      </c>
    </row>
    <row r="354" spans="1:11" x14ac:dyDescent="0.2">
      <c r="A354" t="s">
        <v>52</v>
      </c>
      <c r="B354">
        <v>2017</v>
      </c>
      <c r="C354" s="3">
        <v>258.31910711825668</v>
      </c>
      <c r="D354">
        <f t="shared" si="10"/>
        <v>-0.35990033212835509</v>
      </c>
      <c r="G354" t="s">
        <v>69</v>
      </c>
      <c r="H354">
        <v>2012</v>
      </c>
      <c r="I354" t="str">
        <f t="shared" si="11"/>
        <v>답십리2동_2012</v>
      </c>
      <c r="J354" s="3">
        <v>83.636115478260876</v>
      </c>
      <c r="K354">
        <v>-0.29368364125744928</v>
      </c>
    </row>
    <row r="355" spans="1:11" x14ac:dyDescent="0.2">
      <c r="A355" t="s">
        <v>491</v>
      </c>
      <c r="C355" s="3">
        <v>1193.0127846149035</v>
      </c>
      <c r="D355">
        <f t="shared" si="10"/>
        <v>0.78347331189611658</v>
      </c>
      <c r="G355" t="s">
        <v>69</v>
      </c>
      <c r="H355">
        <v>2013</v>
      </c>
      <c r="I355" t="str">
        <f t="shared" si="11"/>
        <v>답십리2동_2013</v>
      </c>
      <c r="J355" s="3">
        <v>70.041773856521743</v>
      </c>
      <c r="K355">
        <v>-0.19408905390641151</v>
      </c>
    </row>
    <row r="356" spans="1:11" x14ac:dyDescent="0.2">
      <c r="A356" t="s">
        <v>53</v>
      </c>
      <c r="B356">
        <v>2011</v>
      </c>
      <c r="C356" s="3">
        <v>181.28092122114549</v>
      </c>
      <c r="D356" t="str">
        <f t="shared" si="10"/>
        <v>실패</v>
      </c>
      <c r="G356" t="s">
        <v>69</v>
      </c>
      <c r="H356">
        <v>2014</v>
      </c>
      <c r="I356" t="str">
        <f t="shared" si="11"/>
        <v>답십리2동_2014</v>
      </c>
      <c r="J356" s="3">
        <v>63.377682203530782</v>
      </c>
      <c r="K356">
        <v>-0.10514886978021586</v>
      </c>
    </row>
    <row r="357" spans="1:11" x14ac:dyDescent="0.2">
      <c r="A357" t="s">
        <v>53</v>
      </c>
      <c r="B357">
        <v>2012</v>
      </c>
      <c r="C357" s="3">
        <v>115.95393573913044</v>
      </c>
      <c r="D357">
        <f t="shared" si="10"/>
        <v>-0.56338739229158785</v>
      </c>
      <c r="G357" t="s">
        <v>69</v>
      </c>
      <c r="H357">
        <v>2015</v>
      </c>
      <c r="I357" t="str">
        <f t="shared" si="11"/>
        <v>답십리2동_2015</v>
      </c>
      <c r="J357" s="3">
        <v>291.92116419584232</v>
      </c>
      <c r="K357">
        <v>0.78289452778075264</v>
      </c>
    </row>
    <row r="358" spans="1:11" x14ac:dyDescent="0.2">
      <c r="A358" t="s">
        <v>53</v>
      </c>
      <c r="B358">
        <v>2013</v>
      </c>
      <c r="C358" s="3">
        <v>77.579649391304358</v>
      </c>
      <c r="D358">
        <f t="shared" si="10"/>
        <v>-0.49464371969857512</v>
      </c>
      <c r="G358" t="s">
        <v>69</v>
      </c>
      <c r="H358">
        <v>2016</v>
      </c>
      <c r="I358" t="str">
        <f t="shared" si="11"/>
        <v>답십리2동_2016</v>
      </c>
      <c r="J358" s="3">
        <v>242.59337608695657</v>
      </c>
      <c r="K358">
        <v>-0.20333526374275124</v>
      </c>
    </row>
    <row r="359" spans="1:11" x14ac:dyDescent="0.2">
      <c r="A359" t="s">
        <v>53</v>
      </c>
      <c r="B359">
        <v>2014</v>
      </c>
      <c r="C359" s="3">
        <v>79.170096322738047</v>
      </c>
      <c r="D359">
        <f t="shared" si="10"/>
        <v>2.0088985681540786E-2</v>
      </c>
      <c r="G359" t="s">
        <v>69</v>
      </c>
      <c r="H359">
        <v>2017</v>
      </c>
      <c r="I359" t="str">
        <f t="shared" si="11"/>
        <v>답십리2동_2017</v>
      </c>
      <c r="J359" s="3">
        <v>394.89143202989749</v>
      </c>
      <c r="K359">
        <v>0.38567070234993178</v>
      </c>
    </row>
    <row r="360" spans="1:11" x14ac:dyDescent="0.2">
      <c r="A360" t="s">
        <v>53</v>
      </c>
      <c r="B360">
        <v>2015</v>
      </c>
      <c r="C360" s="3">
        <v>546.35571906291125</v>
      </c>
      <c r="D360">
        <f t="shared" si="10"/>
        <v>0.85509422971076865</v>
      </c>
      <c r="G360" t="s">
        <v>70</v>
      </c>
      <c r="H360">
        <v>2012</v>
      </c>
      <c r="I360" t="str">
        <f t="shared" si="11"/>
        <v>당산1동_2012</v>
      </c>
      <c r="J360" s="3">
        <v>112.19281830434784</v>
      </c>
      <c r="K360">
        <v>-1.0672909407673041</v>
      </c>
    </row>
    <row r="361" spans="1:11" x14ac:dyDescent="0.2">
      <c r="A361" t="s">
        <v>53</v>
      </c>
      <c r="B361">
        <v>2016</v>
      </c>
      <c r="C361" s="3">
        <v>345.58962191304352</v>
      </c>
      <c r="D361">
        <f t="shared" si="10"/>
        <v>-0.58093786508549738</v>
      </c>
      <c r="G361" t="s">
        <v>70</v>
      </c>
      <c r="H361">
        <v>2013</v>
      </c>
      <c r="I361" t="str">
        <f t="shared" si="11"/>
        <v>당산1동_2013</v>
      </c>
      <c r="J361" s="3">
        <v>112.19281830434784</v>
      </c>
      <c r="K361">
        <v>0</v>
      </c>
    </row>
    <row r="362" spans="1:11" x14ac:dyDescent="0.2">
      <c r="A362" t="s">
        <v>53</v>
      </c>
      <c r="B362">
        <v>2017</v>
      </c>
      <c r="C362" s="3">
        <v>395.68981035101365</v>
      </c>
      <c r="D362">
        <f t="shared" si="10"/>
        <v>0.12661480565680125</v>
      </c>
      <c r="G362" t="s">
        <v>70</v>
      </c>
      <c r="H362">
        <v>2014</v>
      </c>
      <c r="I362" t="str">
        <f t="shared" si="11"/>
        <v>당산1동_2014</v>
      </c>
      <c r="J362" s="3">
        <v>123.14608173839598</v>
      </c>
      <c r="K362">
        <v>8.8945285789251372E-2</v>
      </c>
    </row>
    <row r="363" spans="1:11" x14ac:dyDescent="0.2">
      <c r="A363" t="s">
        <v>492</v>
      </c>
      <c r="C363" s="3">
        <v>1741.6197540012868</v>
      </c>
      <c r="D363">
        <f t="shared" si="10"/>
        <v>0.77280355861723804</v>
      </c>
      <c r="G363" t="s">
        <v>70</v>
      </c>
      <c r="H363">
        <v>2015</v>
      </c>
      <c r="I363" t="str">
        <f t="shared" si="11"/>
        <v>당산1동_2015</v>
      </c>
      <c r="J363" s="3">
        <v>604.88707607657841</v>
      </c>
      <c r="K363">
        <v>0.79641475804517647</v>
      </c>
    </row>
    <row r="364" spans="1:11" x14ac:dyDescent="0.2">
      <c r="A364" t="s">
        <v>54</v>
      </c>
      <c r="B364">
        <v>2011</v>
      </c>
      <c r="C364" s="3">
        <v>109.98512788750087</v>
      </c>
      <c r="D364" t="str">
        <f t="shared" si="10"/>
        <v>실패</v>
      </c>
      <c r="G364" t="s">
        <v>70</v>
      </c>
      <c r="H364">
        <v>2016</v>
      </c>
      <c r="I364" t="str">
        <f t="shared" si="11"/>
        <v>당산1동_2016</v>
      </c>
      <c r="J364" s="3">
        <v>562.97132730434794</v>
      </c>
      <c r="K364">
        <v>-7.4454500148229394E-2</v>
      </c>
    </row>
    <row r="365" spans="1:11" x14ac:dyDescent="0.2">
      <c r="A365" t="s">
        <v>54</v>
      </c>
      <c r="B365">
        <v>2012</v>
      </c>
      <c r="C365" s="3">
        <v>82.465620043478268</v>
      </c>
      <c r="D365">
        <f t="shared" si="10"/>
        <v>-0.33370885745494322</v>
      </c>
      <c r="G365" t="s">
        <v>70</v>
      </c>
      <c r="H365">
        <v>2017</v>
      </c>
      <c r="I365" t="str">
        <f t="shared" si="11"/>
        <v>당산1동_2017</v>
      </c>
      <c r="J365" s="3">
        <v>763.38688032091227</v>
      </c>
      <c r="K365">
        <v>0.26253470970356962</v>
      </c>
    </row>
    <row r="366" spans="1:11" x14ac:dyDescent="0.2">
      <c r="A366" t="s">
        <v>54</v>
      </c>
      <c r="B366">
        <v>2013</v>
      </c>
      <c r="C366" s="3">
        <v>116.37393049565217</v>
      </c>
      <c r="D366">
        <f t="shared" si="10"/>
        <v>0.29137376651071134</v>
      </c>
      <c r="G366" t="s">
        <v>71</v>
      </c>
      <c r="H366">
        <v>2012</v>
      </c>
      <c r="I366" t="str">
        <f t="shared" si="11"/>
        <v>당산2동_2012</v>
      </c>
      <c r="J366" s="3">
        <v>119.50252443478263</v>
      </c>
      <c r="K366">
        <v>-0.87993373954103959</v>
      </c>
    </row>
    <row r="367" spans="1:11" x14ac:dyDescent="0.2">
      <c r="A367" t="s">
        <v>54</v>
      </c>
      <c r="B367">
        <v>2014</v>
      </c>
      <c r="C367" s="3">
        <v>52.825012224554655</v>
      </c>
      <c r="D367">
        <f t="shared" si="10"/>
        <v>-1.2030081129173515</v>
      </c>
      <c r="G367" t="s">
        <v>71</v>
      </c>
      <c r="H367">
        <v>2013</v>
      </c>
      <c r="I367" t="str">
        <f t="shared" si="11"/>
        <v>당산2동_2013</v>
      </c>
      <c r="J367" s="3">
        <v>116.37961192173914</v>
      </c>
      <c r="K367">
        <v>-2.6833845391609726E-2</v>
      </c>
    </row>
    <row r="368" spans="1:11" x14ac:dyDescent="0.2">
      <c r="A368" t="s">
        <v>54</v>
      </c>
      <c r="B368">
        <v>2015</v>
      </c>
      <c r="C368" s="3">
        <v>246.70326522655094</v>
      </c>
      <c r="D368">
        <f t="shared" si="10"/>
        <v>0.78587631511060574</v>
      </c>
      <c r="G368" t="s">
        <v>71</v>
      </c>
      <c r="H368">
        <v>2014</v>
      </c>
      <c r="I368" t="str">
        <f t="shared" si="11"/>
        <v>당산2동_2014</v>
      </c>
      <c r="J368" s="3">
        <v>108.80356227526211</v>
      </c>
      <c r="K368">
        <v>-6.9630529442688507E-2</v>
      </c>
    </row>
    <row r="369" spans="1:11" x14ac:dyDescent="0.2">
      <c r="A369" t="s">
        <v>54</v>
      </c>
      <c r="B369">
        <v>2016</v>
      </c>
      <c r="C369" s="3">
        <v>250.15601121739132</v>
      </c>
      <c r="D369">
        <f t="shared" si="10"/>
        <v>1.3802370664760354E-2</v>
      </c>
      <c r="G369" t="s">
        <v>71</v>
      </c>
      <c r="H369">
        <v>2015</v>
      </c>
      <c r="I369" t="str">
        <f t="shared" si="11"/>
        <v>당산2동_2015</v>
      </c>
      <c r="J369" s="3">
        <v>490.41025463194967</v>
      </c>
      <c r="K369">
        <v>0.77813766892595138</v>
      </c>
    </row>
    <row r="370" spans="1:11" x14ac:dyDescent="0.2">
      <c r="A370" t="s">
        <v>54</v>
      </c>
      <c r="B370">
        <v>2017</v>
      </c>
      <c r="C370" s="3">
        <v>374.19422085736034</v>
      </c>
      <c r="D370">
        <f t="shared" si="10"/>
        <v>0.33148082660328237</v>
      </c>
      <c r="G370" t="s">
        <v>71</v>
      </c>
      <c r="H370">
        <v>2016</v>
      </c>
      <c r="I370" t="str">
        <f t="shared" si="11"/>
        <v>당산2동_2016</v>
      </c>
      <c r="J370" s="3">
        <v>520.06132878260883</v>
      </c>
      <c r="K370">
        <v>5.7014572146843127E-2</v>
      </c>
    </row>
    <row r="371" spans="1:11" x14ac:dyDescent="0.2">
      <c r="A371" t="s">
        <v>493</v>
      </c>
      <c r="C371" s="3">
        <v>1232.7031879524886</v>
      </c>
      <c r="D371">
        <f t="shared" si="10"/>
        <v>0.69644418501188898</v>
      </c>
      <c r="G371" t="s">
        <v>71</v>
      </c>
      <c r="H371">
        <v>2017</v>
      </c>
      <c r="I371" t="str">
        <f t="shared" si="11"/>
        <v>당산2동_2017</v>
      </c>
      <c r="J371" s="3">
        <v>686.28537514596621</v>
      </c>
      <c r="K371">
        <v>0.24220834711508044</v>
      </c>
    </row>
    <row r="372" spans="1:11" x14ac:dyDescent="0.2">
      <c r="A372" t="s">
        <v>55</v>
      </c>
      <c r="B372">
        <v>2011</v>
      </c>
      <c r="C372" s="3">
        <v>94.037720349904632</v>
      </c>
      <c r="D372" t="str">
        <f t="shared" si="10"/>
        <v>실패</v>
      </c>
      <c r="G372" t="s">
        <v>72</v>
      </c>
      <c r="H372">
        <v>2012</v>
      </c>
      <c r="I372" t="str">
        <f t="shared" si="11"/>
        <v>대림1동_2012</v>
      </c>
      <c r="J372" s="3">
        <v>122.08563595652176</v>
      </c>
      <c r="K372">
        <v>-0.13370312388175593</v>
      </c>
    </row>
    <row r="373" spans="1:11" x14ac:dyDescent="0.2">
      <c r="A373" t="s">
        <v>55</v>
      </c>
      <c r="B373">
        <v>2012</v>
      </c>
      <c r="C373" s="3">
        <v>72.596990956521751</v>
      </c>
      <c r="D373">
        <f t="shared" si="10"/>
        <v>-0.29533909203239167</v>
      </c>
      <c r="G373" t="s">
        <v>72</v>
      </c>
      <c r="H373">
        <v>2013</v>
      </c>
      <c r="I373" t="str">
        <f t="shared" si="11"/>
        <v>대림1동_2013</v>
      </c>
      <c r="J373" s="3">
        <v>90.291183495652177</v>
      </c>
      <c r="K373">
        <v>-0.35213241459395189</v>
      </c>
    </row>
    <row r="374" spans="1:11" x14ac:dyDescent="0.2">
      <c r="A374" t="s">
        <v>55</v>
      </c>
      <c r="B374">
        <v>2013</v>
      </c>
      <c r="C374" s="3">
        <v>114.94785196956522</v>
      </c>
      <c r="D374">
        <f t="shared" si="10"/>
        <v>0.36843542778212784</v>
      </c>
      <c r="G374" t="s">
        <v>72</v>
      </c>
      <c r="H374">
        <v>2014</v>
      </c>
      <c r="I374" t="str">
        <f t="shared" si="11"/>
        <v>대림1동_2014</v>
      </c>
      <c r="J374" s="3">
        <v>76.59953122392767</v>
      </c>
      <c r="K374">
        <v>-0.17874329063057762</v>
      </c>
    </row>
    <row r="375" spans="1:11" x14ac:dyDescent="0.2">
      <c r="A375" t="s">
        <v>55</v>
      </c>
      <c r="B375">
        <v>2014</v>
      </c>
      <c r="C375" s="3">
        <v>40.846747140721092</v>
      </c>
      <c r="D375">
        <f t="shared" si="10"/>
        <v>-1.8141249919744766</v>
      </c>
      <c r="G375" t="s">
        <v>72</v>
      </c>
      <c r="H375">
        <v>2015</v>
      </c>
      <c r="I375" t="str">
        <f t="shared" si="11"/>
        <v>대림1동_2015</v>
      </c>
      <c r="J375" s="3">
        <v>230.87054707301664</v>
      </c>
      <c r="K375">
        <v>0.66821436430476422</v>
      </c>
    </row>
    <row r="376" spans="1:11" x14ac:dyDescent="0.2">
      <c r="A376" t="s">
        <v>55</v>
      </c>
      <c r="B376">
        <v>2015</v>
      </c>
      <c r="C376" s="3">
        <v>186.81723651566855</v>
      </c>
      <c r="D376">
        <f t="shared" si="10"/>
        <v>0.78135450506305282</v>
      </c>
      <c r="G376" t="s">
        <v>72</v>
      </c>
      <c r="H376">
        <v>2016</v>
      </c>
      <c r="I376" t="str">
        <f t="shared" si="11"/>
        <v>대림1동_2016</v>
      </c>
      <c r="J376" s="3">
        <v>280.48549834782614</v>
      </c>
      <c r="K376">
        <v>0.1768895417661939</v>
      </c>
    </row>
    <row r="377" spans="1:11" x14ac:dyDescent="0.2">
      <c r="A377" t="s">
        <v>55</v>
      </c>
      <c r="B377">
        <v>2016</v>
      </c>
      <c r="C377" s="3">
        <v>164.5183475652174</v>
      </c>
      <c r="D377">
        <f t="shared" si="10"/>
        <v>-0.13554043837944313</v>
      </c>
      <c r="G377" t="s">
        <v>72</v>
      </c>
      <c r="H377">
        <v>2017</v>
      </c>
      <c r="I377" t="str">
        <f t="shared" si="11"/>
        <v>대림1동_2017</v>
      </c>
      <c r="J377" s="3">
        <v>370.56030226662426</v>
      </c>
      <c r="K377">
        <v>0.24307731661441656</v>
      </c>
    </row>
    <row r="378" spans="1:11" x14ac:dyDescent="0.2">
      <c r="A378" t="s">
        <v>55</v>
      </c>
      <c r="B378">
        <v>2017</v>
      </c>
      <c r="C378" s="3">
        <v>377.71932042188109</v>
      </c>
      <c r="D378">
        <f t="shared" si="10"/>
        <v>0.56444285830689289</v>
      </c>
      <c r="G378" t="s">
        <v>73</v>
      </c>
      <c r="H378">
        <v>2012</v>
      </c>
      <c r="I378" t="str">
        <f t="shared" si="11"/>
        <v>대림2동_2012</v>
      </c>
      <c r="J378" s="3">
        <v>111.89518004347826</v>
      </c>
      <c r="K378">
        <v>-0.28539976947627027</v>
      </c>
    </row>
    <row r="379" spans="1:11" x14ac:dyDescent="0.2">
      <c r="A379" t="s">
        <v>494</v>
      </c>
      <c r="C379" s="3">
        <v>1051.4842149194797</v>
      </c>
      <c r="D379">
        <f t="shared" si="10"/>
        <v>0.64077509194866422</v>
      </c>
      <c r="G379" t="s">
        <v>73</v>
      </c>
      <c r="H379">
        <v>2013</v>
      </c>
      <c r="I379" t="str">
        <f t="shared" si="11"/>
        <v>대림2동_2013</v>
      </c>
      <c r="J379" s="3">
        <v>132.49674121304349</v>
      </c>
      <c r="K379">
        <v>0.15548730467596686</v>
      </c>
    </row>
    <row r="380" spans="1:11" x14ac:dyDescent="0.2">
      <c r="A380" t="s">
        <v>56</v>
      </c>
      <c r="B380">
        <v>2011</v>
      </c>
      <c r="C380" s="3">
        <v>0</v>
      </c>
      <c r="D380" t="str">
        <f t="shared" si="10"/>
        <v>실패</v>
      </c>
      <c r="G380" t="s">
        <v>73</v>
      </c>
      <c r="H380">
        <v>2014</v>
      </c>
      <c r="I380" t="str">
        <f t="shared" si="11"/>
        <v>대림2동_2014</v>
      </c>
      <c r="J380" s="3">
        <v>73.653191047057817</v>
      </c>
      <c r="K380">
        <v>-0.79892736932999819</v>
      </c>
    </row>
    <row r="381" spans="1:11" x14ac:dyDescent="0.2">
      <c r="A381" t="s">
        <v>56</v>
      </c>
      <c r="B381">
        <v>2012</v>
      </c>
      <c r="C381" s="3">
        <v>58.122281956521746</v>
      </c>
      <c r="D381">
        <f t="shared" si="10"/>
        <v>1</v>
      </c>
      <c r="G381" t="s">
        <v>73</v>
      </c>
      <c r="H381">
        <v>2015</v>
      </c>
      <c r="I381" t="str">
        <f t="shared" si="11"/>
        <v>대림2동_2015</v>
      </c>
      <c r="J381" s="3">
        <v>322.8438626335037</v>
      </c>
      <c r="K381">
        <v>0.77186126306923231</v>
      </c>
    </row>
    <row r="382" spans="1:11" x14ac:dyDescent="0.2">
      <c r="A382" t="s">
        <v>56</v>
      </c>
      <c r="B382">
        <v>2013</v>
      </c>
      <c r="C382" s="3">
        <v>89.120336321739131</v>
      </c>
      <c r="D382">
        <f t="shared" si="10"/>
        <v>0.34782245719214178</v>
      </c>
      <c r="G382" t="s">
        <v>73</v>
      </c>
      <c r="H382">
        <v>2016</v>
      </c>
      <c r="I382" t="str">
        <f t="shared" si="11"/>
        <v>대림2동_2016</v>
      </c>
      <c r="J382" s="3">
        <v>281.38946478260874</v>
      </c>
      <c r="K382">
        <v>-0.14732036212841559</v>
      </c>
    </row>
    <row r="383" spans="1:11" x14ac:dyDescent="0.2">
      <c r="A383" t="s">
        <v>56</v>
      </c>
      <c r="B383">
        <v>2014</v>
      </c>
      <c r="C383" s="3">
        <v>41.272962904810953</v>
      </c>
      <c r="D383">
        <f t="shared" si="10"/>
        <v>-1.1592909752391651</v>
      </c>
      <c r="G383" t="s">
        <v>73</v>
      </c>
      <c r="H383">
        <v>2017</v>
      </c>
      <c r="I383" t="str">
        <f t="shared" si="11"/>
        <v>대림2동_2017</v>
      </c>
      <c r="J383" s="3">
        <v>310.23936325555189</v>
      </c>
      <c r="K383">
        <v>9.2992385525168753E-2</v>
      </c>
    </row>
    <row r="384" spans="1:11" x14ac:dyDescent="0.2">
      <c r="A384" t="s">
        <v>56</v>
      </c>
      <c r="B384">
        <v>2015</v>
      </c>
      <c r="C384" s="3">
        <v>94.743809081244521</v>
      </c>
      <c r="D384">
        <f t="shared" si="10"/>
        <v>0.56437298325826601</v>
      </c>
      <c r="G384" t="s">
        <v>74</v>
      </c>
      <c r="H384">
        <v>2012</v>
      </c>
      <c r="I384" t="str">
        <f t="shared" si="11"/>
        <v>대림3동_2012</v>
      </c>
      <c r="J384" s="3">
        <v>152.51733886956524</v>
      </c>
      <c r="K384">
        <v>-4.7715234525001994E-3</v>
      </c>
    </row>
    <row r="385" spans="1:11" x14ac:dyDescent="0.2">
      <c r="A385" t="s">
        <v>56</v>
      </c>
      <c r="B385">
        <v>2016</v>
      </c>
      <c r="C385" s="3">
        <v>147.86569878260872</v>
      </c>
      <c r="D385">
        <f t="shared" si="10"/>
        <v>0.35925769220800619</v>
      </c>
      <c r="G385" t="s">
        <v>74</v>
      </c>
      <c r="H385">
        <v>2013</v>
      </c>
      <c r="I385" t="str">
        <f t="shared" si="11"/>
        <v>대림3동_2013</v>
      </c>
      <c r="J385" s="3">
        <v>110.74245362608697</v>
      </c>
      <c r="K385">
        <v>-0.37722557046214472</v>
      </c>
    </row>
    <row r="386" spans="1:11" x14ac:dyDescent="0.2">
      <c r="A386" t="s">
        <v>56</v>
      </c>
      <c r="B386">
        <v>2017</v>
      </c>
      <c r="C386" s="3">
        <v>76.770210194923493</v>
      </c>
      <c r="D386">
        <f t="shared" si="10"/>
        <v>-0.9260817237203095</v>
      </c>
      <c r="G386" t="s">
        <v>74</v>
      </c>
      <c r="H386">
        <v>2014</v>
      </c>
      <c r="I386" t="str">
        <f t="shared" si="11"/>
        <v>대림3동_2014</v>
      </c>
      <c r="J386" s="3">
        <v>76.751311938254801</v>
      </c>
      <c r="K386">
        <v>-0.44287375459037753</v>
      </c>
    </row>
    <row r="387" spans="1:11" x14ac:dyDescent="0.2">
      <c r="A387" t="s">
        <v>495</v>
      </c>
      <c r="C387" s="3">
        <v>507.89529924184853</v>
      </c>
      <c r="D387">
        <f t="shared" si="10"/>
        <v>0.84884638564381121</v>
      </c>
      <c r="G387" t="s">
        <v>74</v>
      </c>
      <c r="H387">
        <v>2015</v>
      </c>
      <c r="I387" t="str">
        <f t="shared" si="11"/>
        <v>대림3동_2015</v>
      </c>
      <c r="J387" s="3">
        <v>345.99430068609331</v>
      </c>
      <c r="K387">
        <v>0.77817174506614728</v>
      </c>
    </row>
    <row r="388" spans="1:11" x14ac:dyDescent="0.2">
      <c r="A388" t="s">
        <v>57</v>
      </c>
      <c r="B388">
        <v>2011</v>
      </c>
      <c r="C388" s="3">
        <v>130.64458323681379</v>
      </c>
      <c r="D388" t="str">
        <f t="shared" si="10"/>
        <v>실패</v>
      </c>
      <c r="G388" t="s">
        <v>74</v>
      </c>
      <c r="H388">
        <v>2016</v>
      </c>
      <c r="I388" t="str">
        <f t="shared" si="11"/>
        <v>대림3동_2016</v>
      </c>
      <c r="J388" s="3">
        <v>304.45311034782611</v>
      </c>
      <c r="K388">
        <v>-0.13644528147801796</v>
      </c>
    </row>
    <row r="389" spans="1:11" x14ac:dyDescent="0.2">
      <c r="A389" t="s">
        <v>57</v>
      </c>
      <c r="B389">
        <v>2012</v>
      </c>
      <c r="C389" s="3">
        <v>95.700775782608716</v>
      </c>
      <c r="D389">
        <f t="shared" ref="D389:D452" si="12">IF(B388="","실패",(C389-C388)/C389)</f>
        <v>-0.36513609391821938</v>
      </c>
      <c r="G389" t="s">
        <v>74</v>
      </c>
      <c r="H389">
        <v>2017</v>
      </c>
      <c r="I389" t="str">
        <f t="shared" ref="I389:I452" si="13">G389&amp;"_"&amp;H389</f>
        <v>대림3동_2017</v>
      </c>
      <c r="J389" s="3">
        <v>486.80994551313722</v>
      </c>
      <c r="K389">
        <v>0.37459554153745195</v>
      </c>
    </row>
    <row r="390" spans="1:11" x14ac:dyDescent="0.2">
      <c r="A390" t="s">
        <v>57</v>
      </c>
      <c r="B390">
        <v>2013</v>
      </c>
      <c r="C390" s="3">
        <v>83.408812200000014</v>
      </c>
      <c r="D390">
        <f t="shared" si="12"/>
        <v>-0.14737008306909685</v>
      </c>
      <c r="G390" t="s">
        <v>75</v>
      </c>
      <c r="H390">
        <v>2012</v>
      </c>
      <c r="I390" t="str">
        <f t="shared" si="13"/>
        <v>대방동_2012</v>
      </c>
      <c r="J390" s="3">
        <v>126.05249195652175</v>
      </c>
      <c r="K390">
        <v>-0.35939451405917805</v>
      </c>
    </row>
    <row r="391" spans="1:11" x14ac:dyDescent="0.2">
      <c r="A391" t="s">
        <v>57</v>
      </c>
      <c r="B391">
        <v>2014</v>
      </c>
      <c r="C391" s="3">
        <v>58.091483260762693</v>
      </c>
      <c r="D391">
        <f t="shared" si="12"/>
        <v>-0.4358182562767795</v>
      </c>
      <c r="G391" t="s">
        <v>75</v>
      </c>
      <c r="H391">
        <v>2013</v>
      </c>
      <c r="I391" t="str">
        <f t="shared" si="13"/>
        <v>대방동_2013</v>
      </c>
      <c r="J391" s="3">
        <v>119.25388346086956</v>
      </c>
      <c r="K391">
        <v>-5.7009535441107859E-2</v>
      </c>
    </row>
    <row r="392" spans="1:11" x14ac:dyDescent="0.2">
      <c r="A392" t="s">
        <v>57</v>
      </c>
      <c r="B392">
        <v>2015</v>
      </c>
      <c r="C392" s="3">
        <v>249.94417068675099</v>
      </c>
      <c r="D392">
        <f t="shared" si="12"/>
        <v>0.76758216404427637</v>
      </c>
      <c r="G392" t="s">
        <v>75</v>
      </c>
      <c r="H392">
        <v>2014</v>
      </c>
      <c r="I392" t="str">
        <f t="shared" si="13"/>
        <v>대방동_2014</v>
      </c>
      <c r="J392" s="3">
        <v>87.196189656091946</v>
      </c>
      <c r="K392">
        <v>-0.36765016832977987</v>
      </c>
    </row>
    <row r="393" spans="1:11" x14ac:dyDescent="0.2">
      <c r="A393" t="s">
        <v>57</v>
      </c>
      <c r="B393">
        <v>2016</v>
      </c>
      <c r="C393" s="3">
        <v>276.09837556521745</v>
      </c>
      <c r="D393">
        <f t="shared" si="12"/>
        <v>9.4727847727914469E-2</v>
      </c>
      <c r="G393" t="s">
        <v>75</v>
      </c>
      <c r="H393">
        <v>2015</v>
      </c>
      <c r="I393" t="str">
        <f t="shared" si="13"/>
        <v>대방동_2015</v>
      </c>
      <c r="J393" s="3">
        <v>443.92264987639788</v>
      </c>
      <c r="K393">
        <v>0.80357796638587808</v>
      </c>
    </row>
    <row r="394" spans="1:11" x14ac:dyDescent="0.2">
      <c r="A394" t="s">
        <v>57</v>
      </c>
      <c r="B394">
        <v>2017</v>
      </c>
      <c r="C394" s="3">
        <v>434.71414359788133</v>
      </c>
      <c r="D394">
        <f t="shared" si="12"/>
        <v>0.36487372303990739</v>
      </c>
      <c r="G394" t="s">
        <v>75</v>
      </c>
      <c r="H394">
        <v>2016</v>
      </c>
      <c r="I394" t="str">
        <f t="shared" si="13"/>
        <v>대방동_2016</v>
      </c>
      <c r="J394" s="3">
        <v>455.57428391304347</v>
      </c>
      <c r="K394">
        <v>2.5575706197827366E-2</v>
      </c>
    </row>
    <row r="395" spans="1:11" x14ac:dyDescent="0.2">
      <c r="A395" t="s">
        <v>496</v>
      </c>
      <c r="C395" s="3">
        <v>1328.6023443300351</v>
      </c>
      <c r="D395">
        <f t="shared" si="12"/>
        <v>0.67280341973422342</v>
      </c>
      <c r="G395" t="s">
        <v>75</v>
      </c>
      <c r="H395">
        <v>2017</v>
      </c>
      <c r="I395" t="str">
        <f t="shared" si="13"/>
        <v>대방동_2017</v>
      </c>
      <c r="J395" s="3">
        <v>561.5720444544869</v>
      </c>
      <c r="K395">
        <v>0.18875184687017324</v>
      </c>
    </row>
    <row r="396" spans="1:11" x14ac:dyDescent="0.2">
      <c r="A396" t="s">
        <v>58</v>
      </c>
      <c r="B396">
        <v>2011</v>
      </c>
      <c r="C396" s="3">
        <v>159.79623457535442</v>
      </c>
      <c r="D396" t="str">
        <f t="shared" si="12"/>
        <v>실패</v>
      </c>
      <c r="G396" t="s">
        <v>76</v>
      </c>
      <c r="H396">
        <v>2012</v>
      </c>
      <c r="I396" t="str">
        <f t="shared" si="13"/>
        <v>대조동_2012</v>
      </c>
      <c r="J396" s="3">
        <v>94.536924130434784</v>
      </c>
      <c r="K396">
        <v>-0.45666293758701593</v>
      </c>
    </row>
    <row r="397" spans="1:11" x14ac:dyDescent="0.2">
      <c r="A397" t="s">
        <v>58</v>
      </c>
      <c r="B397">
        <v>2012</v>
      </c>
      <c r="C397" s="3">
        <v>157.92960230434784</v>
      </c>
      <c r="D397">
        <f t="shared" si="12"/>
        <v>-1.1819394488244025E-2</v>
      </c>
      <c r="G397" t="s">
        <v>76</v>
      </c>
      <c r="H397">
        <v>2013</v>
      </c>
      <c r="I397" t="str">
        <f t="shared" si="13"/>
        <v>대조동_2013</v>
      </c>
      <c r="J397" s="3">
        <v>96.958608886956526</v>
      </c>
      <c r="K397">
        <v>2.4976480008548494E-2</v>
      </c>
    </row>
    <row r="398" spans="1:11" x14ac:dyDescent="0.2">
      <c r="A398" t="s">
        <v>58</v>
      </c>
      <c r="B398">
        <v>2013</v>
      </c>
      <c r="C398" s="3">
        <v>141.38909311304349</v>
      </c>
      <c r="D398">
        <f t="shared" si="12"/>
        <v>-0.1169857506482475</v>
      </c>
      <c r="G398" t="s">
        <v>76</v>
      </c>
      <c r="H398">
        <v>2014</v>
      </c>
      <c r="I398" t="str">
        <f t="shared" si="13"/>
        <v>대조동_2014</v>
      </c>
      <c r="J398" s="3">
        <v>67.788936567458833</v>
      </c>
      <c r="K398">
        <v>-0.43030137064430957</v>
      </c>
    </row>
    <row r="399" spans="1:11" x14ac:dyDescent="0.2">
      <c r="A399" t="s">
        <v>58</v>
      </c>
      <c r="B399">
        <v>2014</v>
      </c>
      <c r="C399" s="3">
        <v>64.315728977339305</v>
      </c>
      <c r="D399">
        <f t="shared" si="12"/>
        <v>-1.1983594893693865</v>
      </c>
      <c r="G399" t="s">
        <v>76</v>
      </c>
      <c r="H399">
        <v>2015</v>
      </c>
      <c r="I399" t="str">
        <f t="shared" si="13"/>
        <v>대조동_2015</v>
      </c>
      <c r="J399" s="3">
        <v>288.83894463585273</v>
      </c>
      <c r="K399">
        <v>0.76530541387719642</v>
      </c>
    </row>
    <row r="400" spans="1:11" x14ac:dyDescent="0.2">
      <c r="A400" t="s">
        <v>58</v>
      </c>
      <c r="B400">
        <v>2015</v>
      </c>
      <c r="C400" s="3">
        <v>285.95674887425031</v>
      </c>
      <c r="D400">
        <f t="shared" si="12"/>
        <v>0.77508581549294997</v>
      </c>
      <c r="G400" t="s">
        <v>76</v>
      </c>
      <c r="H400">
        <v>2016</v>
      </c>
      <c r="I400" t="str">
        <f t="shared" si="13"/>
        <v>대조동_2016</v>
      </c>
      <c r="J400" s="3">
        <v>275.50884808695656</v>
      </c>
      <c r="K400">
        <v>-4.8383551531850977E-2</v>
      </c>
    </row>
    <row r="401" spans="1:11" x14ac:dyDescent="0.2">
      <c r="A401" t="s">
        <v>58</v>
      </c>
      <c r="B401">
        <v>2016</v>
      </c>
      <c r="C401" s="3">
        <v>289.35325608695655</v>
      </c>
      <c r="D401">
        <f t="shared" si="12"/>
        <v>1.1738271960850236E-2</v>
      </c>
      <c r="G401" t="s">
        <v>76</v>
      </c>
      <c r="H401">
        <v>2017</v>
      </c>
      <c r="I401" t="str">
        <f t="shared" si="13"/>
        <v>대조동_2017</v>
      </c>
      <c r="J401" s="3">
        <v>363.73133068628476</v>
      </c>
      <c r="K401">
        <v>0.24254848333485837</v>
      </c>
    </row>
    <row r="402" spans="1:11" x14ac:dyDescent="0.2">
      <c r="A402" t="s">
        <v>58</v>
      </c>
      <c r="B402">
        <v>2017</v>
      </c>
      <c r="C402" s="3">
        <v>330.41523275536207</v>
      </c>
      <c r="D402">
        <f t="shared" si="12"/>
        <v>0.12427386088100732</v>
      </c>
      <c r="G402" t="s">
        <v>77</v>
      </c>
      <c r="H402">
        <v>2012</v>
      </c>
      <c r="I402" t="str">
        <f t="shared" si="13"/>
        <v>대치1동_2012</v>
      </c>
      <c r="J402" s="3">
        <v>181.37258482608695</v>
      </c>
      <c r="K402">
        <v>-0.57239283595130253</v>
      </c>
    </row>
    <row r="403" spans="1:11" x14ac:dyDescent="0.2">
      <c r="A403" t="s">
        <v>497</v>
      </c>
      <c r="C403" s="3">
        <v>1429.1558966866537</v>
      </c>
      <c r="D403">
        <f t="shared" si="12"/>
        <v>0.76880392578486734</v>
      </c>
      <c r="G403" t="s">
        <v>77</v>
      </c>
      <c r="H403">
        <v>2013</v>
      </c>
      <c r="I403" t="str">
        <f t="shared" si="13"/>
        <v>대치1동_2013</v>
      </c>
      <c r="J403" s="3">
        <v>109.3775447347826</v>
      </c>
      <c r="K403">
        <v>-0.65822505218851901</v>
      </c>
    </row>
    <row r="404" spans="1:11" x14ac:dyDescent="0.2">
      <c r="A404" t="s">
        <v>59</v>
      </c>
      <c r="B404">
        <v>2011</v>
      </c>
      <c r="C404" s="3">
        <v>181.93808313547828</v>
      </c>
      <c r="D404" t="str">
        <f t="shared" si="12"/>
        <v>실패</v>
      </c>
      <c r="G404" t="s">
        <v>77</v>
      </c>
      <c r="H404">
        <v>2014</v>
      </c>
      <c r="I404" t="str">
        <f t="shared" si="13"/>
        <v>대치1동_2014</v>
      </c>
      <c r="J404" s="3">
        <v>128.01497063748747</v>
      </c>
      <c r="K404">
        <v>0.14558786218435565</v>
      </c>
    </row>
    <row r="405" spans="1:11" x14ac:dyDescent="0.2">
      <c r="A405" t="s">
        <v>59</v>
      </c>
      <c r="B405">
        <v>2012</v>
      </c>
      <c r="C405" s="3">
        <v>160.13333760869565</v>
      </c>
      <c r="D405">
        <f t="shared" si="12"/>
        <v>-0.13616618408382297</v>
      </c>
      <c r="G405" t="s">
        <v>77</v>
      </c>
      <c r="H405">
        <v>2015</v>
      </c>
      <c r="I405" t="str">
        <f t="shared" si="13"/>
        <v>대치1동_2015</v>
      </c>
      <c r="J405" s="3">
        <v>565.09548606340525</v>
      </c>
      <c r="K405">
        <v>0.77346311588989791</v>
      </c>
    </row>
    <row r="406" spans="1:11" x14ac:dyDescent="0.2">
      <c r="A406" t="s">
        <v>59</v>
      </c>
      <c r="B406">
        <v>2013</v>
      </c>
      <c r="C406" s="3">
        <v>82.875040239130428</v>
      </c>
      <c r="D406">
        <f t="shared" si="12"/>
        <v>-0.93222636328913433</v>
      </c>
      <c r="G406" t="s">
        <v>77</v>
      </c>
      <c r="H406">
        <v>2016</v>
      </c>
      <c r="I406" t="str">
        <f t="shared" si="13"/>
        <v>대치1동_2016</v>
      </c>
      <c r="J406" s="3">
        <v>511.48996417391311</v>
      </c>
      <c r="K406">
        <v>-0.10480268557383772</v>
      </c>
    </row>
    <row r="407" spans="1:11" x14ac:dyDescent="0.2">
      <c r="A407" t="s">
        <v>59</v>
      </c>
      <c r="B407">
        <v>2014</v>
      </c>
      <c r="C407" s="3">
        <v>103.72800628482152</v>
      </c>
      <c r="D407">
        <f t="shared" si="12"/>
        <v>0.20103506075718816</v>
      </c>
      <c r="G407" t="s">
        <v>77</v>
      </c>
      <c r="H407">
        <v>2017</v>
      </c>
      <c r="I407" t="str">
        <f t="shared" si="13"/>
        <v>대치1동_2017</v>
      </c>
      <c r="J407" s="3">
        <v>565.32136645653554</v>
      </c>
      <c r="K407">
        <v>9.5222656486593699E-2</v>
      </c>
    </row>
    <row r="408" spans="1:11" x14ac:dyDescent="0.2">
      <c r="A408" t="s">
        <v>59</v>
      </c>
      <c r="B408">
        <v>2015</v>
      </c>
      <c r="C408" s="3">
        <v>483.97302342743768</v>
      </c>
      <c r="D408">
        <f t="shared" si="12"/>
        <v>0.78567399159929929</v>
      </c>
      <c r="G408" t="s">
        <v>78</v>
      </c>
      <c r="H408">
        <v>2012</v>
      </c>
      <c r="I408" t="str">
        <f t="shared" si="13"/>
        <v>대치2동_2012</v>
      </c>
      <c r="J408" s="3">
        <v>130.05109443478261</v>
      </c>
      <c r="K408">
        <v>-0.67193585559868996</v>
      </c>
    </row>
    <row r="409" spans="1:11" x14ac:dyDescent="0.2">
      <c r="A409" t="s">
        <v>59</v>
      </c>
      <c r="B409">
        <v>2016</v>
      </c>
      <c r="C409" s="3">
        <v>469.15267426086962</v>
      </c>
      <c r="D409">
        <f t="shared" si="12"/>
        <v>-3.1589608201460014E-2</v>
      </c>
      <c r="G409" t="s">
        <v>78</v>
      </c>
      <c r="H409">
        <v>2013</v>
      </c>
      <c r="I409" t="str">
        <f t="shared" si="13"/>
        <v>대치2동_2013</v>
      </c>
      <c r="J409" s="3">
        <v>126.90842630869567</v>
      </c>
      <c r="K409">
        <v>-2.4763273940870013E-2</v>
      </c>
    </row>
    <row r="410" spans="1:11" x14ac:dyDescent="0.2">
      <c r="A410" t="s">
        <v>59</v>
      </c>
      <c r="B410">
        <v>2017</v>
      </c>
      <c r="C410" s="3">
        <v>539.1964311334923</v>
      </c>
      <c r="D410">
        <f t="shared" si="12"/>
        <v>0.12990396973766596</v>
      </c>
      <c r="G410" t="s">
        <v>78</v>
      </c>
      <c r="H410">
        <v>2014</v>
      </c>
      <c r="I410" t="str">
        <f t="shared" si="13"/>
        <v>대치2동_2014</v>
      </c>
      <c r="J410" s="3">
        <v>86.590848181742828</v>
      </c>
      <c r="K410">
        <v>-0.46561015365424685</v>
      </c>
    </row>
    <row r="411" spans="1:11" x14ac:dyDescent="0.2">
      <c r="A411" t="s">
        <v>498</v>
      </c>
      <c r="C411" s="3">
        <v>2020.9965960899256</v>
      </c>
      <c r="D411">
        <f t="shared" si="12"/>
        <v>0.73320270198540183</v>
      </c>
      <c r="G411" t="s">
        <v>78</v>
      </c>
      <c r="H411">
        <v>2015</v>
      </c>
      <c r="I411" t="str">
        <f t="shared" si="13"/>
        <v>대치2동_2015</v>
      </c>
      <c r="J411" s="3">
        <v>400.4062561428384</v>
      </c>
      <c r="K411">
        <v>0.78374251937049411</v>
      </c>
    </row>
    <row r="412" spans="1:11" x14ac:dyDescent="0.2">
      <c r="A412" t="s">
        <v>61</v>
      </c>
      <c r="B412">
        <v>2011</v>
      </c>
      <c r="C412" s="3">
        <v>149.78033420580431</v>
      </c>
      <c r="D412" t="str">
        <f t="shared" si="12"/>
        <v>실패</v>
      </c>
      <c r="G412" t="s">
        <v>78</v>
      </c>
      <c r="H412">
        <v>2016</v>
      </c>
      <c r="I412" t="str">
        <f t="shared" si="13"/>
        <v>대치2동_2016</v>
      </c>
      <c r="J412" s="3">
        <v>367.9050393913044</v>
      </c>
      <c r="K412">
        <v>-8.8341319828907416E-2</v>
      </c>
    </row>
    <row r="413" spans="1:11" x14ac:dyDescent="0.2">
      <c r="A413" t="s">
        <v>61</v>
      </c>
      <c r="B413">
        <v>2012</v>
      </c>
      <c r="C413" s="3">
        <v>98.75982521739131</v>
      </c>
      <c r="D413">
        <f t="shared" si="12"/>
        <v>-0.5166119814014053</v>
      </c>
      <c r="G413" t="s">
        <v>78</v>
      </c>
      <c r="H413">
        <v>2017</v>
      </c>
      <c r="I413" t="str">
        <f t="shared" si="13"/>
        <v>대치2동_2017</v>
      </c>
      <c r="J413" s="3">
        <v>440.27439566211427</v>
      </c>
      <c r="K413">
        <v>0.1643733021584777</v>
      </c>
    </row>
    <row r="414" spans="1:11" x14ac:dyDescent="0.2">
      <c r="A414" t="s">
        <v>61</v>
      </c>
      <c r="B414">
        <v>2013</v>
      </c>
      <c r="C414" s="3">
        <v>114.13979534347827</v>
      </c>
      <c r="D414">
        <f t="shared" si="12"/>
        <v>0.13474678204743901</v>
      </c>
      <c r="G414" t="s">
        <v>79</v>
      </c>
      <c r="H414">
        <v>2012</v>
      </c>
      <c r="I414" t="str">
        <f t="shared" si="13"/>
        <v>대치4동_2012</v>
      </c>
      <c r="J414" s="3">
        <v>164.44512191304349</v>
      </c>
      <c r="K414">
        <v>-0.52197344206896423</v>
      </c>
    </row>
    <row r="415" spans="1:11" x14ac:dyDescent="0.2">
      <c r="A415" t="s">
        <v>61</v>
      </c>
      <c r="B415">
        <v>2014</v>
      </c>
      <c r="C415" s="3">
        <v>78.948000484570514</v>
      </c>
      <c r="D415">
        <f t="shared" si="12"/>
        <v>-0.44575916607014754</v>
      </c>
      <c r="G415" t="s">
        <v>79</v>
      </c>
      <c r="H415">
        <v>2013</v>
      </c>
      <c r="I415" t="str">
        <f t="shared" si="13"/>
        <v>대치4동_2013</v>
      </c>
      <c r="J415" s="3">
        <v>156.06028784347825</v>
      </c>
      <c r="K415">
        <v>-5.3728172525062054E-2</v>
      </c>
    </row>
    <row r="416" spans="1:11" x14ac:dyDescent="0.2">
      <c r="A416" t="s">
        <v>61</v>
      </c>
      <c r="B416">
        <v>2015</v>
      </c>
      <c r="C416" s="3">
        <v>338.87179508210301</v>
      </c>
      <c r="D416">
        <f t="shared" si="12"/>
        <v>0.76702693576063852</v>
      </c>
      <c r="G416" t="s">
        <v>79</v>
      </c>
      <c r="H416">
        <v>2014</v>
      </c>
      <c r="I416" t="str">
        <f t="shared" si="13"/>
        <v>대치4동_2014</v>
      </c>
      <c r="J416" s="3">
        <v>108.96115595146929</v>
      </c>
      <c r="K416">
        <v>-0.432256169464526</v>
      </c>
    </row>
    <row r="417" spans="1:11" x14ac:dyDescent="0.2">
      <c r="A417" t="s">
        <v>61</v>
      </c>
      <c r="B417">
        <v>2016</v>
      </c>
      <c r="C417" s="3">
        <v>347.33391573913048</v>
      </c>
      <c r="D417">
        <f t="shared" si="12"/>
        <v>2.4363070444819595E-2</v>
      </c>
      <c r="G417" t="s">
        <v>79</v>
      </c>
      <c r="H417">
        <v>2015</v>
      </c>
      <c r="I417" t="str">
        <f t="shared" si="13"/>
        <v>대치4동_2015</v>
      </c>
      <c r="J417" s="3">
        <v>511.78500691394595</v>
      </c>
      <c r="K417">
        <v>0.78709584204409766</v>
      </c>
    </row>
    <row r="418" spans="1:11" x14ac:dyDescent="0.2">
      <c r="A418" t="s">
        <v>61</v>
      </c>
      <c r="B418">
        <v>2017</v>
      </c>
      <c r="C418" s="3">
        <v>369.31048194761541</v>
      </c>
      <c r="D418">
        <f t="shared" si="12"/>
        <v>5.9507019926941011E-2</v>
      </c>
      <c r="G418" t="s">
        <v>79</v>
      </c>
      <c r="H418">
        <v>2016</v>
      </c>
      <c r="I418" t="str">
        <f t="shared" si="13"/>
        <v>대치4동_2016</v>
      </c>
      <c r="J418" s="3">
        <v>507.88786069565219</v>
      </c>
      <c r="K418">
        <v>-7.6732415162588221E-3</v>
      </c>
    </row>
    <row r="419" spans="1:11" x14ac:dyDescent="0.2">
      <c r="A419" t="s">
        <v>499</v>
      </c>
      <c r="C419" s="3">
        <v>1497.1441480200936</v>
      </c>
      <c r="D419">
        <f t="shared" si="12"/>
        <v>0.75332336406216316</v>
      </c>
      <c r="G419" t="s">
        <v>79</v>
      </c>
      <c r="H419">
        <v>2017</v>
      </c>
      <c r="I419" t="str">
        <f t="shared" si="13"/>
        <v>대치4동_2017</v>
      </c>
      <c r="J419" s="3">
        <v>600.50566354295984</v>
      </c>
      <c r="K419">
        <v>0.15423302138545411</v>
      </c>
    </row>
    <row r="420" spans="1:11" x14ac:dyDescent="0.2">
      <c r="A420" t="s">
        <v>62</v>
      </c>
      <c r="B420">
        <v>2011</v>
      </c>
      <c r="C420" s="3">
        <v>125.59726542462123</v>
      </c>
      <c r="D420" t="str">
        <f t="shared" si="12"/>
        <v>실패</v>
      </c>
      <c r="G420" t="s">
        <v>80</v>
      </c>
      <c r="H420">
        <v>2012</v>
      </c>
      <c r="I420" t="str">
        <f t="shared" si="13"/>
        <v>대학동_2012</v>
      </c>
      <c r="J420" s="3">
        <v>87.2426587826087</v>
      </c>
      <c r="K420">
        <v>-0.46159268191236846</v>
      </c>
    </row>
    <row r="421" spans="1:11" x14ac:dyDescent="0.2">
      <c r="A421" t="s">
        <v>62</v>
      </c>
      <c r="B421">
        <v>2012</v>
      </c>
      <c r="C421" s="3">
        <v>84.362229956521745</v>
      </c>
      <c r="D421">
        <f t="shared" si="12"/>
        <v>-0.48878550850719599</v>
      </c>
      <c r="G421" t="s">
        <v>80</v>
      </c>
      <c r="H421">
        <v>2013</v>
      </c>
      <c r="I421" t="str">
        <f t="shared" si="13"/>
        <v>대학동_2013</v>
      </c>
      <c r="J421" s="3">
        <v>89.987428800000004</v>
      </c>
      <c r="K421">
        <v>3.0501705115851731E-2</v>
      </c>
    </row>
    <row r="422" spans="1:11" x14ac:dyDescent="0.2">
      <c r="A422" t="s">
        <v>62</v>
      </c>
      <c r="B422">
        <v>2013</v>
      </c>
      <c r="C422" s="3">
        <v>80.665570917391307</v>
      </c>
      <c r="D422">
        <f t="shared" si="12"/>
        <v>-4.5826974223192998E-2</v>
      </c>
      <c r="G422" t="s">
        <v>80</v>
      </c>
      <c r="H422">
        <v>2014</v>
      </c>
      <c r="I422" t="str">
        <f t="shared" si="13"/>
        <v>대학동_2014</v>
      </c>
      <c r="J422" s="3">
        <v>58.696545722690729</v>
      </c>
      <c r="K422">
        <v>-0.53309581836624065</v>
      </c>
    </row>
    <row r="423" spans="1:11" x14ac:dyDescent="0.2">
      <c r="A423" t="s">
        <v>62</v>
      </c>
      <c r="B423">
        <v>2014</v>
      </c>
      <c r="C423" s="3">
        <v>62.889168872843214</v>
      </c>
      <c r="D423">
        <f t="shared" si="12"/>
        <v>-0.28266237832607599</v>
      </c>
      <c r="G423" t="s">
        <v>80</v>
      </c>
      <c r="H423">
        <v>2015</v>
      </c>
      <c r="I423" t="str">
        <f t="shared" si="13"/>
        <v>대학동_2015</v>
      </c>
      <c r="J423" s="3">
        <v>290.00292078145554</v>
      </c>
      <c r="K423">
        <v>0.79760015670006268</v>
      </c>
    </row>
    <row r="424" spans="1:11" x14ac:dyDescent="0.2">
      <c r="A424" t="s">
        <v>62</v>
      </c>
      <c r="B424">
        <v>2015</v>
      </c>
      <c r="C424" s="3">
        <v>255.25253168760347</v>
      </c>
      <c r="D424">
        <f t="shared" si="12"/>
        <v>0.7536198036624705</v>
      </c>
      <c r="G424" t="s">
        <v>80</v>
      </c>
      <c r="H424">
        <v>2016</v>
      </c>
      <c r="I424" t="str">
        <f t="shared" si="13"/>
        <v>대학동_2016</v>
      </c>
      <c r="J424" s="3">
        <v>272.55599000000001</v>
      </c>
      <c r="K424">
        <v>-6.4012281591960374E-2</v>
      </c>
    </row>
    <row r="425" spans="1:11" x14ac:dyDescent="0.2">
      <c r="A425" t="s">
        <v>62</v>
      </c>
      <c r="B425">
        <v>2016</v>
      </c>
      <c r="C425" s="3">
        <v>239.85442452173913</v>
      </c>
      <c r="D425">
        <f t="shared" si="12"/>
        <v>-6.4197719915184345E-2</v>
      </c>
      <c r="G425" t="s">
        <v>80</v>
      </c>
      <c r="H425">
        <v>2017</v>
      </c>
      <c r="I425" t="str">
        <f t="shared" si="13"/>
        <v>대학동_2017</v>
      </c>
      <c r="J425" s="3">
        <v>316.22850298689087</v>
      </c>
      <c r="K425">
        <v>0.13810429032926641</v>
      </c>
    </row>
    <row r="426" spans="1:11" x14ac:dyDescent="0.2">
      <c r="A426" t="s">
        <v>62</v>
      </c>
      <c r="B426">
        <v>2017</v>
      </c>
      <c r="C426" s="3">
        <v>273.65223197040598</v>
      </c>
      <c r="D426">
        <f t="shared" si="12"/>
        <v>0.12350641982822159</v>
      </c>
      <c r="G426" t="s">
        <v>81</v>
      </c>
      <c r="H426">
        <v>2012</v>
      </c>
      <c r="I426" t="str">
        <f t="shared" si="13"/>
        <v>대흥동_2012</v>
      </c>
      <c r="J426" s="3">
        <v>119.01864973913045</v>
      </c>
      <c r="K426">
        <v>-4.3633845268443487E-2</v>
      </c>
    </row>
    <row r="427" spans="1:11" x14ac:dyDescent="0.2">
      <c r="A427" t="s">
        <v>500</v>
      </c>
      <c r="C427" s="3">
        <v>1122.273423351126</v>
      </c>
      <c r="D427">
        <f t="shared" si="12"/>
        <v>0.7561626014868319</v>
      </c>
      <c r="G427" t="s">
        <v>81</v>
      </c>
      <c r="H427">
        <v>2013</v>
      </c>
      <c r="I427" t="str">
        <f t="shared" si="13"/>
        <v>대흥동_2013</v>
      </c>
      <c r="J427" s="3">
        <v>123.05123135217391</v>
      </c>
      <c r="K427">
        <v>3.277156651526851E-2</v>
      </c>
    </row>
    <row r="428" spans="1:11" x14ac:dyDescent="0.2">
      <c r="A428" t="s">
        <v>63</v>
      </c>
      <c r="B428">
        <v>2011</v>
      </c>
      <c r="C428" s="3">
        <v>125.76219397077415</v>
      </c>
      <c r="D428" t="str">
        <f t="shared" si="12"/>
        <v>실패</v>
      </c>
      <c r="G428" t="s">
        <v>81</v>
      </c>
      <c r="H428">
        <v>2014</v>
      </c>
      <c r="I428" t="str">
        <f t="shared" si="13"/>
        <v>대흥동_2014</v>
      </c>
      <c r="J428" s="3">
        <v>68.02577190499548</v>
      </c>
      <c r="K428">
        <v>-0.80889136434977571</v>
      </c>
    </row>
    <row r="429" spans="1:11" x14ac:dyDescent="0.2">
      <c r="A429" t="s">
        <v>63</v>
      </c>
      <c r="B429">
        <v>2012</v>
      </c>
      <c r="C429" s="3">
        <v>86.792798043478271</v>
      </c>
      <c r="D429">
        <f t="shared" si="12"/>
        <v>-0.44899342809266757</v>
      </c>
      <c r="G429" t="s">
        <v>81</v>
      </c>
      <c r="H429">
        <v>2015</v>
      </c>
      <c r="I429" t="str">
        <f t="shared" si="13"/>
        <v>대흥동_2015</v>
      </c>
      <c r="J429" s="3">
        <v>329.93569285351725</v>
      </c>
      <c r="K429">
        <v>0.79382111915003639</v>
      </c>
    </row>
    <row r="430" spans="1:11" x14ac:dyDescent="0.2">
      <c r="A430" t="s">
        <v>63</v>
      </c>
      <c r="B430">
        <v>2013</v>
      </c>
      <c r="C430" s="3">
        <v>83.69172070434783</v>
      </c>
      <c r="D430">
        <f t="shared" si="12"/>
        <v>-3.7053573675291142E-2</v>
      </c>
      <c r="G430" t="s">
        <v>81</v>
      </c>
      <c r="H430">
        <v>2016</v>
      </c>
      <c r="I430" t="str">
        <f t="shared" si="13"/>
        <v>대흥동_2016</v>
      </c>
      <c r="J430" s="3">
        <v>302.88389773913048</v>
      </c>
      <c r="K430">
        <v>-8.9314074852820655E-2</v>
      </c>
    </row>
    <row r="431" spans="1:11" x14ac:dyDescent="0.2">
      <c r="A431" t="s">
        <v>63</v>
      </c>
      <c r="B431">
        <v>2014</v>
      </c>
      <c r="C431" s="3">
        <v>65.717909268446874</v>
      </c>
      <c r="D431">
        <f t="shared" si="12"/>
        <v>-0.2734994408066283</v>
      </c>
      <c r="G431" t="s">
        <v>81</v>
      </c>
      <c r="H431">
        <v>2017</v>
      </c>
      <c r="I431" t="str">
        <f t="shared" si="13"/>
        <v>대흥동_2017</v>
      </c>
      <c r="J431" s="3">
        <v>607.39938541111144</v>
      </c>
      <c r="K431">
        <v>0.50134309481705042</v>
      </c>
    </row>
    <row r="432" spans="1:11" x14ac:dyDescent="0.2">
      <c r="A432" t="s">
        <v>63</v>
      </c>
      <c r="B432">
        <v>2015</v>
      </c>
      <c r="C432" s="3">
        <v>278.5889517901756</v>
      </c>
      <c r="D432">
        <f t="shared" si="12"/>
        <v>0.76410439521685147</v>
      </c>
      <c r="G432" t="s">
        <v>82</v>
      </c>
      <c r="H432">
        <v>2012</v>
      </c>
      <c r="I432" t="str">
        <f t="shared" si="13"/>
        <v>도곡1동_2012</v>
      </c>
      <c r="J432" s="3">
        <v>159.78753373913045</v>
      </c>
      <c r="K432">
        <v>-0.34221236217729806</v>
      </c>
    </row>
    <row r="433" spans="1:11" x14ac:dyDescent="0.2">
      <c r="A433" t="s">
        <v>63</v>
      </c>
      <c r="B433">
        <v>2016</v>
      </c>
      <c r="C433" s="3">
        <v>298.0758526086957</v>
      </c>
      <c r="D433">
        <f t="shared" si="12"/>
        <v>6.537564397778263E-2</v>
      </c>
      <c r="G433" t="s">
        <v>82</v>
      </c>
      <c r="H433">
        <v>2013</v>
      </c>
      <c r="I433" t="str">
        <f t="shared" si="13"/>
        <v>도곡1동_2013</v>
      </c>
      <c r="J433" s="3">
        <v>147.57760733478261</v>
      </c>
      <c r="K433">
        <v>-8.2735630593667162E-2</v>
      </c>
    </row>
    <row r="434" spans="1:11" x14ac:dyDescent="0.2">
      <c r="A434" t="s">
        <v>63</v>
      </c>
      <c r="B434">
        <v>2017</v>
      </c>
      <c r="C434" s="3">
        <v>405.18191952118326</v>
      </c>
      <c r="D434">
        <f t="shared" si="12"/>
        <v>0.2643406868674158</v>
      </c>
      <c r="G434" t="s">
        <v>82</v>
      </c>
      <c r="H434">
        <v>2014</v>
      </c>
      <c r="I434" t="str">
        <f t="shared" si="13"/>
        <v>도곡1동_2014</v>
      </c>
      <c r="J434" s="3">
        <v>104.65548076425414</v>
      </c>
      <c r="K434">
        <v>-0.41012784287154935</v>
      </c>
    </row>
    <row r="435" spans="1:11" x14ac:dyDescent="0.2">
      <c r="A435" t="s">
        <v>501</v>
      </c>
      <c r="C435" s="3">
        <v>1343.8113459071017</v>
      </c>
      <c r="D435">
        <f t="shared" si="12"/>
        <v>0.69848303427764502</v>
      </c>
      <c r="G435" t="s">
        <v>82</v>
      </c>
      <c r="H435">
        <v>2015</v>
      </c>
      <c r="I435" t="str">
        <f t="shared" si="13"/>
        <v>도곡1동_2015</v>
      </c>
      <c r="J435" s="3">
        <v>520.98535356393415</v>
      </c>
      <c r="K435">
        <v>0.79912010952259704</v>
      </c>
    </row>
    <row r="436" spans="1:11" x14ac:dyDescent="0.2">
      <c r="A436" t="s">
        <v>64</v>
      </c>
      <c r="B436">
        <v>2011</v>
      </c>
      <c r="C436" s="3">
        <v>208.8660564681818</v>
      </c>
      <c r="D436" t="str">
        <f t="shared" si="12"/>
        <v>실패</v>
      </c>
      <c r="G436" t="s">
        <v>82</v>
      </c>
      <c r="H436">
        <v>2016</v>
      </c>
      <c r="I436" t="str">
        <f t="shared" si="13"/>
        <v>도곡1동_2016</v>
      </c>
      <c r="J436" s="3">
        <v>565.31413243478266</v>
      </c>
      <c r="K436">
        <v>7.8414418333973793E-2</v>
      </c>
    </row>
    <row r="437" spans="1:11" x14ac:dyDescent="0.2">
      <c r="A437" t="s">
        <v>64</v>
      </c>
      <c r="B437">
        <v>2012</v>
      </c>
      <c r="C437" s="3">
        <v>138.64491504347825</v>
      </c>
      <c r="D437">
        <f t="shared" si="12"/>
        <v>-0.50648191030073186</v>
      </c>
      <c r="G437" t="s">
        <v>82</v>
      </c>
      <c r="H437">
        <v>2017</v>
      </c>
      <c r="I437" t="str">
        <f t="shared" si="13"/>
        <v>도곡1동_2017</v>
      </c>
      <c r="J437" s="3">
        <v>583.38484081329</v>
      </c>
      <c r="K437">
        <v>3.0975622118180463E-2</v>
      </c>
    </row>
    <row r="438" spans="1:11" x14ac:dyDescent="0.2">
      <c r="A438" t="s">
        <v>64</v>
      </c>
      <c r="B438">
        <v>2013</v>
      </c>
      <c r="C438" s="3">
        <v>153.12981459130435</v>
      </c>
      <c r="D438">
        <f t="shared" si="12"/>
        <v>9.4592288160771046E-2</v>
      </c>
      <c r="G438" t="s">
        <v>83</v>
      </c>
      <c r="H438">
        <v>2012</v>
      </c>
      <c r="I438" t="str">
        <f t="shared" si="13"/>
        <v>도곡2동_2012</v>
      </c>
      <c r="J438" s="3">
        <v>146.13818343478263</v>
      </c>
      <c r="K438">
        <v>-0.426252401381081</v>
      </c>
    </row>
    <row r="439" spans="1:11" x14ac:dyDescent="0.2">
      <c r="A439" t="s">
        <v>64</v>
      </c>
      <c r="B439">
        <v>2014</v>
      </c>
      <c r="C439" s="3">
        <v>100.70377535567935</v>
      </c>
      <c r="D439">
        <f t="shared" si="12"/>
        <v>-0.52059656205002791</v>
      </c>
      <c r="G439" t="s">
        <v>83</v>
      </c>
      <c r="H439">
        <v>2013</v>
      </c>
      <c r="I439" t="str">
        <f t="shared" si="13"/>
        <v>도곡2동_2013</v>
      </c>
      <c r="J439" s="3">
        <v>147.93503431304347</v>
      </c>
      <c r="K439">
        <v>1.2146215983284577E-2</v>
      </c>
    </row>
    <row r="440" spans="1:11" x14ac:dyDescent="0.2">
      <c r="A440" t="s">
        <v>64</v>
      </c>
      <c r="B440">
        <v>2015</v>
      </c>
      <c r="C440" s="3">
        <v>463.12962946398642</v>
      </c>
      <c r="D440">
        <f t="shared" si="12"/>
        <v>0.78255812422921167</v>
      </c>
      <c r="G440" t="s">
        <v>83</v>
      </c>
      <c r="H440">
        <v>2014</v>
      </c>
      <c r="I440" t="str">
        <f t="shared" si="13"/>
        <v>도곡2동_2014</v>
      </c>
      <c r="J440" s="3">
        <v>105.81439299439565</v>
      </c>
      <c r="K440">
        <v>-0.39806155029286711</v>
      </c>
    </row>
    <row r="441" spans="1:11" x14ac:dyDescent="0.2">
      <c r="A441" t="s">
        <v>64</v>
      </c>
      <c r="B441">
        <v>2016</v>
      </c>
      <c r="C441" s="3">
        <v>436.78258104347833</v>
      </c>
      <c r="D441">
        <f t="shared" si="12"/>
        <v>-6.0320739800485412E-2</v>
      </c>
      <c r="G441" t="s">
        <v>83</v>
      </c>
      <c r="H441">
        <v>2015</v>
      </c>
      <c r="I441" t="str">
        <f t="shared" si="13"/>
        <v>도곡2동_2015</v>
      </c>
      <c r="J441" s="3">
        <v>429.29140052452959</v>
      </c>
      <c r="K441">
        <v>0.75351383031407959</v>
      </c>
    </row>
    <row r="442" spans="1:11" x14ac:dyDescent="0.2">
      <c r="A442" t="s">
        <v>64</v>
      </c>
      <c r="B442">
        <v>2017</v>
      </c>
      <c r="C442" s="3">
        <v>529.81174533108333</v>
      </c>
      <c r="D442">
        <f t="shared" si="12"/>
        <v>0.17558909387610949</v>
      </c>
      <c r="G442" t="s">
        <v>83</v>
      </c>
      <c r="H442">
        <v>2016</v>
      </c>
      <c r="I442" t="str">
        <f t="shared" si="13"/>
        <v>도곡2동_2016</v>
      </c>
      <c r="J442" s="3">
        <v>412.05709886956527</v>
      </c>
      <c r="K442">
        <v>-4.1825032749696088E-2</v>
      </c>
    </row>
    <row r="443" spans="1:11" x14ac:dyDescent="0.2">
      <c r="A443" t="s">
        <v>502</v>
      </c>
      <c r="C443" s="3">
        <v>2031.0685172971919</v>
      </c>
      <c r="D443">
        <f t="shared" si="12"/>
        <v>0.73914629623813932</v>
      </c>
      <c r="G443" t="s">
        <v>83</v>
      </c>
      <c r="H443">
        <v>2017</v>
      </c>
      <c r="I443" t="str">
        <f t="shared" si="13"/>
        <v>도곡2동_2017</v>
      </c>
      <c r="J443" s="3">
        <v>504.9657803277961</v>
      </c>
      <c r="K443">
        <v>0.18399005452987252</v>
      </c>
    </row>
    <row r="444" spans="1:11" x14ac:dyDescent="0.2">
      <c r="A444" t="s">
        <v>65</v>
      </c>
      <c r="B444">
        <v>2011</v>
      </c>
      <c r="C444" s="3">
        <v>231.93058708269024</v>
      </c>
      <c r="D444" t="str">
        <f t="shared" si="12"/>
        <v>실패</v>
      </c>
      <c r="G444" t="s">
        <v>84</v>
      </c>
      <c r="H444">
        <v>2012</v>
      </c>
      <c r="I444" t="str">
        <f t="shared" si="13"/>
        <v>도림동_2012</v>
      </c>
      <c r="J444" s="3">
        <v>97.081414782608704</v>
      </c>
      <c r="K444">
        <v>-0.80413314063168917</v>
      </c>
    </row>
    <row r="445" spans="1:11" x14ac:dyDescent="0.2">
      <c r="A445" t="s">
        <v>65</v>
      </c>
      <c r="B445">
        <v>2012</v>
      </c>
      <c r="C445" s="3">
        <v>164.25748352173915</v>
      </c>
      <c r="D445">
        <f t="shared" si="12"/>
        <v>-0.41199403588814076</v>
      </c>
      <c r="G445" t="s">
        <v>84</v>
      </c>
      <c r="H445">
        <v>2013</v>
      </c>
      <c r="I445" t="str">
        <f t="shared" si="13"/>
        <v>도림동_2013</v>
      </c>
      <c r="J445" s="3">
        <v>104.62841589130436</v>
      </c>
      <c r="K445">
        <v>7.2131466814292874E-2</v>
      </c>
    </row>
    <row r="446" spans="1:11" x14ac:dyDescent="0.2">
      <c r="A446" t="s">
        <v>65</v>
      </c>
      <c r="B446">
        <v>2013</v>
      </c>
      <c r="C446" s="3">
        <v>155.92815911739132</v>
      </c>
      <c r="D446">
        <f t="shared" si="12"/>
        <v>-5.3417704996292906E-2</v>
      </c>
      <c r="G446" t="s">
        <v>84</v>
      </c>
      <c r="H446">
        <v>2014</v>
      </c>
      <c r="I446" t="str">
        <f t="shared" si="13"/>
        <v>도림동_2014</v>
      </c>
      <c r="J446" s="3">
        <v>73.065322833260069</v>
      </c>
      <c r="K446">
        <v>-0.43198458357699132</v>
      </c>
    </row>
    <row r="447" spans="1:11" x14ac:dyDescent="0.2">
      <c r="A447" t="s">
        <v>65</v>
      </c>
      <c r="B447">
        <v>2014</v>
      </c>
      <c r="C447" s="3">
        <v>106.34625010289325</v>
      </c>
      <c r="D447">
        <f t="shared" si="12"/>
        <v>-0.4662309105071975</v>
      </c>
      <c r="G447" t="s">
        <v>84</v>
      </c>
      <c r="H447">
        <v>2015</v>
      </c>
      <c r="I447" t="str">
        <f t="shared" si="13"/>
        <v>도림동_2015</v>
      </c>
      <c r="J447" s="3">
        <v>452.47222568580224</v>
      </c>
      <c r="K447">
        <v>0.83851976168809805</v>
      </c>
    </row>
    <row r="448" spans="1:11" x14ac:dyDescent="0.2">
      <c r="A448" t="s">
        <v>65</v>
      </c>
      <c r="B448">
        <v>2015</v>
      </c>
      <c r="C448" s="3">
        <v>525.80683921802677</v>
      </c>
      <c r="D448">
        <f t="shared" si="12"/>
        <v>0.79774654460362282</v>
      </c>
      <c r="G448" t="s">
        <v>84</v>
      </c>
      <c r="H448">
        <v>2016</v>
      </c>
      <c r="I448" t="str">
        <f t="shared" si="13"/>
        <v>도림동_2016</v>
      </c>
      <c r="J448" s="3">
        <v>345.5973279130435</v>
      </c>
      <c r="K448">
        <v>-0.3092468868846398</v>
      </c>
    </row>
    <row r="449" spans="1:11" x14ac:dyDescent="0.2">
      <c r="A449" t="s">
        <v>65</v>
      </c>
      <c r="B449">
        <v>2016</v>
      </c>
      <c r="C449" s="3">
        <v>512.45909060869576</v>
      </c>
      <c r="D449">
        <f t="shared" si="12"/>
        <v>-2.6046466642784368E-2</v>
      </c>
      <c r="G449" t="s">
        <v>84</v>
      </c>
      <c r="H449">
        <v>2017</v>
      </c>
      <c r="I449" t="str">
        <f t="shared" si="13"/>
        <v>도림동_2017</v>
      </c>
      <c r="J449" s="3">
        <v>443.40470676644622</v>
      </c>
      <c r="K449">
        <v>0.2205826355941698</v>
      </c>
    </row>
    <row r="450" spans="1:11" x14ac:dyDescent="0.2">
      <c r="A450" t="s">
        <v>65</v>
      </c>
      <c r="B450">
        <v>2017</v>
      </c>
      <c r="C450" s="3">
        <v>563.64487620056252</v>
      </c>
      <c r="D450">
        <f t="shared" si="12"/>
        <v>9.0812119036549621E-2</v>
      </c>
      <c r="G450" t="s">
        <v>85</v>
      </c>
      <c r="H450">
        <v>2012</v>
      </c>
      <c r="I450" t="str">
        <f t="shared" si="13"/>
        <v>도봉1동_2012</v>
      </c>
      <c r="J450" s="3">
        <v>73.561082086956532</v>
      </c>
      <c r="K450">
        <v>-0.48258769687401776</v>
      </c>
    </row>
    <row r="451" spans="1:11" x14ac:dyDescent="0.2">
      <c r="A451" t="s">
        <v>503</v>
      </c>
      <c r="C451" s="3">
        <v>2260.3732858519988</v>
      </c>
      <c r="D451">
        <f t="shared" si="12"/>
        <v>0.75064079914211657</v>
      </c>
      <c r="G451" t="s">
        <v>85</v>
      </c>
      <c r="H451">
        <v>2013</v>
      </c>
      <c r="I451" t="str">
        <f t="shared" si="13"/>
        <v>도봉1동_2013</v>
      </c>
      <c r="J451" s="3">
        <v>71.660597204347823</v>
      </c>
      <c r="K451">
        <v>-2.6520639748358131E-2</v>
      </c>
    </row>
    <row r="452" spans="1:11" x14ac:dyDescent="0.2">
      <c r="A452" t="s">
        <v>66</v>
      </c>
      <c r="B452">
        <v>2011</v>
      </c>
      <c r="C452" s="3">
        <v>199.21060783579935</v>
      </c>
      <c r="D452" t="str">
        <f t="shared" si="12"/>
        <v>실패</v>
      </c>
      <c r="G452" t="s">
        <v>85</v>
      </c>
      <c r="H452">
        <v>2014</v>
      </c>
      <c r="I452" t="str">
        <f t="shared" si="13"/>
        <v>도봉1동_2014</v>
      </c>
      <c r="J452" s="3">
        <v>49.4639123764345</v>
      </c>
      <c r="K452">
        <v>-0.44874502968932606</v>
      </c>
    </row>
    <row r="453" spans="1:11" x14ac:dyDescent="0.2">
      <c r="A453" t="s">
        <v>66</v>
      </c>
      <c r="B453">
        <v>2012</v>
      </c>
      <c r="C453" s="3">
        <v>154.64045978260873</v>
      </c>
      <c r="D453">
        <f t="shared" ref="D453:D516" si="14">IF(B452="","실패",(C453-C452)/C453)</f>
        <v>-0.28821789663485659</v>
      </c>
      <c r="G453" t="s">
        <v>85</v>
      </c>
      <c r="H453">
        <v>2015</v>
      </c>
      <c r="I453" t="str">
        <f t="shared" ref="I453:I516" si="15">G453&amp;"_"&amp;H453</f>
        <v>도봉1동_2015</v>
      </c>
      <c r="J453" s="3">
        <v>207.53499555323441</v>
      </c>
      <c r="K453">
        <v>0.7616598962282165</v>
      </c>
    </row>
    <row r="454" spans="1:11" x14ac:dyDescent="0.2">
      <c r="A454" t="s">
        <v>66</v>
      </c>
      <c r="B454">
        <v>2013</v>
      </c>
      <c r="C454" s="3">
        <v>109.31928448695653</v>
      </c>
      <c r="D454">
        <f t="shared" si="14"/>
        <v>-0.41457621597459055</v>
      </c>
      <c r="G454" t="s">
        <v>85</v>
      </c>
      <c r="H454">
        <v>2016</v>
      </c>
      <c r="I454" t="str">
        <f t="shared" si="15"/>
        <v>도봉1동_2016</v>
      </c>
      <c r="J454" s="3">
        <v>285.48204478260874</v>
      </c>
      <c r="K454">
        <v>0.27303660826981291</v>
      </c>
    </row>
    <row r="455" spans="1:11" x14ac:dyDescent="0.2">
      <c r="A455" t="s">
        <v>66</v>
      </c>
      <c r="B455">
        <v>2014</v>
      </c>
      <c r="C455" s="3">
        <v>114.54681748113755</v>
      </c>
      <c r="D455">
        <f t="shared" si="14"/>
        <v>4.5636649792054132E-2</v>
      </c>
      <c r="G455" t="s">
        <v>85</v>
      </c>
      <c r="H455">
        <v>2017</v>
      </c>
      <c r="I455" t="str">
        <f t="shared" si="15"/>
        <v>도봉1동_2017</v>
      </c>
      <c r="J455" s="3">
        <v>267.38861012806422</v>
      </c>
      <c r="K455">
        <v>-6.7667185396860313E-2</v>
      </c>
    </row>
    <row r="456" spans="1:11" x14ac:dyDescent="0.2">
      <c r="A456" t="s">
        <v>66</v>
      </c>
      <c r="B456">
        <v>2015</v>
      </c>
      <c r="C456" s="3">
        <v>747.06255071484225</v>
      </c>
      <c r="D456">
        <f t="shared" si="14"/>
        <v>0.84667037937916845</v>
      </c>
      <c r="G456" t="s">
        <v>86</v>
      </c>
      <c r="H456">
        <v>2012</v>
      </c>
      <c r="I456" t="str">
        <f t="shared" si="15"/>
        <v>도봉2동_2012</v>
      </c>
      <c r="J456" s="3">
        <v>81.540225826086967</v>
      </c>
      <c r="K456">
        <v>-0.29468679987978458</v>
      </c>
    </row>
    <row r="457" spans="1:11" x14ac:dyDescent="0.2">
      <c r="A457" t="s">
        <v>66</v>
      </c>
      <c r="B457">
        <v>2016</v>
      </c>
      <c r="C457" s="3">
        <v>471.93931660869572</v>
      </c>
      <c r="D457">
        <f t="shared" si="14"/>
        <v>-0.58296315738886084</v>
      </c>
      <c r="G457" t="s">
        <v>86</v>
      </c>
      <c r="H457">
        <v>2013</v>
      </c>
      <c r="I457" t="str">
        <f t="shared" si="15"/>
        <v>도봉2동_2013</v>
      </c>
      <c r="J457" s="3">
        <v>82.578877630434789</v>
      </c>
      <c r="K457">
        <v>1.2577693402374635E-2</v>
      </c>
    </row>
    <row r="458" spans="1:11" x14ac:dyDescent="0.2">
      <c r="A458" t="s">
        <v>66</v>
      </c>
      <c r="B458">
        <v>2017</v>
      </c>
      <c r="C458" s="3">
        <v>628.31494417211604</v>
      </c>
      <c r="D458">
        <f t="shared" si="14"/>
        <v>0.24888096171174931</v>
      </c>
      <c r="G458" t="s">
        <v>86</v>
      </c>
      <c r="H458">
        <v>2014</v>
      </c>
      <c r="I458" t="str">
        <f t="shared" si="15"/>
        <v>도봉2동_2014</v>
      </c>
      <c r="J458" s="3">
        <v>54.509794158322094</v>
      </c>
      <c r="K458">
        <v>-0.51493651563949894</v>
      </c>
    </row>
    <row r="459" spans="1:11" x14ac:dyDescent="0.2">
      <c r="A459" t="s">
        <v>504</v>
      </c>
      <c r="C459" s="3">
        <v>2425.0339810821561</v>
      </c>
      <c r="D459">
        <f t="shared" si="14"/>
        <v>0.74090468460498249</v>
      </c>
      <c r="G459" t="s">
        <v>86</v>
      </c>
      <c r="H459">
        <v>2015</v>
      </c>
      <c r="I459" t="str">
        <f t="shared" si="15"/>
        <v>도봉2동_2015</v>
      </c>
      <c r="J459" s="3">
        <v>242.70016473359215</v>
      </c>
      <c r="K459">
        <v>0.77540273110998259</v>
      </c>
    </row>
    <row r="460" spans="1:11" x14ac:dyDescent="0.2">
      <c r="A460" t="s">
        <v>67</v>
      </c>
      <c r="B460">
        <v>2011</v>
      </c>
      <c r="C460" s="3">
        <v>158.42991981529053</v>
      </c>
      <c r="D460" t="str">
        <f t="shared" si="14"/>
        <v>실패</v>
      </c>
      <c r="G460" t="s">
        <v>86</v>
      </c>
      <c r="H460">
        <v>2016</v>
      </c>
      <c r="I460" t="str">
        <f t="shared" si="15"/>
        <v>도봉2동_2016</v>
      </c>
      <c r="J460" s="3">
        <v>210.55794782608697</v>
      </c>
      <c r="K460">
        <v>-0.15265259392655864</v>
      </c>
    </row>
    <row r="461" spans="1:11" x14ac:dyDescent="0.2">
      <c r="A461" t="s">
        <v>67</v>
      </c>
      <c r="B461">
        <v>2012</v>
      </c>
      <c r="C461" s="3">
        <v>110.85833573913044</v>
      </c>
      <c r="D461">
        <f t="shared" si="14"/>
        <v>-0.42912049652364048</v>
      </c>
      <c r="G461" t="s">
        <v>86</v>
      </c>
      <c r="H461">
        <v>2017</v>
      </c>
      <c r="I461" t="str">
        <f t="shared" si="15"/>
        <v>도봉2동_2017</v>
      </c>
      <c r="J461" s="3">
        <v>433.33260672944039</v>
      </c>
      <c r="K461">
        <v>0.51409622872540284</v>
      </c>
    </row>
    <row r="462" spans="1:11" x14ac:dyDescent="0.2">
      <c r="A462" t="s">
        <v>67</v>
      </c>
      <c r="B462">
        <v>2013</v>
      </c>
      <c r="C462" s="3">
        <v>131.73182816086958</v>
      </c>
      <c r="D462">
        <f t="shared" si="14"/>
        <v>0.15845443514416763</v>
      </c>
      <c r="G462" t="s">
        <v>87</v>
      </c>
      <c r="H462">
        <v>2012</v>
      </c>
      <c r="I462" t="str">
        <f t="shared" si="15"/>
        <v>도화동_2012</v>
      </c>
      <c r="J462" s="3">
        <v>124.90925100000001</v>
      </c>
      <c r="K462">
        <v>-0.41661035229126814</v>
      </c>
    </row>
    <row r="463" spans="1:11" x14ac:dyDescent="0.2">
      <c r="A463" t="s">
        <v>67</v>
      </c>
      <c r="B463">
        <v>2014</v>
      </c>
      <c r="C463" s="3">
        <v>89.100981981325148</v>
      </c>
      <c r="D463">
        <f t="shared" si="14"/>
        <v>-0.47845540230386596</v>
      </c>
      <c r="G463" t="s">
        <v>87</v>
      </c>
      <c r="H463">
        <v>2013</v>
      </c>
      <c r="I463" t="str">
        <f t="shared" si="15"/>
        <v>도화동_2013</v>
      </c>
      <c r="J463" s="3">
        <v>130.0302105652174</v>
      </c>
      <c r="K463">
        <v>3.9382844517112763E-2</v>
      </c>
    </row>
    <row r="464" spans="1:11" x14ac:dyDescent="0.2">
      <c r="A464" t="s">
        <v>67</v>
      </c>
      <c r="B464">
        <v>2015</v>
      </c>
      <c r="C464" s="3">
        <v>418.76096064628518</v>
      </c>
      <c r="D464">
        <f t="shared" si="14"/>
        <v>0.78722710482893821</v>
      </c>
      <c r="G464" t="s">
        <v>87</v>
      </c>
      <c r="H464">
        <v>2014</v>
      </c>
      <c r="I464" t="str">
        <f t="shared" si="15"/>
        <v>도화동_2014</v>
      </c>
      <c r="J464" s="3">
        <v>86.958269076685326</v>
      </c>
      <c r="K464">
        <v>-0.49531737402165288</v>
      </c>
    </row>
    <row r="465" spans="1:11" x14ac:dyDescent="0.2">
      <c r="A465" t="s">
        <v>67</v>
      </c>
      <c r="B465">
        <v>2016</v>
      </c>
      <c r="C465" s="3">
        <v>337.49005904347831</v>
      </c>
      <c r="D465">
        <f t="shared" si="14"/>
        <v>-0.24080976439171758</v>
      </c>
      <c r="G465" t="s">
        <v>87</v>
      </c>
      <c r="H465">
        <v>2015</v>
      </c>
      <c r="I465" t="str">
        <f t="shared" si="15"/>
        <v>도화동_2015</v>
      </c>
      <c r="J465" s="3">
        <v>348.60277659487303</v>
      </c>
      <c r="K465">
        <v>0.75055198949908697</v>
      </c>
    </row>
    <row r="466" spans="1:11" x14ac:dyDescent="0.2">
      <c r="A466" t="s">
        <v>67</v>
      </c>
      <c r="B466">
        <v>2017</v>
      </c>
      <c r="C466" s="3">
        <v>454.59318162573925</v>
      </c>
      <c r="D466">
        <f t="shared" si="14"/>
        <v>0.25759982180874513</v>
      </c>
      <c r="G466" t="s">
        <v>87</v>
      </c>
      <c r="H466">
        <v>2016</v>
      </c>
      <c r="I466" t="str">
        <f t="shared" si="15"/>
        <v>도화동_2016</v>
      </c>
      <c r="J466" s="3">
        <v>351.42491339130441</v>
      </c>
      <c r="K466">
        <v>8.030554149383794E-3</v>
      </c>
    </row>
    <row r="467" spans="1:11" x14ac:dyDescent="0.2">
      <c r="A467" t="s">
        <v>505</v>
      </c>
      <c r="C467" s="3">
        <v>1700.9652670121186</v>
      </c>
      <c r="D467">
        <f t="shared" si="14"/>
        <v>0.73274399516442301</v>
      </c>
      <c r="G467" t="s">
        <v>87</v>
      </c>
      <c r="H467">
        <v>2017</v>
      </c>
      <c r="I467" t="str">
        <f t="shared" si="15"/>
        <v>도화동_2017</v>
      </c>
      <c r="J467" s="3">
        <v>442.30210998816744</v>
      </c>
      <c r="K467">
        <v>0.20546408109898956</v>
      </c>
    </row>
    <row r="468" spans="1:11" x14ac:dyDescent="0.2">
      <c r="A468" t="s">
        <v>68</v>
      </c>
      <c r="B468">
        <v>2011</v>
      </c>
      <c r="C468" s="3">
        <v>127.76396171926895</v>
      </c>
      <c r="D468" t="str">
        <f t="shared" si="14"/>
        <v>실패</v>
      </c>
      <c r="G468" t="s">
        <v>88</v>
      </c>
      <c r="H468">
        <v>2012</v>
      </c>
      <c r="I468" t="str">
        <f t="shared" si="15"/>
        <v>독산1동_2012</v>
      </c>
      <c r="J468" s="3">
        <v>122.43216521739132</v>
      </c>
      <c r="K468">
        <v>-3.1597076740344981E-2</v>
      </c>
    </row>
    <row r="469" spans="1:11" x14ac:dyDescent="0.2">
      <c r="A469" t="s">
        <v>68</v>
      </c>
      <c r="B469">
        <v>2012</v>
      </c>
      <c r="C469" s="3">
        <v>89.69799604347827</v>
      </c>
      <c r="D469">
        <f t="shared" si="14"/>
        <v>-0.42437922088403629</v>
      </c>
      <c r="G469" t="s">
        <v>88</v>
      </c>
      <c r="H469">
        <v>2013</v>
      </c>
      <c r="I469" t="str">
        <f t="shared" si="15"/>
        <v>독산1동_2013</v>
      </c>
      <c r="J469" s="3">
        <v>87.624790239130434</v>
      </c>
      <c r="K469">
        <v>-0.39723204909558824</v>
      </c>
    </row>
    <row r="470" spans="1:11" x14ac:dyDescent="0.2">
      <c r="A470" t="s">
        <v>68</v>
      </c>
      <c r="B470">
        <v>2013</v>
      </c>
      <c r="C470" s="3">
        <v>89.340013213043477</v>
      </c>
      <c r="D470">
        <f t="shared" si="14"/>
        <v>-4.0069708696050194E-3</v>
      </c>
      <c r="G470" t="s">
        <v>88</v>
      </c>
      <c r="H470">
        <v>2014</v>
      </c>
      <c r="I470" t="str">
        <f t="shared" si="15"/>
        <v>독산1동_2014</v>
      </c>
      <c r="J470" s="3">
        <v>84.169471466212812</v>
      </c>
      <c r="K470">
        <v>-4.1051924322759357E-2</v>
      </c>
    </row>
    <row r="471" spans="1:11" x14ac:dyDescent="0.2">
      <c r="A471" t="s">
        <v>68</v>
      </c>
      <c r="B471">
        <v>2014</v>
      </c>
      <c r="C471" s="3">
        <v>58.069683721918807</v>
      </c>
      <c r="D471">
        <f t="shared" si="14"/>
        <v>-0.53849663863971531</v>
      </c>
      <c r="G471" t="s">
        <v>88</v>
      </c>
      <c r="H471">
        <v>2015</v>
      </c>
      <c r="I471" t="str">
        <f t="shared" si="15"/>
        <v>독산1동_2015</v>
      </c>
      <c r="J471" s="3">
        <v>335.57136887680127</v>
      </c>
      <c r="K471">
        <v>0.74917564705255268</v>
      </c>
    </row>
    <row r="472" spans="1:11" x14ac:dyDescent="0.2">
      <c r="A472" t="s">
        <v>68</v>
      </c>
      <c r="B472">
        <v>2015</v>
      </c>
      <c r="C472" s="3">
        <v>312.8297406491165</v>
      </c>
      <c r="D472">
        <f t="shared" si="14"/>
        <v>0.81437288027210841</v>
      </c>
      <c r="G472" t="s">
        <v>88</v>
      </c>
      <c r="H472">
        <v>2016</v>
      </c>
      <c r="I472" t="str">
        <f t="shared" si="15"/>
        <v>독산1동_2016</v>
      </c>
      <c r="J472" s="3">
        <v>363.32310165217393</v>
      </c>
      <c r="K472">
        <v>7.6383066887777157E-2</v>
      </c>
    </row>
    <row r="473" spans="1:11" x14ac:dyDescent="0.2">
      <c r="A473" t="s">
        <v>68</v>
      </c>
      <c r="B473">
        <v>2016</v>
      </c>
      <c r="C473" s="3">
        <v>417.9841602608696</v>
      </c>
      <c r="D473">
        <f t="shared" si="14"/>
        <v>0.25157513037366008</v>
      </c>
      <c r="G473" t="s">
        <v>88</v>
      </c>
      <c r="H473">
        <v>2017</v>
      </c>
      <c r="I473" t="str">
        <f t="shared" si="15"/>
        <v>독산1동_2017</v>
      </c>
      <c r="J473" s="3">
        <v>488.54257462717794</v>
      </c>
      <c r="K473">
        <v>0.25631230414373379</v>
      </c>
    </row>
    <row r="474" spans="1:11" x14ac:dyDescent="0.2">
      <c r="A474" t="s">
        <v>68</v>
      </c>
      <c r="B474">
        <v>2017</v>
      </c>
      <c r="C474" s="3">
        <v>530.61868867058752</v>
      </c>
      <c r="D474">
        <f t="shared" si="14"/>
        <v>0.21227018726368752</v>
      </c>
      <c r="G474" t="s">
        <v>89</v>
      </c>
      <c r="H474">
        <v>2012</v>
      </c>
      <c r="I474" t="str">
        <f t="shared" si="15"/>
        <v>독산2동_2012</v>
      </c>
      <c r="J474" s="3">
        <v>95.022111956521755</v>
      </c>
      <c r="K474">
        <v>-0.40790144692292057</v>
      </c>
    </row>
    <row r="475" spans="1:11" x14ac:dyDescent="0.2">
      <c r="A475" t="s">
        <v>506</v>
      </c>
      <c r="C475" s="3">
        <v>1626.3042442782832</v>
      </c>
      <c r="D475">
        <f t="shared" si="14"/>
        <v>0.67372729270219422</v>
      </c>
      <c r="G475" t="s">
        <v>89</v>
      </c>
      <c r="H475">
        <v>2013</v>
      </c>
      <c r="I475" t="str">
        <f t="shared" si="15"/>
        <v>독산2동_2013</v>
      </c>
      <c r="J475" s="3">
        <v>75.696890204347838</v>
      </c>
      <c r="K475">
        <v>-0.2552974329593255</v>
      </c>
    </row>
    <row r="476" spans="1:11" x14ac:dyDescent="0.2">
      <c r="A476" t="s">
        <v>69</v>
      </c>
      <c r="B476">
        <v>2011</v>
      </c>
      <c r="C476" s="3">
        <v>108.19867441254505</v>
      </c>
      <c r="D476" t="str">
        <f t="shared" si="14"/>
        <v>실패</v>
      </c>
      <c r="G476" t="s">
        <v>89</v>
      </c>
      <c r="H476">
        <v>2014</v>
      </c>
      <c r="I476" t="str">
        <f t="shared" si="15"/>
        <v>독산2동_2014</v>
      </c>
      <c r="J476" s="3">
        <v>67.437031394312186</v>
      </c>
      <c r="K476">
        <v>-0.12248253873660742</v>
      </c>
    </row>
    <row r="477" spans="1:11" x14ac:dyDescent="0.2">
      <c r="A477" t="s">
        <v>69</v>
      </c>
      <c r="B477">
        <v>2012</v>
      </c>
      <c r="C477" s="3">
        <v>83.636115478260876</v>
      </c>
      <c r="D477">
        <f t="shared" si="14"/>
        <v>-0.29368364125744928</v>
      </c>
      <c r="G477" t="s">
        <v>89</v>
      </c>
      <c r="H477">
        <v>2015</v>
      </c>
      <c r="I477" t="str">
        <f t="shared" si="15"/>
        <v>독산2동_2015</v>
      </c>
      <c r="J477" s="3">
        <v>301.14174282961272</v>
      </c>
      <c r="K477">
        <v>0.77606216009559215</v>
      </c>
    </row>
    <row r="478" spans="1:11" x14ac:dyDescent="0.2">
      <c r="A478" t="s">
        <v>69</v>
      </c>
      <c r="B478">
        <v>2013</v>
      </c>
      <c r="C478" s="3">
        <v>70.041773856521743</v>
      </c>
      <c r="D478">
        <f t="shared" si="14"/>
        <v>-0.19408905390641151</v>
      </c>
      <c r="G478" t="s">
        <v>89</v>
      </c>
      <c r="H478">
        <v>2016</v>
      </c>
      <c r="I478" t="str">
        <f t="shared" si="15"/>
        <v>독산2동_2016</v>
      </c>
      <c r="J478" s="3">
        <v>274.75102443478261</v>
      </c>
      <c r="K478">
        <v>-9.605321199118752E-2</v>
      </c>
    </row>
    <row r="479" spans="1:11" x14ac:dyDescent="0.2">
      <c r="A479" t="s">
        <v>69</v>
      </c>
      <c r="B479">
        <v>2014</v>
      </c>
      <c r="C479" s="3">
        <v>63.377682203530782</v>
      </c>
      <c r="D479">
        <f t="shared" si="14"/>
        <v>-0.10514886978021586</v>
      </c>
      <c r="G479" t="s">
        <v>89</v>
      </c>
      <c r="H479">
        <v>2017</v>
      </c>
      <c r="I479" t="str">
        <f t="shared" si="15"/>
        <v>독산2동_2017</v>
      </c>
      <c r="J479" s="3">
        <v>392.479149033059</v>
      </c>
      <c r="K479">
        <v>0.29996020142298058</v>
      </c>
    </row>
    <row r="480" spans="1:11" x14ac:dyDescent="0.2">
      <c r="A480" t="s">
        <v>69</v>
      </c>
      <c r="B480">
        <v>2015</v>
      </c>
      <c r="C480" s="3">
        <v>291.92116419584232</v>
      </c>
      <c r="D480">
        <f t="shared" si="14"/>
        <v>0.78289452778075264</v>
      </c>
      <c r="G480" t="s">
        <v>90</v>
      </c>
      <c r="H480">
        <v>2012</v>
      </c>
      <c r="I480" t="str">
        <f t="shared" si="15"/>
        <v>독산3동_2012</v>
      </c>
      <c r="J480" s="3">
        <v>124.43730052173915</v>
      </c>
      <c r="K480">
        <v>-7.0282141488519176E-2</v>
      </c>
    </row>
    <row r="481" spans="1:11" x14ac:dyDescent="0.2">
      <c r="A481" t="s">
        <v>69</v>
      </c>
      <c r="B481">
        <v>2016</v>
      </c>
      <c r="C481" s="3">
        <v>242.59337608695657</v>
      </c>
      <c r="D481">
        <f t="shared" si="14"/>
        <v>-0.20333526374275124</v>
      </c>
      <c r="G481" t="s">
        <v>90</v>
      </c>
      <c r="H481">
        <v>2013</v>
      </c>
      <c r="I481" t="str">
        <f t="shared" si="15"/>
        <v>독산3동_2013</v>
      </c>
      <c r="J481" s="3">
        <v>84.93019736086957</v>
      </c>
      <c r="K481">
        <v>-0.46517145124487763</v>
      </c>
    </row>
    <row r="482" spans="1:11" x14ac:dyDescent="0.2">
      <c r="A482" t="s">
        <v>69</v>
      </c>
      <c r="B482">
        <v>2017</v>
      </c>
      <c r="C482" s="3">
        <v>394.89143202989749</v>
      </c>
      <c r="D482">
        <f t="shared" si="14"/>
        <v>0.38567070234993178</v>
      </c>
      <c r="G482" t="s">
        <v>90</v>
      </c>
      <c r="H482">
        <v>2014</v>
      </c>
      <c r="I482" t="str">
        <f t="shared" si="15"/>
        <v>독산3동_2014</v>
      </c>
      <c r="J482" s="3">
        <v>70.669827135161171</v>
      </c>
      <c r="K482">
        <v>-0.20178866715542415</v>
      </c>
    </row>
    <row r="483" spans="1:11" x14ac:dyDescent="0.2">
      <c r="A483" t="s">
        <v>507</v>
      </c>
      <c r="C483" s="3">
        <v>1254.660218263555</v>
      </c>
      <c r="D483">
        <f t="shared" si="14"/>
        <v>0.6852602590871768</v>
      </c>
      <c r="G483" t="s">
        <v>90</v>
      </c>
      <c r="H483">
        <v>2015</v>
      </c>
      <c r="I483" t="str">
        <f t="shared" si="15"/>
        <v>독산3동_2015</v>
      </c>
      <c r="J483" s="3">
        <v>319.64132747149182</v>
      </c>
      <c r="K483">
        <v>0.77890897996766684</v>
      </c>
    </row>
    <row r="484" spans="1:11" x14ac:dyDescent="0.2">
      <c r="A484" t="s">
        <v>70</v>
      </c>
      <c r="B484">
        <v>2011</v>
      </c>
      <c r="C484" s="3">
        <v>231.93519689973047</v>
      </c>
      <c r="D484" t="str">
        <f t="shared" si="14"/>
        <v>실패</v>
      </c>
      <c r="G484" t="s">
        <v>90</v>
      </c>
      <c r="H484">
        <v>2016</v>
      </c>
      <c r="I484" t="str">
        <f t="shared" si="15"/>
        <v>독산3동_2016</v>
      </c>
      <c r="J484" s="3">
        <v>343.66099756521743</v>
      </c>
      <c r="K484">
        <v>6.9893500466742184E-2</v>
      </c>
    </row>
    <row r="485" spans="1:11" x14ac:dyDescent="0.2">
      <c r="A485" t="s">
        <v>70</v>
      </c>
      <c r="B485">
        <v>2012</v>
      </c>
      <c r="C485" s="3">
        <v>112.19281830434784</v>
      </c>
      <c r="D485">
        <f t="shared" si="14"/>
        <v>-1.0672909407673041</v>
      </c>
      <c r="G485" t="s">
        <v>90</v>
      </c>
      <c r="H485">
        <v>2017</v>
      </c>
      <c r="I485" t="str">
        <f t="shared" si="15"/>
        <v>독산3동_2017</v>
      </c>
      <c r="J485" s="3">
        <v>430.18797679693569</v>
      </c>
      <c r="K485">
        <v>0.20113760471869749</v>
      </c>
    </row>
    <row r="486" spans="1:11" x14ac:dyDescent="0.2">
      <c r="A486" t="s">
        <v>70</v>
      </c>
      <c r="B486">
        <v>2013</v>
      </c>
      <c r="C486" s="3">
        <v>0</v>
      </c>
      <c r="D486" t="e">
        <f t="shared" si="14"/>
        <v>#DIV/0!</v>
      </c>
      <c r="G486" t="s">
        <v>91</v>
      </c>
      <c r="H486">
        <v>2012</v>
      </c>
      <c r="I486" t="str">
        <f t="shared" si="15"/>
        <v>독산4동_2012</v>
      </c>
      <c r="J486" s="3">
        <v>98.304847608695653</v>
      </c>
      <c r="K486">
        <v>-0.36841699097268138</v>
      </c>
    </row>
    <row r="487" spans="1:11" x14ac:dyDescent="0.2">
      <c r="A487" t="s">
        <v>70</v>
      </c>
      <c r="B487">
        <v>2014</v>
      </c>
      <c r="C487" s="3">
        <v>123.14608173839598</v>
      </c>
      <c r="D487">
        <f t="shared" si="14"/>
        <v>1</v>
      </c>
      <c r="G487" t="s">
        <v>91</v>
      </c>
      <c r="H487">
        <v>2013</v>
      </c>
      <c r="I487" t="str">
        <f t="shared" si="15"/>
        <v>독산4동_2013</v>
      </c>
      <c r="J487" s="3">
        <v>71.930181795652175</v>
      </c>
      <c r="K487">
        <v>-0.36667036221278809</v>
      </c>
    </row>
    <row r="488" spans="1:11" x14ac:dyDescent="0.2">
      <c r="A488" t="s">
        <v>70</v>
      </c>
      <c r="B488">
        <v>2015</v>
      </c>
      <c r="C488" s="3">
        <v>604.88707607657841</v>
      </c>
      <c r="D488">
        <f t="shared" si="14"/>
        <v>0.79641475804517647</v>
      </c>
      <c r="G488" t="s">
        <v>91</v>
      </c>
      <c r="H488">
        <v>2014</v>
      </c>
      <c r="I488" t="str">
        <f t="shared" si="15"/>
        <v>독산4동_2014</v>
      </c>
      <c r="J488" s="3">
        <v>67.186983623564132</v>
      </c>
      <c r="K488">
        <v>-7.0596980490496175E-2</v>
      </c>
    </row>
    <row r="489" spans="1:11" x14ac:dyDescent="0.2">
      <c r="A489" t="s">
        <v>70</v>
      </c>
      <c r="B489">
        <v>2016</v>
      </c>
      <c r="C489" s="3">
        <v>562.97132730434794</v>
      </c>
      <c r="D489">
        <f t="shared" si="14"/>
        <v>-7.4454500148229394E-2</v>
      </c>
      <c r="G489" t="s">
        <v>91</v>
      </c>
      <c r="H489">
        <v>2015</v>
      </c>
      <c r="I489" t="str">
        <f t="shared" si="15"/>
        <v>독산4동_2015</v>
      </c>
      <c r="J489" s="3">
        <v>277.59914412760361</v>
      </c>
      <c r="K489">
        <v>0.75797121480792329</v>
      </c>
    </row>
    <row r="490" spans="1:11" x14ac:dyDescent="0.2">
      <c r="A490" t="s">
        <v>70</v>
      </c>
      <c r="B490">
        <v>2017</v>
      </c>
      <c r="C490" s="3">
        <v>763.38688032091227</v>
      </c>
      <c r="D490">
        <f t="shared" si="14"/>
        <v>0.26253470970356962</v>
      </c>
      <c r="G490" t="s">
        <v>91</v>
      </c>
      <c r="H490">
        <v>2016</v>
      </c>
      <c r="I490" t="str">
        <f t="shared" si="15"/>
        <v>독산4동_2016</v>
      </c>
      <c r="J490" s="3">
        <v>318.98117269565222</v>
      </c>
      <c r="K490">
        <v>0.12973188423108664</v>
      </c>
    </row>
    <row r="491" spans="1:11" x14ac:dyDescent="0.2">
      <c r="A491" t="s">
        <v>508</v>
      </c>
      <c r="C491" s="3">
        <v>2398.5193806443131</v>
      </c>
      <c r="D491">
        <f t="shared" si="14"/>
        <v>0.68172578196310263</v>
      </c>
      <c r="G491" t="s">
        <v>91</v>
      </c>
      <c r="H491">
        <v>2017</v>
      </c>
      <c r="I491" t="str">
        <f t="shared" si="15"/>
        <v>독산4동_2017</v>
      </c>
      <c r="J491" s="3">
        <v>465.56885770374362</v>
      </c>
      <c r="K491">
        <v>0.31485715288407423</v>
      </c>
    </row>
    <row r="492" spans="1:11" x14ac:dyDescent="0.2">
      <c r="A492" t="s">
        <v>71</v>
      </c>
      <c r="B492">
        <v>2011</v>
      </c>
      <c r="C492" s="3">
        <v>224.65682764527537</v>
      </c>
      <c r="D492" t="str">
        <f t="shared" si="14"/>
        <v>실패</v>
      </c>
      <c r="G492" t="s">
        <v>92</v>
      </c>
      <c r="H492">
        <v>2012</v>
      </c>
      <c r="I492" t="str">
        <f t="shared" si="15"/>
        <v>돈암1동_2012</v>
      </c>
      <c r="J492" s="3">
        <v>65.37641743478261</v>
      </c>
      <c r="K492">
        <v>-0.79066872105226327</v>
      </c>
    </row>
    <row r="493" spans="1:11" x14ac:dyDescent="0.2">
      <c r="A493" t="s">
        <v>71</v>
      </c>
      <c r="B493">
        <v>2012</v>
      </c>
      <c r="C493" s="3">
        <v>119.50252443478263</v>
      </c>
      <c r="D493">
        <f t="shared" si="14"/>
        <v>-0.87993373954103959</v>
      </c>
      <c r="G493" t="s">
        <v>92</v>
      </c>
      <c r="H493">
        <v>2013</v>
      </c>
      <c r="I493" t="str">
        <f t="shared" si="15"/>
        <v>돈암1동_2013</v>
      </c>
      <c r="J493" s="3">
        <v>83.1546235173913</v>
      </c>
      <c r="K493">
        <v>0.21379696438515514</v>
      </c>
    </row>
    <row r="494" spans="1:11" x14ac:dyDescent="0.2">
      <c r="A494" t="s">
        <v>71</v>
      </c>
      <c r="B494">
        <v>2013</v>
      </c>
      <c r="C494" s="3">
        <v>116.37961192173914</v>
      </c>
      <c r="D494">
        <f t="shared" si="14"/>
        <v>-2.6833845391609726E-2</v>
      </c>
      <c r="G494" t="s">
        <v>92</v>
      </c>
      <c r="H494">
        <v>2014</v>
      </c>
      <c r="I494" t="str">
        <f t="shared" si="15"/>
        <v>돈암1동_2014</v>
      </c>
      <c r="J494" s="3">
        <v>45.306339160875034</v>
      </c>
      <c r="K494">
        <v>-0.83538606423537121</v>
      </c>
    </row>
    <row r="495" spans="1:11" x14ac:dyDescent="0.2">
      <c r="A495" t="s">
        <v>71</v>
      </c>
      <c r="B495">
        <v>2014</v>
      </c>
      <c r="C495" s="3">
        <v>108.80356227526211</v>
      </c>
      <c r="D495">
        <f t="shared" si="14"/>
        <v>-6.9630529442688507E-2</v>
      </c>
      <c r="G495" t="s">
        <v>92</v>
      </c>
      <c r="H495">
        <v>2015</v>
      </c>
      <c r="I495" t="str">
        <f t="shared" si="15"/>
        <v>돈암1동_2015</v>
      </c>
      <c r="J495" s="3">
        <v>242.92666309535571</v>
      </c>
      <c r="K495">
        <v>0.81349787387030881</v>
      </c>
    </row>
    <row r="496" spans="1:11" x14ac:dyDescent="0.2">
      <c r="A496" t="s">
        <v>71</v>
      </c>
      <c r="B496">
        <v>2015</v>
      </c>
      <c r="C496" s="3">
        <v>490.41025463194967</v>
      </c>
      <c r="D496">
        <f t="shared" si="14"/>
        <v>0.77813766892595138</v>
      </c>
      <c r="G496" t="s">
        <v>92</v>
      </c>
      <c r="H496">
        <v>2016</v>
      </c>
      <c r="I496" t="str">
        <f t="shared" si="15"/>
        <v>돈암1동_2016</v>
      </c>
      <c r="J496" s="3">
        <v>266.84409739130439</v>
      </c>
      <c r="K496">
        <v>8.963074143204966E-2</v>
      </c>
    </row>
    <row r="497" spans="1:11" x14ac:dyDescent="0.2">
      <c r="A497" t="s">
        <v>71</v>
      </c>
      <c r="B497">
        <v>2016</v>
      </c>
      <c r="C497" s="3">
        <v>520.06132878260883</v>
      </c>
      <c r="D497">
        <f t="shared" si="14"/>
        <v>5.7014572146843127E-2</v>
      </c>
      <c r="G497" t="s">
        <v>92</v>
      </c>
      <c r="H497">
        <v>2017</v>
      </c>
      <c r="I497" t="str">
        <f t="shared" si="15"/>
        <v>돈암1동_2017</v>
      </c>
      <c r="J497" s="3">
        <v>269.58255708327601</v>
      </c>
      <c r="K497">
        <v>1.0158148663623282E-2</v>
      </c>
    </row>
    <row r="498" spans="1:11" x14ac:dyDescent="0.2">
      <c r="A498" t="s">
        <v>71</v>
      </c>
      <c r="B498">
        <v>2017</v>
      </c>
      <c r="C498" s="3">
        <v>686.28537514596621</v>
      </c>
      <c r="D498">
        <f t="shared" si="14"/>
        <v>0.24220834711508044</v>
      </c>
      <c r="G498" t="s">
        <v>93</v>
      </c>
      <c r="H498">
        <v>2012</v>
      </c>
      <c r="I498" t="str">
        <f t="shared" si="15"/>
        <v>돈암2동_2012</v>
      </c>
      <c r="J498" s="3">
        <v>69.904001173913059</v>
      </c>
      <c r="K498">
        <v>-0.25893578539089818</v>
      </c>
    </row>
    <row r="499" spans="1:11" x14ac:dyDescent="0.2">
      <c r="A499" t="s">
        <v>509</v>
      </c>
      <c r="C499" s="3">
        <v>2266.099484837584</v>
      </c>
      <c r="D499">
        <f t="shared" si="14"/>
        <v>0.69715125936090416</v>
      </c>
      <c r="G499" t="s">
        <v>93</v>
      </c>
      <c r="H499">
        <v>2013</v>
      </c>
      <c r="I499" t="str">
        <f t="shared" si="15"/>
        <v>돈암2동_2013</v>
      </c>
      <c r="J499" s="3">
        <v>86.079093691304351</v>
      </c>
      <c r="K499">
        <v>0.18790965173725208</v>
      </c>
    </row>
    <row r="500" spans="1:11" x14ac:dyDescent="0.2">
      <c r="A500" t="s">
        <v>72</v>
      </c>
      <c r="B500">
        <v>2011</v>
      </c>
      <c r="C500" s="3">
        <v>138.40886686499954</v>
      </c>
      <c r="D500" t="str">
        <f t="shared" si="14"/>
        <v>실패</v>
      </c>
      <c r="G500" t="s">
        <v>93</v>
      </c>
      <c r="H500">
        <v>2014</v>
      </c>
      <c r="I500" t="str">
        <f t="shared" si="15"/>
        <v>돈암2동_2014</v>
      </c>
      <c r="J500" s="3">
        <v>70.982117465124787</v>
      </c>
      <c r="K500">
        <v>-0.21268703675396933</v>
      </c>
    </row>
    <row r="501" spans="1:11" x14ac:dyDescent="0.2">
      <c r="A501" t="s">
        <v>72</v>
      </c>
      <c r="B501">
        <v>2012</v>
      </c>
      <c r="C501" s="3">
        <v>122.08563595652176</v>
      </c>
      <c r="D501">
        <f t="shared" si="14"/>
        <v>-0.13370312388175593</v>
      </c>
      <c r="G501" t="s">
        <v>93</v>
      </c>
      <c r="H501">
        <v>2015</v>
      </c>
      <c r="I501" t="str">
        <f t="shared" si="15"/>
        <v>돈암2동_2015</v>
      </c>
      <c r="J501" s="3">
        <v>318.09221958377231</v>
      </c>
      <c r="K501">
        <v>0.7768505071956624</v>
      </c>
    </row>
    <row r="502" spans="1:11" x14ac:dyDescent="0.2">
      <c r="A502" t="s">
        <v>72</v>
      </c>
      <c r="B502">
        <v>2013</v>
      </c>
      <c r="C502" s="3">
        <v>90.291183495652177</v>
      </c>
      <c r="D502">
        <f t="shared" si="14"/>
        <v>-0.35213241459395189</v>
      </c>
      <c r="G502" t="s">
        <v>93</v>
      </c>
      <c r="H502">
        <v>2016</v>
      </c>
      <c r="I502" t="str">
        <f t="shared" si="15"/>
        <v>돈암2동_2016</v>
      </c>
      <c r="J502" s="3">
        <v>333.53488886956529</v>
      </c>
      <c r="K502">
        <v>4.6300011786269579E-2</v>
      </c>
    </row>
    <row r="503" spans="1:11" x14ac:dyDescent="0.2">
      <c r="A503" t="s">
        <v>72</v>
      </c>
      <c r="B503">
        <v>2014</v>
      </c>
      <c r="C503" s="3">
        <v>76.59953122392767</v>
      </c>
      <c r="D503">
        <f t="shared" si="14"/>
        <v>-0.17874329063057762</v>
      </c>
      <c r="G503" t="s">
        <v>93</v>
      </c>
      <c r="H503">
        <v>2017</v>
      </c>
      <c r="I503" t="str">
        <f t="shared" si="15"/>
        <v>돈암2동_2017</v>
      </c>
      <c r="J503" s="3">
        <v>500.2810971543139</v>
      </c>
      <c r="K503">
        <v>0.33330503437613396</v>
      </c>
    </row>
    <row r="504" spans="1:11" x14ac:dyDescent="0.2">
      <c r="A504" t="s">
        <v>72</v>
      </c>
      <c r="B504">
        <v>2015</v>
      </c>
      <c r="C504" s="3">
        <v>230.87054707301664</v>
      </c>
      <c r="D504">
        <f t="shared" si="14"/>
        <v>0.66821436430476422</v>
      </c>
      <c r="G504" t="s">
        <v>94</v>
      </c>
      <c r="H504">
        <v>2012</v>
      </c>
      <c r="I504" t="str">
        <f t="shared" si="15"/>
        <v>동선동_2012</v>
      </c>
      <c r="J504" s="3">
        <v>85.887781478260877</v>
      </c>
      <c r="K504">
        <v>-0.79150998759994462</v>
      </c>
    </row>
    <row r="505" spans="1:11" x14ac:dyDescent="0.2">
      <c r="A505" t="s">
        <v>72</v>
      </c>
      <c r="B505">
        <v>2016</v>
      </c>
      <c r="C505" s="3">
        <v>280.48549834782614</v>
      </c>
      <c r="D505">
        <f t="shared" si="14"/>
        <v>0.1768895417661939</v>
      </c>
      <c r="G505" t="s">
        <v>94</v>
      </c>
      <c r="H505">
        <v>2013</v>
      </c>
      <c r="I505" t="str">
        <f t="shared" si="15"/>
        <v>동선동_2013</v>
      </c>
      <c r="J505" s="3">
        <v>120.93964043478262</v>
      </c>
      <c r="K505">
        <v>0.28982936306498824</v>
      </c>
    </row>
    <row r="506" spans="1:11" x14ac:dyDescent="0.2">
      <c r="A506" t="s">
        <v>72</v>
      </c>
      <c r="B506">
        <v>2017</v>
      </c>
      <c r="C506" s="3">
        <v>370.56030226662426</v>
      </c>
      <c r="D506">
        <f t="shared" si="14"/>
        <v>0.24307731661441656</v>
      </c>
      <c r="G506" t="s">
        <v>94</v>
      </c>
      <c r="H506">
        <v>2014</v>
      </c>
      <c r="I506" t="str">
        <f t="shared" si="15"/>
        <v>동선동_2014</v>
      </c>
      <c r="J506" s="3">
        <v>94.743287396560589</v>
      </c>
      <c r="K506">
        <v>-0.27649824866825362</v>
      </c>
    </row>
    <row r="507" spans="1:11" x14ac:dyDescent="0.2">
      <c r="A507" t="s">
        <v>510</v>
      </c>
      <c r="C507" s="3">
        <v>1309.3015652285681</v>
      </c>
      <c r="D507">
        <f t="shared" si="14"/>
        <v>0.71697864563238756</v>
      </c>
      <c r="G507" t="s">
        <v>94</v>
      </c>
      <c r="H507">
        <v>2015</v>
      </c>
      <c r="I507" t="str">
        <f t="shared" si="15"/>
        <v>동선동_2015</v>
      </c>
      <c r="J507" s="3">
        <v>401.30727846926527</v>
      </c>
      <c r="K507">
        <v>0.76391335896536283</v>
      </c>
    </row>
    <row r="508" spans="1:11" x14ac:dyDescent="0.2">
      <c r="A508" t="s">
        <v>73</v>
      </c>
      <c r="B508">
        <v>2011</v>
      </c>
      <c r="C508" s="3">
        <v>143.83003863339272</v>
      </c>
      <c r="D508" t="str">
        <f t="shared" si="14"/>
        <v>실패</v>
      </c>
      <c r="G508" t="s">
        <v>94</v>
      </c>
      <c r="H508">
        <v>2016</v>
      </c>
      <c r="I508" t="str">
        <f t="shared" si="15"/>
        <v>동선동_2016</v>
      </c>
      <c r="J508" s="3">
        <v>367.32158513043481</v>
      </c>
      <c r="K508">
        <v>-9.2522995420381407E-2</v>
      </c>
    </row>
    <row r="509" spans="1:11" x14ac:dyDescent="0.2">
      <c r="A509" t="s">
        <v>73</v>
      </c>
      <c r="B509">
        <v>2012</v>
      </c>
      <c r="C509" s="3">
        <v>111.89518004347826</v>
      </c>
      <c r="D509">
        <f t="shared" si="14"/>
        <v>-0.28539976947627027</v>
      </c>
      <c r="G509" t="s">
        <v>94</v>
      </c>
      <c r="H509">
        <v>2017</v>
      </c>
      <c r="I509" t="str">
        <f t="shared" si="15"/>
        <v>동선동_2017</v>
      </c>
      <c r="J509" s="3">
        <v>470.64631740950165</v>
      </c>
      <c r="K509">
        <v>0.21953795973116194</v>
      </c>
    </row>
    <row r="510" spans="1:11" x14ac:dyDescent="0.2">
      <c r="A510" t="s">
        <v>73</v>
      </c>
      <c r="B510">
        <v>2013</v>
      </c>
      <c r="C510" s="3">
        <v>132.49674121304349</v>
      </c>
      <c r="D510">
        <f t="shared" si="14"/>
        <v>0.15548730467596686</v>
      </c>
      <c r="G510" t="s">
        <v>95</v>
      </c>
      <c r="H510">
        <v>2012</v>
      </c>
      <c r="I510" t="str">
        <f t="shared" si="15"/>
        <v>동화동_2012</v>
      </c>
      <c r="J510" s="3">
        <v>130.6612174347826</v>
      </c>
      <c r="K510">
        <v>-0.20979275772972719</v>
      </c>
    </row>
    <row r="511" spans="1:11" x14ac:dyDescent="0.2">
      <c r="A511" t="s">
        <v>73</v>
      </c>
      <c r="B511">
        <v>2014</v>
      </c>
      <c r="C511" s="3">
        <v>73.653191047057817</v>
      </c>
      <c r="D511">
        <f t="shared" si="14"/>
        <v>-0.79892736932999819</v>
      </c>
      <c r="G511" t="s">
        <v>95</v>
      </c>
      <c r="H511">
        <v>2013</v>
      </c>
      <c r="I511" t="str">
        <f t="shared" si="15"/>
        <v>동화동_2013</v>
      </c>
      <c r="J511" s="3">
        <v>120.08824250869567</v>
      </c>
      <c r="K511">
        <v>-8.804338131038375E-2</v>
      </c>
    </row>
    <row r="512" spans="1:11" x14ac:dyDescent="0.2">
      <c r="A512" t="s">
        <v>73</v>
      </c>
      <c r="B512">
        <v>2015</v>
      </c>
      <c r="C512" s="3">
        <v>322.8438626335037</v>
      </c>
      <c r="D512">
        <f t="shared" si="14"/>
        <v>0.77186126306923231</v>
      </c>
      <c r="G512" t="s">
        <v>95</v>
      </c>
      <c r="H512">
        <v>2014</v>
      </c>
      <c r="I512" t="str">
        <f t="shared" si="15"/>
        <v>동화동_2014</v>
      </c>
      <c r="J512" s="3">
        <v>85.527701201707103</v>
      </c>
      <c r="K512">
        <v>-0.40408593732084025</v>
      </c>
    </row>
    <row r="513" spans="1:11" x14ac:dyDescent="0.2">
      <c r="A513" t="s">
        <v>73</v>
      </c>
      <c r="B513">
        <v>2016</v>
      </c>
      <c r="C513" s="3">
        <v>281.38946478260874</v>
      </c>
      <c r="D513">
        <f t="shared" si="14"/>
        <v>-0.14732036212841559</v>
      </c>
      <c r="G513" t="s">
        <v>95</v>
      </c>
      <c r="H513">
        <v>2015</v>
      </c>
      <c r="I513" t="str">
        <f t="shared" si="15"/>
        <v>동화동_2015</v>
      </c>
      <c r="J513" s="3">
        <v>372.77472713297345</v>
      </c>
      <c r="K513">
        <v>0.77056464675192893</v>
      </c>
    </row>
    <row r="514" spans="1:11" x14ac:dyDescent="0.2">
      <c r="A514" t="s">
        <v>73</v>
      </c>
      <c r="B514">
        <v>2017</v>
      </c>
      <c r="C514" s="3">
        <v>310.23936325555189</v>
      </c>
      <c r="D514">
        <f t="shared" si="14"/>
        <v>9.2992385525168753E-2</v>
      </c>
      <c r="G514" t="s">
        <v>95</v>
      </c>
      <c r="H514">
        <v>2016</v>
      </c>
      <c r="I514" t="str">
        <f t="shared" si="15"/>
        <v>동화동_2016</v>
      </c>
      <c r="J514" s="3">
        <v>636.84380069565225</v>
      </c>
      <c r="K514">
        <v>0.41465281325534553</v>
      </c>
    </row>
    <row r="515" spans="1:11" x14ac:dyDescent="0.2">
      <c r="A515" t="s">
        <v>511</v>
      </c>
      <c r="C515" s="3">
        <v>1376.3478416086368</v>
      </c>
      <c r="D515">
        <f t="shared" si="14"/>
        <v>0.77459232769751529</v>
      </c>
      <c r="G515" t="s">
        <v>95</v>
      </c>
      <c r="H515">
        <v>2017</v>
      </c>
      <c r="I515" t="str">
        <f t="shared" si="15"/>
        <v>동화동_2017</v>
      </c>
      <c r="J515" s="3">
        <v>455.45378850035002</v>
      </c>
      <c r="K515">
        <v>-0.39826216572389506</v>
      </c>
    </row>
    <row r="516" spans="1:11" x14ac:dyDescent="0.2">
      <c r="A516" t="s">
        <v>74</v>
      </c>
      <c r="B516">
        <v>2011</v>
      </c>
      <c r="C516" s="3">
        <v>153.24507892889429</v>
      </c>
      <c r="D516" t="str">
        <f t="shared" si="14"/>
        <v>실패</v>
      </c>
      <c r="G516" t="s">
        <v>97</v>
      </c>
      <c r="H516">
        <v>2012</v>
      </c>
      <c r="I516" t="str">
        <f t="shared" si="15"/>
        <v>둔촌2동_2012</v>
      </c>
      <c r="J516" s="3">
        <v>128.36223630434782</v>
      </c>
      <c r="K516">
        <v>-0.39470825695923284</v>
      </c>
    </row>
    <row r="517" spans="1:11" x14ac:dyDescent="0.2">
      <c r="A517" t="s">
        <v>74</v>
      </c>
      <c r="B517">
        <v>2012</v>
      </c>
      <c r="C517" s="3">
        <v>152.51733886956524</v>
      </c>
      <c r="D517">
        <f t="shared" ref="D517:D580" si="16">IF(B516="","실패",(C517-C516)/C517)</f>
        <v>-4.7715234525001994E-3</v>
      </c>
      <c r="G517" t="s">
        <v>97</v>
      </c>
      <c r="H517">
        <v>2013</v>
      </c>
      <c r="I517" t="str">
        <f t="shared" ref="I517:I580" si="17">G517&amp;"_"&amp;H517</f>
        <v>둔촌2동_2013</v>
      </c>
      <c r="J517" s="3">
        <v>138.857472</v>
      </c>
      <c r="K517">
        <v>7.5582793957621408E-2</v>
      </c>
    </row>
    <row r="518" spans="1:11" x14ac:dyDescent="0.2">
      <c r="A518" t="s">
        <v>74</v>
      </c>
      <c r="B518">
        <v>2013</v>
      </c>
      <c r="C518" s="3">
        <v>110.74245362608697</v>
      </c>
      <c r="D518">
        <f t="shared" si="16"/>
        <v>-0.37722557046214472</v>
      </c>
      <c r="G518" t="s">
        <v>97</v>
      </c>
      <c r="H518">
        <v>2014</v>
      </c>
      <c r="I518" t="str">
        <f t="shared" si="17"/>
        <v>둔촌2동_2014</v>
      </c>
      <c r="J518" s="3">
        <v>91.87300342536011</v>
      </c>
      <c r="K518">
        <v>-0.51140668991855953</v>
      </c>
    </row>
    <row r="519" spans="1:11" x14ac:dyDescent="0.2">
      <c r="A519" t="s">
        <v>74</v>
      </c>
      <c r="B519">
        <v>2014</v>
      </c>
      <c r="C519" s="3">
        <v>76.751311938254801</v>
      </c>
      <c r="D519">
        <f t="shared" si="16"/>
        <v>-0.44287375459037753</v>
      </c>
      <c r="G519" t="s">
        <v>97</v>
      </c>
      <c r="H519">
        <v>2015</v>
      </c>
      <c r="I519" t="str">
        <f t="shared" si="17"/>
        <v>둔촌2동_2015</v>
      </c>
      <c r="J519" s="3">
        <v>436.35240885557425</v>
      </c>
      <c r="K519">
        <v>0.78945228315270133</v>
      </c>
    </row>
    <row r="520" spans="1:11" x14ac:dyDescent="0.2">
      <c r="A520" t="s">
        <v>74</v>
      </c>
      <c r="B520">
        <v>2015</v>
      </c>
      <c r="C520" s="3">
        <v>345.99430068609331</v>
      </c>
      <c r="D520">
        <f t="shared" si="16"/>
        <v>0.77817174506614728</v>
      </c>
      <c r="G520" t="s">
        <v>97</v>
      </c>
      <c r="H520">
        <v>2016</v>
      </c>
      <c r="I520" t="str">
        <f t="shared" si="17"/>
        <v>둔촌2동_2016</v>
      </c>
      <c r="J520" s="3">
        <v>406.38897478260873</v>
      </c>
      <c r="K520">
        <v>-7.3730922668347451E-2</v>
      </c>
    </row>
    <row r="521" spans="1:11" x14ac:dyDescent="0.2">
      <c r="A521" t="s">
        <v>74</v>
      </c>
      <c r="B521">
        <v>2016</v>
      </c>
      <c r="C521" s="3">
        <v>304.45311034782611</v>
      </c>
      <c r="D521">
        <f t="shared" si="16"/>
        <v>-0.13644528147801796</v>
      </c>
      <c r="G521" t="s">
        <v>97</v>
      </c>
      <c r="H521">
        <v>2017</v>
      </c>
      <c r="I521" t="str">
        <f t="shared" si="17"/>
        <v>둔촌2동_2017</v>
      </c>
      <c r="J521" s="3">
        <v>502.71996418924454</v>
      </c>
      <c r="K521">
        <v>0.1916195820112146</v>
      </c>
    </row>
    <row r="522" spans="1:11" x14ac:dyDescent="0.2">
      <c r="A522" t="s">
        <v>74</v>
      </c>
      <c r="B522">
        <v>2017</v>
      </c>
      <c r="C522" s="3">
        <v>486.80994551313722</v>
      </c>
      <c r="D522">
        <f t="shared" si="16"/>
        <v>0.37459554153745195</v>
      </c>
      <c r="G522" t="s">
        <v>98</v>
      </c>
      <c r="H522">
        <v>2012</v>
      </c>
      <c r="I522" t="str">
        <f t="shared" si="17"/>
        <v>등촌1동_2012</v>
      </c>
      <c r="J522" s="3">
        <v>92.380865347826102</v>
      </c>
      <c r="K522">
        <v>-0.4895409755151483</v>
      </c>
    </row>
    <row r="523" spans="1:11" x14ac:dyDescent="0.2">
      <c r="A523" t="s">
        <v>512</v>
      </c>
      <c r="C523" s="3">
        <v>1630.5135399098581</v>
      </c>
      <c r="D523">
        <f t="shared" si="16"/>
        <v>0.70143765531683333</v>
      </c>
      <c r="G523" t="s">
        <v>98</v>
      </c>
      <c r="H523">
        <v>2013</v>
      </c>
      <c r="I523" t="str">
        <f t="shared" si="17"/>
        <v>등촌1동_2013</v>
      </c>
      <c r="J523" s="3">
        <v>123.76515032608697</v>
      </c>
      <c r="K523">
        <v>0.25357933873608157</v>
      </c>
    </row>
    <row r="524" spans="1:11" x14ac:dyDescent="0.2">
      <c r="A524" t="s">
        <v>75</v>
      </c>
      <c r="B524">
        <v>2011</v>
      </c>
      <c r="C524" s="3">
        <v>171.35506604918433</v>
      </c>
      <c r="D524" t="str">
        <f t="shared" si="16"/>
        <v>실패</v>
      </c>
      <c r="G524" t="s">
        <v>98</v>
      </c>
      <c r="H524">
        <v>2014</v>
      </c>
      <c r="I524" t="str">
        <f t="shared" si="17"/>
        <v>등촌1동_2014</v>
      </c>
      <c r="J524" s="3">
        <v>71.181137394447063</v>
      </c>
      <c r="K524">
        <v>-0.73873521632912342</v>
      </c>
    </row>
    <row r="525" spans="1:11" x14ac:dyDescent="0.2">
      <c r="A525" t="s">
        <v>75</v>
      </c>
      <c r="B525">
        <v>2012</v>
      </c>
      <c r="C525" s="3">
        <v>126.05249195652175</v>
      </c>
      <c r="D525">
        <f t="shared" si="16"/>
        <v>-0.35939451405917805</v>
      </c>
      <c r="G525" t="s">
        <v>98</v>
      </c>
      <c r="H525">
        <v>2015</v>
      </c>
      <c r="I525" t="str">
        <f t="shared" si="17"/>
        <v>등촌1동_2015</v>
      </c>
      <c r="J525" s="3">
        <v>354.92097430924315</v>
      </c>
      <c r="K525">
        <v>0.79944510877954822</v>
      </c>
    </row>
    <row r="526" spans="1:11" x14ac:dyDescent="0.2">
      <c r="A526" t="s">
        <v>75</v>
      </c>
      <c r="B526">
        <v>2013</v>
      </c>
      <c r="C526" s="3">
        <v>119.25388346086956</v>
      </c>
      <c r="D526">
        <f t="shared" si="16"/>
        <v>-5.7009535441107859E-2</v>
      </c>
      <c r="G526" t="s">
        <v>98</v>
      </c>
      <c r="H526">
        <v>2016</v>
      </c>
      <c r="I526" t="str">
        <f t="shared" si="17"/>
        <v>등촌1동_2016</v>
      </c>
      <c r="J526" s="3">
        <v>440.53771478260876</v>
      </c>
      <c r="K526">
        <v>0.19434599490673513</v>
      </c>
    </row>
    <row r="527" spans="1:11" x14ac:dyDescent="0.2">
      <c r="A527" t="s">
        <v>75</v>
      </c>
      <c r="B527">
        <v>2014</v>
      </c>
      <c r="C527" s="3">
        <v>87.196189656091946</v>
      </c>
      <c r="D527">
        <f t="shared" si="16"/>
        <v>-0.36765016832977987</v>
      </c>
      <c r="G527" t="s">
        <v>98</v>
      </c>
      <c r="H527">
        <v>2017</v>
      </c>
      <c r="I527" t="str">
        <f t="shared" si="17"/>
        <v>등촌1동_2017</v>
      </c>
      <c r="J527" s="3">
        <v>514.71669168897029</v>
      </c>
      <c r="K527">
        <v>0.14411612855016159</v>
      </c>
    </row>
    <row r="528" spans="1:11" x14ac:dyDescent="0.2">
      <c r="A528" t="s">
        <v>75</v>
      </c>
      <c r="B528">
        <v>2015</v>
      </c>
      <c r="C528" s="3">
        <v>443.92264987639788</v>
      </c>
      <c r="D528">
        <f t="shared" si="16"/>
        <v>0.80357796638587808</v>
      </c>
      <c r="G528" t="s">
        <v>99</v>
      </c>
      <c r="H528">
        <v>2012</v>
      </c>
      <c r="I528" t="str">
        <f t="shared" si="17"/>
        <v>등촌2동_2012</v>
      </c>
      <c r="J528" s="3">
        <v>101.56824460869566</v>
      </c>
      <c r="K528">
        <v>-0.34901669538457941</v>
      </c>
    </row>
    <row r="529" spans="1:11" x14ac:dyDescent="0.2">
      <c r="A529" t="s">
        <v>75</v>
      </c>
      <c r="B529">
        <v>2016</v>
      </c>
      <c r="C529" s="3">
        <v>455.57428391304347</v>
      </c>
      <c r="D529">
        <f t="shared" si="16"/>
        <v>2.5575706197827366E-2</v>
      </c>
      <c r="G529" t="s">
        <v>99</v>
      </c>
      <c r="H529">
        <v>2013</v>
      </c>
      <c r="I529" t="str">
        <f t="shared" si="17"/>
        <v>등촌2동_2013</v>
      </c>
      <c r="J529" s="3">
        <v>92.76797653043478</v>
      </c>
      <c r="K529">
        <v>-9.4863210424491085E-2</v>
      </c>
    </row>
    <row r="530" spans="1:11" x14ac:dyDescent="0.2">
      <c r="A530" t="s">
        <v>75</v>
      </c>
      <c r="B530">
        <v>2017</v>
      </c>
      <c r="C530" s="3">
        <v>561.5720444544869</v>
      </c>
      <c r="D530">
        <f t="shared" si="16"/>
        <v>0.18875184687017324</v>
      </c>
      <c r="G530" t="s">
        <v>99</v>
      </c>
      <c r="H530">
        <v>2014</v>
      </c>
      <c r="I530" t="str">
        <f t="shared" si="17"/>
        <v>등촌2동_2014</v>
      </c>
      <c r="J530" s="3">
        <v>73.388005047913154</v>
      </c>
      <c r="K530">
        <v>-0.26407546396538423</v>
      </c>
    </row>
    <row r="531" spans="1:11" x14ac:dyDescent="0.2">
      <c r="A531" t="s">
        <v>513</v>
      </c>
      <c r="C531" s="3">
        <v>1964.926609366596</v>
      </c>
      <c r="D531">
        <f t="shared" si="16"/>
        <v>0.71420202577667147</v>
      </c>
      <c r="G531" t="s">
        <v>99</v>
      </c>
      <c r="H531">
        <v>2015</v>
      </c>
      <c r="I531" t="str">
        <f t="shared" si="17"/>
        <v>등촌2동_2015</v>
      </c>
      <c r="J531" s="3">
        <v>373.84635222493239</v>
      </c>
      <c r="K531">
        <v>0.80369474087108983</v>
      </c>
    </row>
    <row r="532" spans="1:11" x14ac:dyDescent="0.2">
      <c r="A532" t="s">
        <v>76</v>
      </c>
      <c r="B532">
        <v>2011</v>
      </c>
      <c r="C532" s="3">
        <v>137.70843361427998</v>
      </c>
      <c r="D532" t="str">
        <f t="shared" si="16"/>
        <v>실패</v>
      </c>
      <c r="G532" t="s">
        <v>99</v>
      </c>
      <c r="H532">
        <v>2016</v>
      </c>
      <c r="I532" t="str">
        <f t="shared" si="17"/>
        <v>등촌2동_2016</v>
      </c>
      <c r="J532" s="3">
        <v>366.70557530434786</v>
      </c>
      <c r="K532">
        <v>-1.9472779803410487E-2</v>
      </c>
    </row>
    <row r="533" spans="1:11" x14ac:dyDescent="0.2">
      <c r="A533" t="s">
        <v>76</v>
      </c>
      <c r="B533">
        <v>2012</v>
      </c>
      <c r="C533" s="3">
        <v>94.536924130434784</v>
      </c>
      <c r="D533">
        <f t="shared" si="16"/>
        <v>-0.45666293758701593</v>
      </c>
      <c r="G533" t="s">
        <v>99</v>
      </c>
      <c r="H533">
        <v>2017</v>
      </c>
      <c r="I533" t="str">
        <f t="shared" si="17"/>
        <v>등촌2동_2017</v>
      </c>
      <c r="J533" s="3">
        <v>511.86215983651147</v>
      </c>
      <c r="K533">
        <v>0.28358530073511695</v>
      </c>
    </row>
    <row r="534" spans="1:11" x14ac:dyDescent="0.2">
      <c r="A534" t="s">
        <v>76</v>
      </c>
      <c r="B534">
        <v>2013</v>
      </c>
      <c r="C534" s="3">
        <v>96.958608886956526</v>
      </c>
      <c r="D534">
        <f t="shared" si="16"/>
        <v>2.4976480008548494E-2</v>
      </c>
      <c r="G534" t="s">
        <v>100</v>
      </c>
      <c r="H534">
        <v>2012</v>
      </c>
      <c r="I534" t="str">
        <f t="shared" si="17"/>
        <v>등촌3동_2012</v>
      </c>
      <c r="J534" s="3">
        <v>116.68570326086957</v>
      </c>
      <c r="K534">
        <v>-0.31323928927285699</v>
      </c>
    </row>
    <row r="535" spans="1:11" x14ac:dyDescent="0.2">
      <c r="A535" t="s">
        <v>76</v>
      </c>
      <c r="B535">
        <v>2014</v>
      </c>
      <c r="C535" s="3">
        <v>67.788936567458833</v>
      </c>
      <c r="D535">
        <f t="shared" si="16"/>
        <v>-0.43030137064430957</v>
      </c>
      <c r="G535" t="s">
        <v>100</v>
      </c>
      <c r="H535">
        <v>2013</v>
      </c>
      <c r="I535" t="str">
        <f t="shared" si="17"/>
        <v>등촌3동_2013</v>
      </c>
      <c r="J535" s="3">
        <v>83.970657234782607</v>
      </c>
      <c r="K535">
        <v>-0.38960092850786487</v>
      </c>
    </row>
    <row r="536" spans="1:11" x14ac:dyDescent="0.2">
      <c r="A536" t="s">
        <v>76</v>
      </c>
      <c r="B536">
        <v>2015</v>
      </c>
      <c r="C536" s="3">
        <v>288.83894463585273</v>
      </c>
      <c r="D536">
        <f t="shared" si="16"/>
        <v>0.76530541387719642</v>
      </c>
      <c r="G536" t="s">
        <v>100</v>
      </c>
      <c r="H536">
        <v>2014</v>
      </c>
      <c r="I536" t="str">
        <f t="shared" si="17"/>
        <v>등촌3동_2014</v>
      </c>
      <c r="J536" s="3">
        <v>64.630429127504868</v>
      </c>
      <c r="K536">
        <v>-0.29924338068563261</v>
      </c>
    </row>
    <row r="537" spans="1:11" x14ac:dyDescent="0.2">
      <c r="A537" t="s">
        <v>76</v>
      </c>
      <c r="B537">
        <v>2016</v>
      </c>
      <c r="C537" s="3">
        <v>275.50884808695656</v>
      </c>
      <c r="D537">
        <f t="shared" si="16"/>
        <v>-4.8383551531850977E-2</v>
      </c>
      <c r="G537" t="s">
        <v>100</v>
      </c>
      <c r="H537">
        <v>2015</v>
      </c>
      <c r="I537" t="str">
        <f t="shared" si="17"/>
        <v>등촌3동_2015</v>
      </c>
      <c r="J537" s="3">
        <v>279.0064904001913</v>
      </c>
      <c r="K537">
        <v>0.76835510516331507</v>
      </c>
    </row>
    <row r="538" spans="1:11" x14ac:dyDescent="0.2">
      <c r="A538" t="s">
        <v>76</v>
      </c>
      <c r="B538">
        <v>2017</v>
      </c>
      <c r="C538" s="3">
        <v>363.73133068628476</v>
      </c>
      <c r="D538">
        <f t="shared" si="16"/>
        <v>0.24254848333485837</v>
      </c>
      <c r="G538" t="s">
        <v>100</v>
      </c>
      <c r="H538">
        <v>2016</v>
      </c>
      <c r="I538" t="str">
        <f t="shared" si="17"/>
        <v>등촌3동_2016</v>
      </c>
      <c r="J538" s="3">
        <v>383.60970860869571</v>
      </c>
      <c r="K538">
        <v>0.27268136301317075</v>
      </c>
    </row>
    <row r="539" spans="1:11" x14ac:dyDescent="0.2">
      <c r="A539" t="s">
        <v>514</v>
      </c>
      <c r="C539" s="3">
        <v>1325.0720266082242</v>
      </c>
      <c r="D539">
        <f t="shared" si="16"/>
        <v>0.72550070986154258</v>
      </c>
      <c r="G539" t="s">
        <v>100</v>
      </c>
      <c r="H539">
        <v>2017</v>
      </c>
      <c r="I539" t="str">
        <f t="shared" si="17"/>
        <v>등촌3동_2017</v>
      </c>
      <c r="J539" s="3">
        <v>313.83362014092273</v>
      </c>
      <c r="K539">
        <v>-0.22233465119651927</v>
      </c>
    </row>
    <row r="540" spans="1:11" x14ac:dyDescent="0.2">
      <c r="A540" t="s">
        <v>77</v>
      </c>
      <c r="B540">
        <v>2011</v>
      </c>
      <c r="C540" s="3">
        <v>285.18895301850904</v>
      </c>
      <c r="D540" t="str">
        <f t="shared" si="16"/>
        <v>실패</v>
      </c>
      <c r="G540" t="s">
        <v>101</v>
      </c>
      <c r="H540">
        <v>2012</v>
      </c>
      <c r="I540" t="str">
        <f t="shared" si="17"/>
        <v>마장동_2012</v>
      </c>
      <c r="J540" s="3">
        <v>95.694724217391311</v>
      </c>
      <c r="K540">
        <v>-0.77943136482618425</v>
      </c>
    </row>
    <row r="541" spans="1:11" x14ac:dyDescent="0.2">
      <c r="A541" t="s">
        <v>77</v>
      </c>
      <c r="B541">
        <v>2012</v>
      </c>
      <c r="C541" s="3">
        <v>181.37258482608695</v>
      </c>
      <c r="D541">
        <f t="shared" si="16"/>
        <v>-0.57239283595130253</v>
      </c>
      <c r="G541" t="s">
        <v>101</v>
      </c>
      <c r="H541">
        <v>2013</v>
      </c>
      <c r="I541" t="str">
        <f t="shared" si="17"/>
        <v>마장동_2013</v>
      </c>
      <c r="J541" s="3">
        <v>166.56969506086958</v>
      </c>
      <c r="K541">
        <v>0.42549739205308879</v>
      </c>
    </row>
    <row r="542" spans="1:11" x14ac:dyDescent="0.2">
      <c r="A542" t="s">
        <v>77</v>
      </c>
      <c r="B542">
        <v>2013</v>
      </c>
      <c r="C542" s="3">
        <v>109.3775447347826</v>
      </c>
      <c r="D542">
        <f t="shared" si="16"/>
        <v>-0.65822505218851901</v>
      </c>
      <c r="G542" t="s">
        <v>101</v>
      </c>
      <c r="H542">
        <v>2014</v>
      </c>
      <c r="I542" t="str">
        <f t="shared" si="17"/>
        <v>마장동_2014</v>
      </c>
      <c r="J542" s="3">
        <v>101.28996366018259</v>
      </c>
      <c r="K542">
        <v>-0.64448370837306024</v>
      </c>
    </row>
    <row r="543" spans="1:11" x14ac:dyDescent="0.2">
      <c r="A543" t="s">
        <v>77</v>
      </c>
      <c r="B543">
        <v>2014</v>
      </c>
      <c r="C543" s="3">
        <v>128.01497063748747</v>
      </c>
      <c r="D543">
        <f t="shared" si="16"/>
        <v>0.14558786218435565</v>
      </c>
      <c r="G543" t="s">
        <v>101</v>
      </c>
      <c r="H543">
        <v>2015</v>
      </c>
      <c r="I543" t="str">
        <f t="shared" si="17"/>
        <v>마장동_2015</v>
      </c>
      <c r="J543" s="3">
        <v>843.09143025515721</v>
      </c>
      <c r="K543">
        <v>0.8798588622475646</v>
      </c>
    </row>
    <row r="544" spans="1:11" x14ac:dyDescent="0.2">
      <c r="A544" t="s">
        <v>77</v>
      </c>
      <c r="B544">
        <v>2015</v>
      </c>
      <c r="C544" s="3">
        <v>565.09548606340525</v>
      </c>
      <c r="D544">
        <f t="shared" si="16"/>
        <v>0.77346311588989791</v>
      </c>
      <c r="G544" t="s">
        <v>101</v>
      </c>
      <c r="H544">
        <v>2016</v>
      </c>
      <c r="I544" t="str">
        <f t="shared" si="17"/>
        <v>마장동_2016</v>
      </c>
      <c r="J544" s="3">
        <v>495.69807565217394</v>
      </c>
      <c r="K544">
        <v>-0.70081642771344044</v>
      </c>
    </row>
    <row r="545" spans="1:11" x14ac:dyDescent="0.2">
      <c r="A545" t="s">
        <v>77</v>
      </c>
      <c r="B545">
        <v>2016</v>
      </c>
      <c r="C545" s="3">
        <v>511.48996417391311</v>
      </c>
      <c r="D545">
        <f t="shared" si="16"/>
        <v>-0.10480268557383772</v>
      </c>
      <c r="G545" t="s">
        <v>101</v>
      </c>
      <c r="H545">
        <v>2017</v>
      </c>
      <c r="I545" t="str">
        <f t="shared" si="17"/>
        <v>마장동_2017</v>
      </c>
      <c r="J545" s="3">
        <v>540.34195208329663</v>
      </c>
      <c r="K545">
        <v>8.2621525607992394E-2</v>
      </c>
    </row>
    <row r="546" spans="1:11" x14ac:dyDescent="0.2">
      <c r="A546" t="s">
        <v>77</v>
      </c>
      <c r="B546">
        <v>2017</v>
      </c>
      <c r="C546" s="3">
        <v>565.32136645653554</v>
      </c>
      <c r="D546">
        <f t="shared" si="16"/>
        <v>9.5222656486593699E-2</v>
      </c>
      <c r="G546" t="s">
        <v>102</v>
      </c>
      <c r="H546">
        <v>2012</v>
      </c>
      <c r="I546" t="str">
        <f t="shared" si="17"/>
        <v>마천1동_2012</v>
      </c>
      <c r="J546" s="3">
        <v>98.343873000000016</v>
      </c>
      <c r="K546">
        <v>-0.42275441449227835</v>
      </c>
    </row>
    <row r="547" spans="1:11" x14ac:dyDescent="0.2">
      <c r="A547" t="s">
        <v>515</v>
      </c>
      <c r="C547" s="3">
        <v>2345.8608699107199</v>
      </c>
      <c r="D547">
        <f t="shared" si="16"/>
        <v>0.7590132587538958</v>
      </c>
      <c r="G547" t="s">
        <v>102</v>
      </c>
      <c r="H547">
        <v>2013</v>
      </c>
      <c r="I547" t="str">
        <f t="shared" si="17"/>
        <v>마천1동_2013</v>
      </c>
      <c r="J547" s="3">
        <v>97.70706003913044</v>
      </c>
      <c r="K547">
        <v>-6.5175736596162163E-3</v>
      </c>
    </row>
    <row r="548" spans="1:11" x14ac:dyDescent="0.2">
      <c r="A548" t="s">
        <v>78</v>
      </c>
      <c r="B548">
        <v>2011</v>
      </c>
      <c r="C548" s="3">
        <v>217.43708784536429</v>
      </c>
      <c r="D548" t="str">
        <f t="shared" si="16"/>
        <v>실패</v>
      </c>
      <c r="G548" t="s">
        <v>102</v>
      </c>
      <c r="H548">
        <v>2014</v>
      </c>
      <c r="I548" t="str">
        <f t="shared" si="17"/>
        <v>마천1동_2014</v>
      </c>
      <c r="J548" s="3">
        <v>63.498519687404411</v>
      </c>
      <c r="K548">
        <v>-0.53872972976583655</v>
      </c>
    </row>
    <row r="549" spans="1:11" x14ac:dyDescent="0.2">
      <c r="A549" t="s">
        <v>78</v>
      </c>
      <c r="B549">
        <v>2012</v>
      </c>
      <c r="C549" s="3">
        <v>130.05109443478261</v>
      </c>
      <c r="D549">
        <f t="shared" si="16"/>
        <v>-0.67193585559868996</v>
      </c>
      <c r="G549" t="s">
        <v>102</v>
      </c>
      <c r="H549">
        <v>2015</v>
      </c>
      <c r="I549" t="str">
        <f t="shared" si="17"/>
        <v>마천1동_2015</v>
      </c>
      <c r="J549" s="3">
        <v>296.88324215269148</v>
      </c>
      <c r="K549">
        <v>0.78611618753898482</v>
      </c>
    </row>
    <row r="550" spans="1:11" x14ac:dyDescent="0.2">
      <c r="A550" t="s">
        <v>78</v>
      </c>
      <c r="B550">
        <v>2013</v>
      </c>
      <c r="C550" s="3">
        <v>126.90842630869567</v>
      </c>
      <c r="D550">
        <f t="shared" si="16"/>
        <v>-2.4763273940870013E-2</v>
      </c>
      <c r="G550" t="s">
        <v>102</v>
      </c>
      <c r="H550">
        <v>2016</v>
      </c>
      <c r="I550" t="str">
        <f t="shared" si="17"/>
        <v>마천1동_2016</v>
      </c>
      <c r="J550" s="3">
        <v>269.69365130434784</v>
      </c>
      <c r="K550">
        <v>-0.10081657731594258</v>
      </c>
    </row>
    <row r="551" spans="1:11" x14ac:dyDescent="0.2">
      <c r="A551" t="s">
        <v>78</v>
      </c>
      <c r="B551">
        <v>2014</v>
      </c>
      <c r="C551" s="3">
        <v>86.590848181742828</v>
      </c>
      <c r="D551">
        <f t="shared" si="16"/>
        <v>-0.46561015365424685</v>
      </c>
      <c r="G551" t="s">
        <v>102</v>
      </c>
      <c r="H551">
        <v>2017</v>
      </c>
      <c r="I551" t="str">
        <f t="shared" si="17"/>
        <v>마천1동_2017</v>
      </c>
      <c r="J551" s="3">
        <v>317.65507041139637</v>
      </c>
      <c r="K551">
        <v>0.15098584462994247</v>
      </c>
    </row>
    <row r="552" spans="1:11" x14ac:dyDescent="0.2">
      <c r="A552" t="s">
        <v>78</v>
      </c>
      <c r="B552">
        <v>2015</v>
      </c>
      <c r="C552" s="3">
        <v>400.4062561428384</v>
      </c>
      <c r="D552">
        <f t="shared" si="16"/>
        <v>0.78374251937049411</v>
      </c>
      <c r="G552" t="s">
        <v>103</v>
      </c>
      <c r="H552">
        <v>2012</v>
      </c>
      <c r="I552" t="str">
        <f t="shared" si="17"/>
        <v>마천2동_2012</v>
      </c>
      <c r="J552" s="3">
        <v>95.791094478260874</v>
      </c>
      <c r="K552">
        <v>-0.48755180530195985</v>
      </c>
    </row>
    <row r="553" spans="1:11" x14ac:dyDescent="0.2">
      <c r="A553" t="s">
        <v>78</v>
      </c>
      <c r="B553">
        <v>2016</v>
      </c>
      <c r="C553" s="3">
        <v>367.9050393913044</v>
      </c>
      <c r="D553">
        <f t="shared" si="16"/>
        <v>-8.8341319828907416E-2</v>
      </c>
      <c r="G553" t="s">
        <v>103</v>
      </c>
      <c r="H553">
        <v>2013</v>
      </c>
      <c r="I553" t="str">
        <f t="shared" si="17"/>
        <v>마천2동_2013</v>
      </c>
      <c r="J553" s="3">
        <v>91.536569217391303</v>
      </c>
      <c r="K553">
        <v>-4.6478967884031649E-2</v>
      </c>
    </row>
    <row r="554" spans="1:11" x14ac:dyDescent="0.2">
      <c r="A554" t="s">
        <v>78</v>
      </c>
      <c r="B554">
        <v>2017</v>
      </c>
      <c r="C554" s="3">
        <v>440.27439566211427</v>
      </c>
      <c r="D554">
        <f t="shared" si="16"/>
        <v>0.1643733021584777</v>
      </c>
      <c r="G554" t="s">
        <v>103</v>
      </c>
      <c r="H554">
        <v>2014</v>
      </c>
      <c r="I554" t="str">
        <f t="shared" si="17"/>
        <v>마천2동_2014</v>
      </c>
      <c r="J554" s="3">
        <v>65.488681386634156</v>
      </c>
      <c r="K554">
        <v>-0.39774640868052907</v>
      </c>
    </row>
    <row r="555" spans="1:11" x14ac:dyDescent="0.2">
      <c r="A555" t="s">
        <v>516</v>
      </c>
      <c r="C555" s="3">
        <v>1769.5731479668425</v>
      </c>
      <c r="D555">
        <f t="shared" si="16"/>
        <v>0.75119740251033462</v>
      </c>
      <c r="G555" t="s">
        <v>103</v>
      </c>
      <c r="H555">
        <v>2015</v>
      </c>
      <c r="I555" t="str">
        <f t="shared" si="17"/>
        <v>마천2동_2015</v>
      </c>
      <c r="J555" s="3">
        <v>296.97897861640394</v>
      </c>
      <c r="K555">
        <v>0.77948378133785934</v>
      </c>
    </row>
    <row r="556" spans="1:11" x14ac:dyDescent="0.2">
      <c r="A556" t="s">
        <v>79</v>
      </c>
      <c r="B556">
        <v>2011</v>
      </c>
      <c r="C556" s="3">
        <v>250.28110822944527</v>
      </c>
      <c r="D556" t="str">
        <f t="shared" si="16"/>
        <v>실패</v>
      </c>
      <c r="G556" t="s">
        <v>103</v>
      </c>
      <c r="H556">
        <v>2016</v>
      </c>
      <c r="I556" t="str">
        <f t="shared" si="17"/>
        <v>마천2동_2016</v>
      </c>
      <c r="J556" s="3">
        <v>270.31198069565221</v>
      </c>
      <c r="K556">
        <v>-9.865266738131169E-2</v>
      </c>
    </row>
    <row r="557" spans="1:11" x14ac:dyDescent="0.2">
      <c r="A557" t="s">
        <v>79</v>
      </c>
      <c r="B557">
        <v>2012</v>
      </c>
      <c r="C557" s="3">
        <v>164.44512191304349</v>
      </c>
      <c r="D557">
        <f t="shared" si="16"/>
        <v>-0.52197344206896423</v>
      </c>
      <c r="G557" t="s">
        <v>103</v>
      </c>
      <c r="H557">
        <v>2017</v>
      </c>
      <c r="I557" t="str">
        <f t="shared" si="17"/>
        <v>마천2동_2017</v>
      </c>
      <c r="J557" s="3">
        <v>345.43913658490084</v>
      </c>
      <c r="K557">
        <v>0.21748304674442739</v>
      </c>
    </row>
    <row r="558" spans="1:11" x14ac:dyDescent="0.2">
      <c r="A558" t="s">
        <v>79</v>
      </c>
      <c r="B558">
        <v>2013</v>
      </c>
      <c r="C558" s="3">
        <v>156.06028784347825</v>
      </c>
      <c r="D558">
        <f t="shared" si="16"/>
        <v>-5.3728172525062054E-2</v>
      </c>
      <c r="G558" t="s">
        <v>104</v>
      </c>
      <c r="H558">
        <v>2012</v>
      </c>
      <c r="I558" t="str">
        <f t="shared" si="17"/>
        <v>망우3동_2012</v>
      </c>
      <c r="J558" s="3">
        <v>89.97813491304349</v>
      </c>
      <c r="K558">
        <v>-0.62589321472130932</v>
      </c>
    </row>
    <row r="559" spans="1:11" x14ac:dyDescent="0.2">
      <c r="A559" t="s">
        <v>79</v>
      </c>
      <c r="B559">
        <v>2014</v>
      </c>
      <c r="C559" s="3">
        <v>108.96115595146929</v>
      </c>
      <c r="D559">
        <f t="shared" si="16"/>
        <v>-0.432256169464526</v>
      </c>
      <c r="G559" t="s">
        <v>104</v>
      </c>
      <c r="H559">
        <v>2013</v>
      </c>
      <c r="I559" t="str">
        <f t="shared" si="17"/>
        <v>망우3동_2013</v>
      </c>
      <c r="J559" s="3">
        <v>107.59955192608696</v>
      </c>
      <c r="K559">
        <v>0.16376849808025312</v>
      </c>
    </row>
    <row r="560" spans="1:11" x14ac:dyDescent="0.2">
      <c r="A560" t="s">
        <v>79</v>
      </c>
      <c r="B560">
        <v>2015</v>
      </c>
      <c r="C560" s="3">
        <v>511.78500691394595</v>
      </c>
      <c r="D560">
        <f t="shared" si="16"/>
        <v>0.78709584204409766</v>
      </c>
      <c r="G560" t="s">
        <v>104</v>
      </c>
      <c r="H560">
        <v>2014</v>
      </c>
      <c r="I560" t="str">
        <f t="shared" si="17"/>
        <v>망우3동_2014</v>
      </c>
      <c r="J560" s="3">
        <v>73.614655654405368</v>
      </c>
      <c r="K560">
        <v>-0.46165937977389443</v>
      </c>
    </row>
    <row r="561" spans="1:11" x14ac:dyDescent="0.2">
      <c r="A561" t="s">
        <v>79</v>
      </c>
      <c r="B561">
        <v>2016</v>
      </c>
      <c r="C561" s="3">
        <v>507.88786069565219</v>
      </c>
      <c r="D561">
        <f t="shared" si="16"/>
        <v>-7.6732415162588221E-3</v>
      </c>
      <c r="G561" t="s">
        <v>104</v>
      </c>
      <c r="H561">
        <v>2015</v>
      </c>
      <c r="I561" t="str">
        <f t="shared" si="17"/>
        <v>망우3동_2015</v>
      </c>
      <c r="J561" s="3">
        <v>326.73810520638909</v>
      </c>
      <c r="K561">
        <v>0.77469828440149169</v>
      </c>
    </row>
    <row r="562" spans="1:11" x14ac:dyDescent="0.2">
      <c r="A562" t="s">
        <v>79</v>
      </c>
      <c r="B562">
        <v>2017</v>
      </c>
      <c r="C562" s="3">
        <v>600.50566354295984</v>
      </c>
      <c r="D562">
        <f t="shared" si="16"/>
        <v>0.15423302138545411</v>
      </c>
      <c r="G562" t="s">
        <v>104</v>
      </c>
      <c r="H562">
        <v>2016</v>
      </c>
      <c r="I562" t="str">
        <f t="shared" si="17"/>
        <v>망우3동_2016</v>
      </c>
      <c r="J562" s="3">
        <v>323.50523817391309</v>
      </c>
      <c r="K562">
        <v>-9.9932447793567164E-3</v>
      </c>
    </row>
    <row r="563" spans="1:11" x14ac:dyDescent="0.2">
      <c r="A563" t="s">
        <v>517</v>
      </c>
      <c r="C563" s="3">
        <v>2299.9262050899943</v>
      </c>
      <c r="D563">
        <f t="shared" si="16"/>
        <v>0.7389022038124643</v>
      </c>
      <c r="G563" t="s">
        <v>104</v>
      </c>
      <c r="H563">
        <v>2017</v>
      </c>
      <c r="I563" t="str">
        <f t="shared" si="17"/>
        <v>망우3동_2017</v>
      </c>
      <c r="J563" s="3">
        <v>390.31291777586455</v>
      </c>
      <c r="K563">
        <v>0.17116440824619458</v>
      </c>
    </row>
    <row r="564" spans="1:11" x14ac:dyDescent="0.2">
      <c r="A564" t="s">
        <v>80</v>
      </c>
      <c r="B564">
        <v>2011</v>
      </c>
      <c r="C564" s="3">
        <v>127.5132316272387</v>
      </c>
      <c r="D564" t="str">
        <f t="shared" si="16"/>
        <v>실패</v>
      </c>
      <c r="G564" t="s">
        <v>105</v>
      </c>
      <c r="H564">
        <v>2012</v>
      </c>
      <c r="I564" t="str">
        <f t="shared" si="17"/>
        <v>망우본동_2012</v>
      </c>
      <c r="J564" s="3">
        <v>107.82037630434783</v>
      </c>
      <c r="K564">
        <v>-0.27716505671103953</v>
      </c>
    </row>
    <row r="565" spans="1:11" x14ac:dyDescent="0.2">
      <c r="A565" t="s">
        <v>80</v>
      </c>
      <c r="B565">
        <v>2012</v>
      </c>
      <c r="C565" s="3">
        <v>87.2426587826087</v>
      </c>
      <c r="D565">
        <f t="shared" si="16"/>
        <v>-0.46159268191236846</v>
      </c>
      <c r="G565" t="s">
        <v>105</v>
      </c>
      <c r="H565">
        <v>2013</v>
      </c>
      <c r="I565" t="str">
        <f t="shared" si="17"/>
        <v>망우본동_2013</v>
      </c>
      <c r="J565" s="3">
        <v>108.78739571739131</v>
      </c>
      <c r="K565">
        <v>8.8890758590784158E-3</v>
      </c>
    </row>
    <row r="566" spans="1:11" x14ac:dyDescent="0.2">
      <c r="A566" t="s">
        <v>80</v>
      </c>
      <c r="B566">
        <v>2013</v>
      </c>
      <c r="C566" s="3">
        <v>89.987428800000004</v>
      </c>
      <c r="D566">
        <f t="shared" si="16"/>
        <v>3.0501705115851731E-2</v>
      </c>
      <c r="G566" t="s">
        <v>105</v>
      </c>
      <c r="H566">
        <v>2014</v>
      </c>
      <c r="I566" t="str">
        <f t="shared" si="17"/>
        <v>망우본동_2014</v>
      </c>
      <c r="J566" s="3">
        <v>66.278780372196138</v>
      </c>
      <c r="K566">
        <v>-0.64136085646843732</v>
      </c>
    </row>
    <row r="567" spans="1:11" x14ac:dyDescent="0.2">
      <c r="A567" t="s">
        <v>80</v>
      </c>
      <c r="B567">
        <v>2014</v>
      </c>
      <c r="C567" s="3">
        <v>58.696545722690729</v>
      </c>
      <c r="D567">
        <f t="shared" si="16"/>
        <v>-0.53309581836624065</v>
      </c>
      <c r="G567" t="s">
        <v>105</v>
      </c>
      <c r="H567">
        <v>2015</v>
      </c>
      <c r="I567" t="str">
        <f t="shared" si="17"/>
        <v>망우본동_2015</v>
      </c>
      <c r="J567" s="3">
        <v>253.17546275840999</v>
      </c>
      <c r="K567">
        <v>0.73821009488805811</v>
      </c>
    </row>
    <row r="568" spans="1:11" x14ac:dyDescent="0.2">
      <c r="A568" t="s">
        <v>80</v>
      </c>
      <c r="B568">
        <v>2015</v>
      </c>
      <c r="C568" s="3">
        <v>290.00292078145554</v>
      </c>
      <c r="D568">
        <f t="shared" si="16"/>
        <v>0.79760015670006268</v>
      </c>
      <c r="G568" t="s">
        <v>105</v>
      </c>
      <c r="H568">
        <v>2016</v>
      </c>
      <c r="I568" t="str">
        <f t="shared" si="17"/>
        <v>망우본동_2016</v>
      </c>
      <c r="J568" s="3">
        <v>297.55576034782615</v>
      </c>
      <c r="K568">
        <v>0.14914951583373165</v>
      </c>
    </row>
    <row r="569" spans="1:11" x14ac:dyDescent="0.2">
      <c r="A569" t="s">
        <v>80</v>
      </c>
      <c r="B569">
        <v>2016</v>
      </c>
      <c r="C569" s="3">
        <v>272.55599000000001</v>
      </c>
      <c r="D569">
        <f t="shared" si="16"/>
        <v>-6.4012281591960374E-2</v>
      </c>
      <c r="G569" t="s">
        <v>105</v>
      </c>
      <c r="H569">
        <v>2017</v>
      </c>
      <c r="I569" t="str">
        <f t="shared" si="17"/>
        <v>망우본동_2017</v>
      </c>
      <c r="J569" s="3">
        <v>350.76061868756966</v>
      </c>
      <c r="K569">
        <v>0.15168424134618791</v>
      </c>
    </row>
    <row r="570" spans="1:11" x14ac:dyDescent="0.2">
      <c r="A570" t="s">
        <v>80</v>
      </c>
      <c r="B570">
        <v>2017</v>
      </c>
      <c r="C570" s="3">
        <v>316.22850298689087</v>
      </c>
      <c r="D570">
        <f t="shared" si="16"/>
        <v>0.13810429032926641</v>
      </c>
      <c r="G570" t="s">
        <v>106</v>
      </c>
      <c r="H570">
        <v>2012</v>
      </c>
      <c r="I570" t="str">
        <f t="shared" si="17"/>
        <v>망원1동_2012</v>
      </c>
      <c r="J570" s="3">
        <v>127.50005634782609</v>
      </c>
      <c r="K570">
        <v>-0.50365053810441818</v>
      </c>
    </row>
    <row r="571" spans="1:11" x14ac:dyDescent="0.2">
      <c r="A571" t="s">
        <v>518</v>
      </c>
      <c r="C571" s="3">
        <v>1242.2272787008847</v>
      </c>
      <c r="D571">
        <f t="shared" si="16"/>
        <v>0.74543426278836744</v>
      </c>
      <c r="G571" t="s">
        <v>106</v>
      </c>
      <c r="H571">
        <v>2013</v>
      </c>
      <c r="I571" t="str">
        <f t="shared" si="17"/>
        <v>망원1동_2013</v>
      </c>
      <c r="J571" s="3">
        <v>116.89209935217391</v>
      </c>
      <c r="K571">
        <v>-9.0749991269233637E-2</v>
      </c>
    </row>
    <row r="572" spans="1:11" x14ac:dyDescent="0.2">
      <c r="A572" t="s">
        <v>81</v>
      </c>
      <c r="B572">
        <v>2011</v>
      </c>
      <c r="C572" s="3">
        <v>124.21189108590674</v>
      </c>
      <c r="D572" t="str">
        <f t="shared" si="16"/>
        <v>실패</v>
      </c>
      <c r="G572" t="s">
        <v>106</v>
      </c>
      <c r="H572">
        <v>2014</v>
      </c>
      <c r="I572" t="str">
        <f t="shared" si="17"/>
        <v>망원1동_2014</v>
      </c>
      <c r="J572" s="3">
        <v>84.662610325734718</v>
      </c>
      <c r="K572">
        <v>-0.38068149449252764</v>
      </c>
    </row>
    <row r="573" spans="1:11" x14ac:dyDescent="0.2">
      <c r="A573" t="s">
        <v>81</v>
      </c>
      <c r="B573">
        <v>2012</v>
      </c>
      <c r="C573" s="3">
        <v>119.01864973913045</v>
      </c>
      <c r="D573">
        <f t="shared" si="16"/>
        <v>-4.3633845268443487E-2</v>
      </c>
      <c r="G573" t="s">
        <v>106</v>
      </c>
      <c r="H573">
        <v>2015</v>
      </c>
      <c r="I573" t="str">
        <f t="shared" si="17"/>
        <v>망원1동_2015</v>
      </c>
      <c r="J573" s="3">
        <v>395.21176905331782</v>
      </c>
      <c r="K573">
        <v>0.78577912664763561</v>
      </c>
    </row>
    <row r="574" spans="1:11" x14ac:dyDescent="0.2">
      <c r="A574" t="s">
        <v>81</v>
      </c>
      <c r="B574">
        <v>2013</v>
      </c>
      <c r="C574" s="3">
        <v>123.05123135217391</v>
      </c>
      <c r="D574">
        <f t="shared" si="16"/>
        <v>3.277156651526851E-2</v>
      </c>
      <c r="G574" t="s">
        <v>106</v>
      </c>
      <c r="H574">
        <v>2016</v>
      </c>
      <c r="I574" t="str">
        <f t="shared" si="17"/>
        <v>망원1동_2016</v>
      </c>
      <c r="J574" s="3">
        <v>356.12746391304353</v>
      </c>
      <c r="K574">
        <v>-0.10974807927146445</v>
      </c>
    </row>
    <row r="575" spans="1:11" x14ac:dyDescent="0.2">
      <c r="A575" t="s">
        <v>81</v>
      </c>
      <c r="B575">
        <v>2014</v>
      </c>
      <c r="C575" s="3">
        <v>68.02577190499548</v>
      </c>
      <c r="D575">
        <f t="shared" si="16"/>
        <v>-0.80889136434977571</v>
      </c>
      <c r="G575" t="s">
        <v>106</v>
      </c>
      <c r="H575">
        <v>2017</v>
      </c>
      <c r="I575" t="str">
        <f t="shared" si="17"/>
        <v>망원1동_2017</v>
      </c>
      <c r="J575" s="3">
        <v>461.82253188273177</v>
      </c>
      <c r="K575">
        <v>0.2288651173835036</v>
      </c>
    </row>
    <row r="576" spans="1:11" x14ac:dyDescent="0.2">
      <c r="A576" t="s">
        <v>81</v>
      </c>
      <c r="B576">
        <v>2015</v>
      </c>
      <c r="C576" s="3">
        <v>329.93569285351725</v>
      </c>
      <c r="D576">
        <f t="shared" si="16"/>
        <v>0.79382111915003639</v>
      </c>
      <c r="G576" t="s">
        <v>107</v>
      </c>
      <c r="H576">
        <v>2012</v>
      </c>
      <c r="I576" t="str">
        <f t="shared" si="17"/>
        <v>망원2동_2012</v>
      </c>
      <c r="J576" s="3">
        <v>110.92399569565218</v>
      </c>
      <c r="K576">
        <v>-0.38246167011780724</v>
      </c>
    </row>
    <row r="577" spans="1:11" x14ac:dyDescent="0.2">
      <c r="A577" t="s">
        <v>81</v>
      </c>
      <c r="B577">
        <v>2016</v>
      </c>
      <c r="C577" s="3">
        <v>302.88389773913048</v>
      </c>
      <c r="D577">
        <f t="shared" si="16"/>
        <v>-8.9314074852820655E-2</v>
      </c>
      <c r="G577" t="s">
        <v>107</v>
      </c>
      <c r="H577">
        <v>2013</v>
      </c>
      <c r="I577" t="str">
        <f t="shared" si="17"/>
        <v>망원2동_2013</v>
      </c>
      <c r="J577" s="3">
        <v>105.69319779130434</v>
      </c>
      <c r="K577">
        <v>-4.9490393077861725E-2</v>
      </c>
    </row>
    <row r="578" spans="1:11" x14ac:dyDescent="0.2">
      <c r="A578" t="s">
        <v>81</v>
      </c>
      <c r="B578">
        <v>2017</v>
      </c>
      <c r="C578" s="3">
        <v>607.39938541111144</v>
      </c>
      <c r="D578">
        <f t="shared" si="16"/>
        <v>0.50134309481705042</v>
      </c>
      <c r="G578" t="s">
        <v>107</v>
      </c>
      <c r="H578">
        <v>2014</v>
      </c>
      <c r="I578" t="str">
        <f t="shared" si="17"/>
        <v>망원2동_2014</v>
      </c>
      <c r="J578" s="3">
        <v>80.456060548552202</v>
      </c>
      <c r="K578">
        <v>-0.31367602478526124</v>
      </c>
    </row>
    <row r="579" spans="1:11" x14ac:dyDescent="0.2">
      <c r="A579" t="s">
        <v>519</v>
      </c>
      <c r="C579" s="3">
        <v>1674.5265200859658</v>
      </c>
      <c r="D579">
        <f t="shared" si="16"/>
        <v>0.63727096697164942</v>
      </c>
      <c r="G579" t="s">
        <v>107</v>
      </c>
      <c r="H579">
        <v>2015</v>
      </c>
      <c r="I579" t="str">
        <f t="shared" si="17"/>
        <v>망원2동_2015</v>
      </c>
      <c r="J579" s="3">
        <v>342.40530569421054</v>
      </c>
      <c r="K579">
        <v>0.76502682870105831</v>
      </c>
    </row>
    <row r="580" spans="1:11" x14ac:dyDescent="0.2">
      <c r="A580" t="s">
        <v>82</v>
      </c>
      <c r="B580">
        <v>2011</v>
      </c>
      <c r="C580" s="3">
        <v>214.46880310648299</v>
      </c>
      <c r="D580" t="str">
        <f t="shared" si="16"/>
        <v>실패</v>
      </c>
      <c r="G580" t="s">
        <v>107</v>
      </c>
      <c r="H580">
        <v>2016</v>
      </c>
      <c r="I580" t="str">
        <f t="shared" si="17"/>
        <v>망원2동_2016</v>
      </c>
      <c r="J580" s="3">
        <v>333.60282034782614</v>
      </c>
      <c r="K580">
        <v>-2.6386123885903057E-2</v>
      </c>
    </row>
    <row r="581" spans="1:11" x14ac:dyDescent="0.2">
      <c r="A581" t="s">
        <v>82</v>
      </c>
      <c r="B581">
        <v>2012</v>
      </c>
      <c r="C581" s="3">
        <v>159.78753373913045</v>
      </c>
      <c r="D581">
        <f t="shared" ref="D581:D644" si="18">IF(B580="","실패",(C581-C580)/C581)</f>
        <v>-0.34221236217729806</v>
      </c>
      <c r="G581" t="s">
        <v>107</v>
      </c>
      <c r="H581">
        <v>2017</v>
      </c>
      <c r="I581" t="str">
        <f t="shared" ref="I581:I644" si="19">G581&amp;"_"&amp;H581</f>
        <v>망원2동_2017</v>
      </c>
      <c r="J581" s="3">
        <v>542.40753465886121</v>
      </c>
      <c r="K581">
        <v>0.38495909619389701</v>
      </c>
    </row>
    <row r="582" spans="1:11" x14ac:dyDescent="0.2">
      <c r="A582" t="s">
        <v>82</v>
      </c>
      <c r="B582">
        <v>2013</v>
      </c>
      <c r="C582" s="3">
        <v>147.57760733478261</v>
      </c>
      <c r="D582">
        <f t="shared" si="18"/>
        <v>-8.2735630593667162E-2</v>
      </c>
      <c r="G582" t="s">
        <v>108</v>
      </c>
      <c r="H582">
        <v>2012</v>
      </c>
      <c r="I582" t="str">
        <f t="shared" si="19"/>
        <v>면목2동_2012</v>
      </c>
      <c r="J582" s="3">
        <v>95.18378139130435</v>
      </c>
      <c r="K582">
        <v>-0.48248975771224778</v>
      </c>
    </row>
    <row r="583" spans="1:11" x14ac:dyDescent="0.2">
      <c r="A583" t="s">
        <v>82</v>
      </c>
      <c r="B583">
        <v>2014</v>
      </c>
      <c r="C583" s="3">
        <v>104.65548076425414</v>
      </c>
      <c r="D583">
        <f t="shared" si="18"/>
        <v>-0.41012784287154935</v>
      </c>
      <c r="G583" t="s">
        <v>108</v>
      </c>
      <c r="H583">
        <v>2013</v>
      </c>
      <c r="I583" t="str">
        <f t="shared" si="19"/>
        <v>면목2동_2013</v>
      </c>
      <c r="J583" s="3">
        <v>101.81345102608695</v>
      </c>
      <c r="K583">
        <v>6.5115852256927495E-2</v>
      </c>
    </row>
    <row r="584" spans="1:11" x14ac:dyDescent="0.2">
      <c r="A584" t="s">
        <v>82</v>
      </c>
      <c r="B584">
        <v>2015</v>
      </c>
      <c r="C584" s="3">
        <v>520.98535356393415</v>
      </c>
      <c r="D584">
        <f t="shared" si="18"/>
        <v>0.79912010952259704</v>
      </c>
      <c r="G584" t="s">
        <v>108</v>
      </c>
      <c r="H584">
        <v>2014</v>
      </c>
      <c r="I584" t="str">
        <f t="shared" si="19"/>
        <v>면목2동_2014</v>
      </c>
      <c r="J584" s="3">
        <v>69.916765996397743</v>
      </c>
      <c r="K584">
        <v>-0.45620938805053701</v>
      </c>
    </row>
    <row r="585" spans="1:11" x14ac:dyDescent="0.2">
      <c r="A585" t="s">
        <v>82</v>
      </c>
      <c r="B585">
        <v>2016</v>
      </c>
      <c r="C585" s="3">
        <v>565.31413243478266</v>
      </c>
      <c r="D585">
        <f t="shared" si="18"/>
        <v>7.8414418333973793E-2</v>
      </c>
      <c r="G585" t="s">
        <v>108</v>
      </c>
      <c r="H585">
        <v>2015</v>
      </c>
      <c r="I585" t="str">
        <f t="shared" si="19"/>
        <v>면목2동_2015</v>
      </c>
      <c r="J585" s="3">
        <v>269.69461901889895</v>
      </c>
      <c r="K585">
        <v>0.74075579909327627</v>
      </c>
    </row>
    <row r="586" spans="1:11" x14ac:dyDescent="0.2">
      <c r="A586" t="s">
        <v>82</v>
      </c>
      <c r="B586">
        <v>2017</v>
      </c>
      <c r="C586" s="3">
        <v>583.38484081329</v>
      </c>
      <c r="D586">
        <f t="shared" si="18"/>
        <v>3.0975622118180463E-2</v>
      </c>
      <c r="G586" t="s">
        <v>108</v>
      </c>
      <c r="H586">
        <v>2016</v>
      </c>
      <c r="I586" t="str">
        <f t="shared" si="19"/>
        <v>면목2동_2016</v>
      </c>
      <c r="J586" s="3">
        <v>309.98815686956522</v>
      </c>
      <c r="K586">
        <v>0.12998412022437592</v>
      </c>
    </row>
    <row r="587" spans="1:11" x14ac:dyDescent="0.2">
      <c r="A587" t="s">
        <v>520</v>
      </c>
      <c r="C587" s="3">
        <v>2296.1737517566567</v>
      </c>
      <c r="D587">
        <f t="shared" si="18"/>
        <v>0.74593175260932265</v>
      </c>
      <c r="G587" t="s">
        <v>108</v>
      </c>
      <c r="H587">
        <v>2017</v>
      </c>
      <c r="I587" t="str">
        <f t="shared" si="19"/>
        <v>면목2동_2017</v>
      </c>
      <c r="J587" s="3">
        <v>427.2289196589623</v>
      </c>
      <c r="K587">
        <v>0.27442141061748609</v>
      </c>
    </row>
    <row r="588" spans="1:11" x14ac:dyDescent="0.2">
      <c r="A588" t="s">
        <v>83</v>
      </c>
      <c r="B588">
        <v>2011</v>
      </c>
      <c r="C588" s="3">
        <v>208.42993505732764</v>
      </c>
      <c r="D588" t="str">
        <f t="shared" si="18"/>
        <v>실패</v>
      </c>
      <c r="G588" t="s">
        <v>109</v>
      </c>
      <c r="H588">
        <v>2012</v>
      </c>
      <c r="I588" t="str">
        <f t="shared" si="19"/>
        <v>면목4동_2012</v>
      </c>
      <c r="J588" s="3">
        <v>105.63699095652174</v>
      </c>
      <c r="K588">
        <v>-0.4032125095346375</v>
      </c>
    </row>
    <row r="589" spans="1:11" x14ac:dyDescent="0.2">
      <c r="A589" t="s">
        <v>83</v>
      </c>
      <c r="B589">
        <v>2012</v>
      </c>
      <c r="C589" s="3">
        <v>146.13818343478263</v>
      </c>
      <c r="D589">
        <f t="shared" si="18"/>
        <v>-0.426252401381081</v>
      </c>
      <c r="G589" t="s">
        <v>109</v>
      </c>
      <c r="H589">
        <v>2013</v>
      </c>
      <c r="I589" t="str">
        <f t="shared" si="19"/>
        <v>면목4동_2013</v>
      </c>
      <c r="J589" s="3">
        <v>95.654101147826097</v>
      </c>
      <c r="K589">
        <v>-0.10436447249938456</v>
      </c>
    </row>
    <row r="590" spans="1:11" x14ac:dyDescent="0.2">
      <c r="A590" t="s">
        <v>83</v>
      </c>
      <c r="B590">
        <v>2013</v>
      </c>
      <c r="C590" s="3">
        <v>147.93503431304347</v>
      </c>
      <c r="D590">
        <f t="shared" si="18"/>
        <v>1.2146215983284577E-2</v>
      </c>
      <c r="G590" t="s">
        <v>109</v>
      </c>
      <c r="H590">
        <v>2014</v>
      </c>
      <c r="I590" t="str">
        <f t="shared" si="19"/>
        <v>면목4동_2014</v>
      </c>
      <c r="J590" s="3">
        <v>77.917599473442777</v>
      </c>
      <c r="K590">
        <v>-0.22763152091753777</v>
      </c>
    </row>
    <row r="591" spans="1:11" x14ac:dyDescent="0.2">
      <c r="A591" t="s">
        <v>83</v>
      </c>
      <c r="B591">
        <v>2014</v>
      </c>
      <c r="C591" s="3">
        <v>105.81439299439565</v>
      </c>
      <c r="D591">
        <f t="shared" si="18"/>
        <v>-0.39806155029286711</v>
      </c>
      <c r="G591" t="s">
        <v>109</v>
      </c>
      <c r="H591">
        <v>2015</v>
      </c>
      <c r="I591" t="str">
        <f t="shared" si="19"/>
        <v>면목4동_2015</v>
      </c>
      <c r="J591" s="3">
        <v>382.16155077699602</v>
      </c>
      <c r="K591">
        <v>0.79611345171950509</v>
      </c>
    </row>
    <row r="592" spans="1:11" x14ac:dyDescent="0.2">
      <c r="A592" t="s">
        <v>83</v>
      </c>
      <c r="B592">
        <v>2015</v>
      </c>
      <c r="C592" s="3">
        <v>429.29140052452959</v>
      </c>
      <c r="D592">
        <f t="shared" si="18"/>
        <v>0.75351383031407959</v>
      </c>
      <c r="G592" t="s">
        <v>109</v>
      </c>
      <c r="H592">
        <v>2016</v>
      </c>
      <c r="I592" t="str">
        <f t="shared" si="19"/>
        <v>면목4동_2016</v>
      </c>
      <c r="J592" s="3">
        <v>361.80447739130437</v>
      </c>
      <c r="K592">
        <v>-5.6265399290995374E-2</v>
      </c>
    </row>
    <row r="593" spans="1:11" x14ac:dyDescent="0.2">
      <c r="A593" t="s">
        <v>83</v>
      </c>
      <c r="B593">
        <v>2016</v>
      </c>
      <c r="C593" s="3">
        <v>412.05709886956527</v>
      </c>
      <c r="D593">
        <f t="shared" si="18"/>
        <v>-4.1825032749696088E-2</v>
      </c>
      <c r="G593" t="s">
        <v>109</v>
      </c>
      <c r="H593">
        <v>2017</v>
      </c>
      <c r="I593" t="str">
        <f t="shared" si="19"/>
        <v>면목4동_2017</v>
      </c>
      <c r="J593" s="3">
        <v>450.5437271367565</v>
      </c>
      <c r="K593">
        <v>0.1969603490196114</v>
      </c>
    </row>
    <row r="594" spans="1:11" x14ac:dyDescent="0.2">
      <c r="A594" t="s">
        <v>83</v>
      </c>
      <c r="B594">
        <v>2017</v>
      </c>
      <c r="C594" s="3">
        <v>504.9657803277961</v>
      </c>
      <c r="D594">
        <f t="shared" si="18"/>
        <v>0.18399005452987252</v>
      </c>
      <c r="G594" t="s">
        <v>110</v>
      </c>
      <c r="H594">
        <v>2012</v>
      </c>
      <c r="I594" t="str">
        <f t="shared" si="19"/>
        <v>면목5동_2012</v>
      </c>
      <c r="J594" s="3">
        <v>105.39760130434783</v>
      </c>
      <c r="K594">
        <v>-0.19730059916629777</v>
      </c>
    </row>
    <row r="595" spans="1:11" x14ac:dyDescent="0.2">
      <c r="A595" t="s">
        <v>521</v>
      </c>
      <c r="C595" s="3">
        <v>1954.6318255214401</v>
      </c>
      <c r="D595">
        <f t="shared" si="18"/>
        <v>0.74165683084941814</v>
      </c>
      <c r="G595" t="s">
        <v>110</v>
      </c>
      <c r="H595">
        <v>2013</v>
      </c>
      <c r="I595" t="str">
        <f t="shared" si="19"/>
        <v>면목5동_2013</v>
      </c>
      <c r="J595" s="3">
        <v>114.11097816521739</v>
      </c>
      <c r="K595">
        <v>7.635879563010807E-2</v>
      </c>
    </row>
    <row r="596" spans="1:11" x14ac:dyDescent="0.2">
      <c r="A596" t="s">
        <v>84</v>
      </c>
      <c r="B596">
        <v>2011</v>
      </c>
      <c r="C596" s="3">
        <v>175.14779774871553</v>
      </c>
      <c r="D596" t="str">
        <f t="shared" si="18"/>
        <v>실패</v>
      </c>
      <c r="G596" t="s">
        <v>110</v>
      </c>
      <c r="H596">
        <v>2014</v>
      </c>
      <c r="I596" t="str">
        <f t="shared" si="19"/>
        <v>면목5동_2014</v>
      </c>
      <c r="J596" s="3">
        <v>63.443413664314846</v>
      </c>
      <c r="K596">
        <v>-0.79862607597046176</v>
      </c>
    </row>
    <row r="597" spans="1:11" x14ac:dyDescent="0.2">
      <c r="A597" t="s">
        <v>84</v>
      </c>
      <c r="B597">
        <v>2012</v>
      </c>
      <c r="C597" s="3">
        <v>97.081414782608704</v>
      </c>
      <c r="D597">
        <f t="shared" si="18"/>
        <v>-0.80413314063168917</v>
      </c>
      <c r="G597" t="s">
        <v>110</v>
      </c>
      <c r="H597">
        <v>2015</v>
      </c>
      <c r="I597" t="str">
        <f t="shared" si="19"/>
        <v>면목5동_2015</v>
      </c>
      <c r="J597" s="3">
        <v>284.31297644028257</v>
      </c>
      <c r="K597">
        <v>0.77685361231607175</v>
      </c>
    </row>
    <row r="598" spans="1:11" x14ac:dyDescent="0.2">
      <c r="A598" t="s">
        <v>84</v>
      </c>
      <c r="B598">
        <v>2013</v>
      </c>
      <c r="C598" s="3">
        <v>104.62841589130436</v>
      </c>
      <c r="D598">
        <f t="shared" si="18"/>
        <v>7.2131466814292874E-2</v>
      </c>
      <c r="G598" t="s">
        <v>110</v>
      </c>
      <c r="H598">
        <v>2016</v>
      </c>
      <c r="I598" t="str">
        <f t="shared" si="19"/>
        <v>면목5동_2016</v>
      </c>
      <c r="J598" s="3">
        <v>329.20127913043484</v>
      </c>
      <c r="K598">
        <v>0.1363551891679218</v>
      </c>
    </row>
    <row r="599" spans="1:11" x14ac:dyDescent="0.2">
      <c r="A599" t="s">
        <v>84</v>
      </c>
      <c r="B599">
        <v>2014</v>
      </c>
      <c r="C599" s="3">
        <v>73.065322833260069</v>
      </c>
      <c r="D599">
        <f t="shared" si="18"/>
        <v>-0.43198458357699132</v>
      </c>
      <c r="G599" t="s">
        <v>110</v>
      </c>
      <c r="H599">
        <v>2017</v>
      </c>
      <c r="I599" t="str">
        <f t="shared" si="19"/>
        <v>면목5동_2017</v>
      </c>
      <c r="J599" s="3">
        <v>387.78272516167902</v>
      </c>
      <c r="K599">
        <v>0.15106770423262075</v>
      </c>
    </row>
    <row r="600" spans="1:11" x14ac:dyDescent="0.2">
      <c r="A600" t="s">
        <v>84</v>
      </c>
      <c r="B600">
        <v>2015</v>
      </c>
      <c r="C600" s="3">
        <v>452.47222568580224</v>
      </c>
      <c r="D600">
        <f t="shared" si="18"/>
        <v>0.83851976168809805</v>
      </c>
      <c r="G600" t="s">
        <v>111</v>
      </c>
      <c r="H600">
        <v>2012</v>
      </c>
      <c r="I600" t="str">
        <f t="shared" si="19"/>
        <v>면목7동_2012</v>
      </c>
      <c r="J600" s="3">
        <v>97.359614217391325</v>
      </c>
      <c r="K600">
        <v>-0.59454339408102375</v>
      </c>
    </row>
    <row r="601" spans="1:11" x14ac:dyDescent="0.2">
      <c r="A601" t="s">
        <v>84</v>
      </c>
      <c r="B601">
        <v>2016</v>
      </c>
      <c r="C601" s="3">
        <v>345.5973279130435</v>
      </c>
      <c r="D601">
        <f t="shared" si="18"/>
        <v>-0.3092468868846398</v>
      </c>
      <c r="G601" t="s">
        <v>111</v>
      </c>
      <c r="H601">
        <v>2013</v>
      </c>
      <c r="I601" t="str">
        <f t="shared" si="19"/>
        <v>면목7동_2013</v>
      </c>
      <c r="J601" s="3">
        <v>95.567204230434783</v>
      </c>
      <c r="K601">
        <v>-1.8755492549877514E-2</v>
      </c>
    </row>
    <row r="602" spans="1:11" x14ac:dyDescent="0.2">
      <c r="A602" t="s">
        <v>84</v>
      </c>
      <c r="B602">
        <v>2017</v>
      </c>
      <c r="C602" s="3">
        <v>443.40470676644622</v>
      </c>
      <c r="D602">
        <f t="shared" si="18"/>
        <v>0.2205826355941698</v>
      </c>
      <c r="G602" t="s">
        <v>111</v>
      </c>
      <c r="H602">
        <v>2014</v>
      </c>
      <c r="I602" t="str">
        <f t="shared" si="19"/>
        <v>면목7동_2014</v>
      </c>
      <c r="J602" s="3">
        <v>67.756389182407148</v>
      </c>
      <c r="K602">
        <v>-0.41045302714048221</v>
      </c>
    </row>
    <row r="603" spans="1:11" x14ac:dyDescent="0.2">
      <c r="A603" t="s">
        <v>522</v>
      </c>
      <c r="C603" s="3">
        <v>1691.3972116211808</v>
      </c>
      <c r="D603">
        <f t="shared" si="18"/>
        <v>0.73784708658621412</v>
      </c>
      <c r="G603" t="s">
        <v>111</v>
      </c>
      <c r="H603">
        <v>2015</v>
      </c>
      <c r="I603" t="str">
        <f t="shared" si="19"/>
        <v>면목7동_2015</v>
      </c>
      <c r="J603" s="3">
        <v>304.36114297112312</v>
      </c>
      <c r="K603">
        <v>0.77738160488891428</v>
      </c>
    </row>
    <row r="604" spans="1:11" x14ac:dyDescent="0.2">
      <c r="A604" t="s">
        <v>85</v>
      </c>
      <c r="B604">
        <v>2011</v>
      </c>
      <c r="C604" s="3">
        <v>109.06075527086145</v>
      </c>
      <c r="D604" t="str">
        <f t="shared" si="18"/>
        <v>실패</v>
      </c>
      <c r="G604" t="s">
        <v>111</v>
      </c>
      <c r="H604">
        <v>2016</v>
      </c>
      <c r="I604" t="str">
        <f t="shared" si="19"/>
        <v>면목7동_2016</v>
      </c>
      <c r="J604" s="3">
        <v>279.72544121739134</v>
      </c>
      <c r="K604">
        <v>-8.8071008652323146E-2</v>
      </c>
    </row>
    <row r="605" spans="1:11" x14ac:dyDescent="0.2">
      <c r="A605" t="s">
        <v>85</v>
      </c>
      <c r="B605">
        <v>2012</v>
      </c>
      <c r="C605" s="3">
        <v>73.561082086956532</v>
      </c>
      <c r="D605">
        <f t="shared" si="18"/>
        <v>-0.48258769687401776</v>
      </c>
      <c r="G605" t="s">
        <v>111</v>
      </c>
      <c r="H605">
        <v>2017</v>
      </c>
      <c r="I605" t="str">
        <f t="shared" si="19"/>
        <v>면목7동_2017</v>
      </c>
      <c r="J605" s="3">
        <v>439.87866460610354</v>
      </c>
      <c r="K605">
        <v>0.3640849995125906</v>
      </c>
    </row>
    <row r="606" spans="1:11" x14ac:dyDescent="0.2">
      <c r="A606" t="s">
        <v>85</v>
      </c>
      <c r="B606">
        <v>2013</v>
      </c>
      <c r="C606" s="3">
        <v>71.660597204347823</v>
      </c>
      <c r="D606">
        <f t="shared" si="18"/>
        <v>-2.6520639748358131E-2</v>
      </c>
      <c r="G606" t="s">
        <v>112</v>
      </c>
      <c r="H606">
        <v>2012</v>
      </c>
      <c r="I606" t="str">
        <f t="shared" si="19"/>
        <v>면목본동_2012</v>
      </c>
      <c r="J606" s="3">
        <v>107.13592782608697</v>
      </c>
      <c r="K606">
        <v>-0.60928872346022522</v>
      </c>
    </row>
    <row r="607" spans="1:11" x14ac:dyDescent="0.2">
      <c r="A607" t="s">
        <v>85</v>
      </c>
      <c r="B607">
        <v>2014</v>
      </c>
      <c r="C607" s="3">
        <v>49.4639123764345</v>
      </c>
      <c r="D607">
        <f t="shared" si="18"/>
        <v>-0.44874502968932606</v>
      </c>
      <c r="G607" t="s">
        <v>112</v>
      </c>
      <c r="H607">
        <v>2013</v>
      </c>
      <c r="I607" t="str">
        <f t="shared" si="19"/>
        <v>면목본동_2013</v>
      </c>
      <c r="J607" s="3">
        <v>94.4187152478261</v>
      </c>
      <c r="K607">
        <v>-0.13468953210050877</v>
      </c>
    </row>
    <row r="608" spans="1:11" x14ac:dyDescent="0.2">
      <c r="A608" t="s">
        <v>85</v>
      </c>
      <c r="B608">
        <v>2015</v>
      </c>
      <c r="C608" s="3">
        <v>207.53499555323441</v>
      </c>
      <c r="D608">
        <f t="shared" si="18"/>
        <v>0.7616598962282165</v>
      </c>
      <c r="G608" t="s">
        <v>112</v>
      </c>
      <c r="H608">
        <v>2014</v>
      </c>
      <c r="I608" t="str">
        <f t="shared" si="19"/>
        <v>면목본동_2014</v>
      </c>
      <c r="J608" s="3">
        <v>77.249166772370543</v>
      </c>
      <c r="K608">
        <v>-0.22226192453374827</v>
      </c>
    </row>
    <row r="609" spans="1:11" x14ac:dyDescent="0.2">
      <c r="A609" t="s">
        <v>85</v>
      </c>
      <c r="B609">
        <v>2016</v>
      </c>
      <c r="C609" s="3">
        <v>285.48204478260874</v>
      </c>
      <c r="D609">
        <f t="shared" si="18"/>
        <v>0.27303660826981291</v>
      </c>
      <c r="G609" t="s">
        <v>112</v>
      </c>
      <c r="H609">
        <v>2015</v>
      </c>
      <c r="I609" t="str">
        <f t="shared" si="19"/>
        <v>면목본동_2015</v>
      </c>
      <c r="J609" s="3">
        <v>548.6192788693354</v>
      </c>
      <c r="K609">
        <v>0.85919348854897071</v>
      </c>
    </row>
    <row r="610" spans="1:11" x14ac:dyDescent="0.2">
      <c r="A610" t="s">
        <v>85</v>
      </c>
      <c r="B610">
        <v>2017</v>
      </c>
      <c r="C610" s="3">
        <v>267.38861012806422</v>
      </c>
      <c r="D610">
        <f t="shared" si="18"/>
        <v>-6.7667185396860313E-2</v>
      </c>
      <c r="G610" t="s">
        <v>112</v>
      </c>
      <c r="H610">
        <v>2016</v>
      </c>
      <c r="I610" t="str">
        <f t="shared" si="19"/>
        <v>면목본동_2016</v>
      </c>
      <c r="J610" s="3">
        <v>381.10450652173915</v>
      </c>
      <c r="K610">
        <v>-0.43955075177795305</v>
      </c>
    </row>
    <row r="611" spans="1:11" x14ac:dyDescent="0.2">
      <c r="A611" t="s">
        <v>523</v>
      </c>
      <c r="C611" s="3">
        <v>1064.1519974025077</v>
      </c>
      <c r="D611">
        <f t="shared" si="18"/>
        <v>0.74873081027829291</v>
      </c>
      <c r="G611" t="s">
        <v>112</v>
      </c>
      <c r="H611">
        <v>2017</v>
      </c>
      <c r="I611" t="str">
        <f t="shared" si="19"/>
        <v>면목본동_2017</v>
      </c>
      <c r="J611" s="3">
        <v>408.28244344462695</v>
      </c>
      <c r="K611">
        <v>6.6566508943149763E-2</v>
      </c>
    </row>
    <row r="612" spans="1:11" x14ac:dyDescent="0.2">
      <c r="A612" t="s">
        <v>86</v>
      </c>
      <c r="B612">
        <v>2011</v>
      </c>
      <c r="C612" s="3">
        <v>105.5690540362515</v>
      </c>
      <c r="D612" t="str">
        <f t="shared" si="18"/>
        <v>실패</v>
      </c>
      <c r="G612" t="s">
        <v>113</v>
      </c>
      <c r="H612">
        <v>2012</v>
      </c>
      <c r="I612" t="str">
        <f t="shared" si="19"/>
        <v>면목제3.8동_2012</v>
      </c>
      <c r="J612" s="3">
        <v>121.24037243478261</v>
      </c>
      <c r="K612">
        <v>-7.620590560318849E-2</v>
      </c>
    </row>
    <row r="613" spans="1:11" x14ac:dyDescent="0.2">
      <c r="A613" t="s">
        <v>86</v>
      </c>
      <c r="B613">
        <v>2012</v>
      </c>
      <c r="C613" s="3">
        <v>81.540225826086967</v>
      </c>
      <c r="D613">
        <f t="shared" si="18"/>
        <v>-0.29468679987978458</v>
      </c>
      <c r="G613" t="s">
        <v>113</v>
      </c>
      <c r="H613">
        <v>2013</v>
      </c>
      <c r="I613" t="str">
        <f t="shared" si="19"/>
        <v>면목제3.8동_2013</v>
      </c>
      <c r="J613" s="3">
        <v>97.615537004347829</v>
      </c>
      <c r="K613">
        <v>-0.24201921287778735</v>
      </c>
    </row>
    <row r="614" spans="1:11" x14ac:dyDescent="0.2">
      <c r="A614" t="s">
        <v>86</v>
      </c>
      <c r="B614">
        <v>2013</v>
      </c>
      <c r="C614" s="3">
        <v>82.578877630434789</v>
      </c>
      <c r="D614">
        <f t="shared" si="18"/>
        <v>1.2577693402374635E-2</v>
      </c>
      <c r="G614" t="s">
        <v>113</v>
      </c>
      <c r="H614">
        <v>2014</v>
      </c>
      <c r="I614" t="str">
        <f t="shared" si="19"/>
        <v>면목제3.8동_2014</v>
      </c>
      <c r="J614" s="3">
        <v>69.124815216369839</v>
      </c>
      <c r="K614">
        <v>-0.4121634423006883</v>
      </c>
    </row>
    <row r="615" spans="1:11" x14ac:dyDescent="0.2">
      <c r="A615" t="s">
        <v>86</v>
      </c>
      <c r="B615">
        <v>2014</v>
      </c>
      <c r="C615" s="3">
        <v>54.509794158322094</v>
      </c>
      <c r="D615">
        <f t="shared" si="18"/>
        <v>-0.51493651563949894</v>
      </c>
      <c r="G615" t="s">
        <v>113</v>
      </c>
      <c r="H615">
        <v>2015</v>
      </c>
      <c r="I615" t="str">
        <f t="shared" si="19"/>
        <v>면목제3.8동_2015</v>
      </c>
      <c r="J615" s="3">
        <v>324.27251907111537</v>
      </c>
      <c r="K615">
        <v>0.78683110300441383</v>
      </c>
    </row>
    <row r="616" spans="1:11" x14ac:dyDescent="0.2">
      <c r="A616" t="s">
        <v>86</v>
      </c>
      <c r="B616">
        <v>2015</v>
      </c>
      <c r="C616" s="3">
        <v>242.70016473359215</v>
      </c>
      <c r="D616">
        <f t="shared" si="18"/>
        <v>0.77540273110998259</v>
      </c>
      <c r="G616" t="s">
        <v>113</v>
      </c>
      <c r="H616">
        <v>2016</v>
      </c>
      <c r="I616" t="str">
        <f t="shared" si="19"/>
        <v>면목제3.8동_2016</v>
      </c>
      <c r="J616" s="3">
        <v>289.04527730434785</v>
      </c>
      <c r="K616">
        <v>-0.1218744761903696</v>
      </c>
    </row>
    <row r="617" spans="1:11" x14ac:dyDescent="0.2">
      <c r="A617" t="s">
        <v>86</v>
      </c>
      <c r="B617">
        <v>2016</v>
      </c>
      <c r="C617" s="3">
        <v>210.55794782608697</v>
      </c>
      <c r="D617">
        <f t="shared" si="18"/>
        <v>-0.15265259392655864</v>
      </c>
      <c r="G617" t="s">
        <v>113</v>
      </c>
      <c r="H617">
        <v>2017</v>
      </c>
      <c r="I617" t="str">
        <f t="shared" si="19"/>
        <v>면목제3.8동_2017</v>
      </c>
      <c r="J617" s="3">
        <v>461.53715546517054</v>
      </c>
      <c r="K617">
        <v>0.37373346028224508</v>
      </c>
    </row>
    <row r="618" spans="1:11" x14ac:dyDescent="0.2">
      <c r="A618" t="s">
        <v>86</v>
      </c>
      <c r="B618">
        <v>2017</v>
      </c>
      <c r="C618" s="3">
        <v>433.33260672944039</v>
      </c>
      <c r="D618">
        <f t="shared" si="18"/>
        <v>0.51409622872540284</v>
      </c>
      <c r="G618" t="s">
        <v>114</v>
      </c>
      <c r="H618">
        <v>2012</v>
      </c>
      <c r="I618" t="str">
        <f t="shared" si="19"/>
        <v>명동_2012</v>
      </c>
      <c r="J618" s="3">
        <v>90.714702261387842</v>
      </c>
      <c r="K618">
        <v>0</v>
      </c>
    </row>
    <row r="619" spans="1:11" x14ac:dyDescent="0.2">
      <c r="A619" t="s">
        <v>524</v>
      </c>
      <c r="C619" s="3">
        <v>1210.7886709402148</v>
      </c>
      <c r="D619">
        <f t="shared" si="18"/>
        <v>0.64210715120670547</v>
      </c>
      <c r="G619" t="s">
        <v>114</v>
      </c>
      <c r="H619">
        <v>2013</v>
      </c>
      <c r="I619" t="str">
        <f t="shared" si="19"/>
        <v>명동_2013</v>
      </c>
      <c r="J619" s="3">
        <v>90.714702261387842</v>
      </c>
      <c r="K619">
        <v>0</v>
      </c>
    </row>
    <row r="620" spans="1:11" x14ac:dyDescent="0.2">
      <c r="A620" t="s">
        <v>87</v>
      </c>
      <c r="B620">
        <v>2011</v>
      </c>
      <c r="C620" s="3">
        <v>176.94773806354846</v>
      </c>
      <c r="D620" t="str">
        <f t="shared" si="18"/>
        <v>실패</v>
      </c>
      <c r="G620" t="s">
        <v>114</v>
      </c>
      <c r="H620">
        <v>2014</v>
      </c>
      <c r="I620" t="str">
        <f t="shared" si="19"/>
        <v>명동_2014</v>
      </c>
      <c r="J620" s="3">
        <v>60.670608042186949</v>
      </c>
      <c r="K620">
        <v>-0.49520015026567576</v>
      </c>
    </row>
    <row r="621" spans="1:11" x14ac:dyDescent="0.2">
      <c r="A621" t="s">
        <v>87</v>
      </c>
      <c r="B621">
        <v>2012</v>
      </c>
      <c r="C621" s="3">
        <v>124.90925100000001</v>
      </c>
      <c r="D621">
        <f t="shared" si="18"/>
        <v>-0.41661035229126814</v>
      </c>
      <c r="G621" t="s">
        <v>114</v>
      </c>
      <c r="H621">
        <v>2015</v>
      </c>
      <c r="I621" t="str">
        <f t="shared" si="19"/>
        <v>명동_2015</v>
      </c>
      <c r="J621" s="3">
        <v>281.26098675729497</v>
      </c>
      <c r="K621">
        <v>0.78429070899000763</v>
      </c>
    </row>
    <row r="622" spans="1:11" x14ac:dyDescent="0.2">
      <c r="A622" t="s">
        <v>87</v>
      </c>
      <c r="B622">
        <v>2013</v>
      </c>
      <c r="C622" s="3">
        <v>130.0302105652174</v>
      </c>
      <c r="D622">
        <f t="shared" si="18"/>
        <v>3.9382844517112763E-2</v>
      </c>
      <c r="G622" t="s">
        <v>114</v>
      </c>
      <c r="H622">
        <v>2016</v>
      </c>
      <c r="I622" t="str">
        <f t="shared" si="19"/>
        <v>명동_2016</v>
      </c>
      <c r="J622" s="3">
        <v>428.03285973913046</v>
      </c>
      <c r="K622">
        <v>0.34289861080125317</v>
      </c>
    </row>
    <row r="623" spans="1:11" x14ac:dyDescent="0.2">
      <c r="A623" t="s">
        <v>87</v>
      </c>
      <c r="B623">
        <v>2014</v>
      </c>
      <c r="C623" s="3">
        <v>86.958269076685326</v>
      </c>
      <c r="D623">
        <f t="shared" si="18"/>
        <v>-0.49531737402165288</v>
      </c>
      <c r="G623" t="s">
        <v>114</v>
      </c>
      <c r="H623">
        <v>2017</v>
      </c>
      <c r="I623" t="str">
        <f t="shared" si="19"/>
        <v>명동_2017</v>
      </c>
      <c r="J623" s="3">
        <v>416.26106838348875</v>
      </c>
      <c r="K623">
        <v>-2.8279827852641541E-2</v>
      </c>
    </row>
    <row r="624" spans="1:11" x14ac:dyDescent="0.2">
      <c r="A624" t="s">
        <v>87</v>
      </c>
      <c r="B624">
        <v>2015</v>
      </c>
      <c r="C624" s="3">
        <v>348.60277659487303</v>
      </c>
      <c r="D624">
        <f t="shared" si="18"/>
        <v>0.75055198949908697</v>
      </c>
      <c r="G624" t="s">
        <v>115</v>
      </c>
      <c r="H624">
        <v>2012</v>
      </c>
      <c r="I624" t="str">
        <f t="shared" si="19"/>
        <v>명일1동_2012</v>
      </c>
      <c r="J624" s="3">
        <v>127.82398982608696</v>
      </c>
      <c r="K624">
        <v>-0.4052710345665409</v>
      </c>
    </row>
    <row r="625" spans="1:11" x14ac:dyDescent="0.2">
      <c r="A625" t="s">
        <v>87</v>
      </c>
      <c r="B625">
        <v>2016</v>
      </c>
      <c r="C625" s="3">
        <v>351.42491339130441</v>
      </c>
      <c r="D625">
        <f t="shared" si="18"/>
        <v>8.030554149383794E-3</v>
      </c>
      <c r="G625" t="s">
        <v>115</v>
      </c>
      <c r="H625">
        <v>2013</v>
      </c>
      <c r="I625" t="str">
        <f t="shared" si="19"/>
        <v>명일1동_2013</v>
      </c>
      <c r="J625" s="3">
        <v>138.39900112173916</v>
      </c>
      <c r="K625">
        <v>7.6409592626684952E-2</v>
      </c>
    </row>
    <row r="626" spans="1:11" x14ac:dyDescent="0.2">
      <c r="A626" t="s">
        <v>87</v>
      </c>
      <c r="B626">
        <v>2017</v>
      </c>
      <c r="C626" s="3">
        <v>442.30210998816744</v>
      </c>
      <c r="D626">
        <f t="shared" si="18"/>
        <v>0.20546408109898956</v>
      </c>
      <c r="G626" t="s">
        <v>115</v>
      </c>
      <c r="H626">
        <v>2014</v>
      </c>
      <c r="I626" t="str">
        <f t="shared" si="19"/>
        <v>명일1동_2014</v>
      </c>
      <c r="J626" s="3">
        <v>99.199593570853452</v>
      </c>
      <c r="K626">
        <v>-0.39515693703812887</v>
      </c>
    </row>
    <row r="627" spans="1:11" x14ac:dyDescent="0.2">
      <c r="A627" t="s">
        <v>525</v>
      </c>
      <c r="C627" s="3">
        <v>1661.1752686797959</v>
      </c>
      <c r="D627">
        <f t="shared" si="18"/>
        <v>0.73374145502437971</v>
      </c>
      <c r="G627" t="s">
        <v>115</v>
      </c>
      <c r="H627">
        <v>2015</v>
      </c>
      <c r="I627" t="str">
        <f t="shared" si="19"/>
        <v>명일1동_2015</v>
      </c>
      <c r="J627" s="3">
        <v>452.96750461624902</v>
      </c>
      <c r="K627">
        <v>0.78100064009029824</v>
      </c>
    </row>
    <row r="628" spans="1:11" x14ac:dyDescent="0.2">
      <c r="A628" t="s">
        <v>88</v>
      </c>
      <c r="B628">
        <v>2011</v>
      </c>
      <c r="C628" s="3">
        <v>126.30066373725182</v>
      </c>
      <c r="D628" t="str">
        <f t="shared" si="18"/>
        <v>실패</v>
      </c>
      <c r="G628" t="s">
        <v>115</v>
      </c>
      <c r="H628">
        <v>2016</v>
      </c>
      <c r="I628" t="str">
        <f t="shared" si="19"/>
        <v>명일1동_2016</v>
      </c>
      <c r="J628" s="3">
        <v>349.47332191304349</v>
      </c>
      <c r="K628">
        <v>-0.29614329968499603</v>
      </c>
    </row>
    <row r="629" spans="1:11" x14ac:dyDescent="0.2">
      <c r="A629" t="s">
        <v>88</v>
      </c>
      <c r="B629">
        <v>2012</v>
      </c>
      <c r="C629" s="3">
        <v>122.43216521739132</v>
      </c>
      <c r="D629">
        <f t="shared" si="18"/>
        <v>-3.1597076740344981E-2</v>
      </c>
      <c r="G629" t="s">
        <v>115</v>
      </c>
      <c r="H629">
        <v>2017</v>
      </c>
      <c r="I629" t="str">
        <f t="shared" si="19"/>
        <v>명일1동_2017</v>
      </c>
      <c r="J629" s="3">
        <v>543.87128307046362</v>
      </c>
      <c r="K629">
        <v>0.35743376642343155</v>
      </c>
    </row>
    <row r="630" spans="1:11" x14ac:dyDescent="0.2">
      <c r="A630" t="s">
        <v>88</v>
      </c>
      <c r="B630">
        <v>2013</v>
      </c>
      <c r="C630" s="3">
        <v>87.624790239130434</v>
      </c>
      <c r="D630">
        <f t="shared" si="18"/>
        <v>-0.39723204909558824</v>
      </c>
      <c r="G630" t="s">
        <v>116</v>
      </c>
      <c r="H630">
        <v>2012</v>
      </c>
      <c r="I630" t="str">
        <f t="shared" si="19"/>
        <v>명일2동_2012</v>
      </c>
      <c r="J630" s="3">
        <v>96.625583043478272</v>
      </c>
      <c r="K630">
        <v>-0.25611729235735775</v>
      </c>
    </row>
    <row r="631" spans="1:11" x14ac:dyDescent="0.2">
      <c r="A631" t="s">
        <v>88</v>
      </c>
      <c r="B631">
        <v>2014</v>
      </c>
      <c r="C631" s="3">
        <v>84.169471466212812</v>
      </c>
      <c r="D631">
        <f t="shared" si="18"/>
        <v>-4.1051924322759357E-2</v>
      </c>
      <c r="G631" t="s">
        <v>116</v>
      </c>
      <c r="H631">
        <v>2013</v>
      </c>
      <c r="I631" t="str">
        <f t="shared" si="19"/>
        <v>명일2동_2013</v>
      </c>
      <c r="J631" s="3">
        <v>93.440028404347828</v>
      </c>
      <c r="K631">
        <v>-3.4091969935469521E-2</v>
      </c>
    </row>
    <row r="632" spans="1:11" x14ac:dyDescent="0.2">
      <c r="A632" t="s">
        <v>88</v>
      </c>
      <c r="B632">
        <v>2015</v>
      </c>
      <c r="C632" s="3">
        <v>335.57136887680127</v>
      </c>
      <c r="D632">
        <f t="shared" si="18"/>
        <v>0.74917564705255268</v>
      </c>
      <c r="G632" t="s">
        <v>116</v>
      </c>
      <c r="H632">
        <v>2014</v>
      </c>
      <c r="I632" t="str">
        <f t="shared" si="19"/>
        <v>명일2동_2014</v>
      </c>
      <c r="J632" s="3">
        <v>57.6683396402196</v>
      </c>
      <c r="K632">
        <v>-0.62030030667260616</v>
      </c>
    </row>
    <row r="633" spans="1:11" x14ac:dyDescent="0.2">
      <c r="A633" t="s">
        <v>88</v>
      </c>
      <c r="B633">
        <v>2016</v>
      </c>
      <c r="C633" s="3">
        <v>363.32310165217393</v>
      </c>
      <c r="D633">
        <f t="shared" si="18"/>
        <v>7.6383066887777157E-2</v>
      </c>
      <c r="G633" t="s">
        <v>116</v>
      </c>
      <c r="H633">
        <v>2015</v>
      </c>
      <c r="I633" t="str">
        <f t="shared" si="19"/>
        <v>명일2동_2015</v>
      </c>
      <c r="J633" s="3">
        <v>273.89498212803596</v>
      </c>
      <c r="K633">
        <v>0.78945090854836575</v>
      </c>
    </row>
    <row r="634" spans="1:11" x14ac:dyDescent="0.2">
      <c r="A634" t="s">
        <v>88</v>
      </c>
      <c r="B634">
        <v>2017</v>
      </c>
      <c r="C634" s="3">
        <v>488.54257462717794</v>
      </c>
      <c r="D634">
        <f t="shared" si="18"/>
        <v>0.25631230414373379</v>
      </c>
      <c r="G634" t="s">
        <v>116</v>
      </c>
      <c r="H634">
        <v>2016</v>
      </c>
      <c r="I634" t="str">
        <f t="shared" si="19"/>
        <v>명일2동_2016</v>
      </c>
      <c r="J634" s="3">
        <v>208.5638791304348</v>
      </c>
      <c r="K634">
        <v>-0.31324265385735095</v>
      </c>
    </row>
    <row r="635" spans="1:11" x14ac:dyDescent="0.2">
      <c r="A635" t="s">
        <v>526</v>
      </c>
      <c r="C635" s="3">
        <v>1607.9641358161398</v>
      </c>
      <c r="D635">
        <f t="shared" si="18"/>
        <v>0.69617321447333591</v>
      </c>
      <c r="G635" t="s">
        <v>116</v>
      </c>
      <c r="H635">
        <v>2017</v>
      </c>
      <c r="I635" t="str">
        <f t="shared" si="19"/>
        <v>명일2동_2017</v>
      </c>
      <c r="J635" s="3">
        <v>262.37500598221146</v>
      </c>
      <c r="K635">
        <v>0.20509242734586144</v>
      </c>
    </row>
    <row r="636" spans="1:11" x14ac:dyDescent="0.2">
      <c r="A636" t="s">
        <v>89</v>
      </c>
      <c r="B636">
        <v>2011</v>
      </c>
      <c r="C636" s="3">
        <v>133.78176891325873</v>
      </c>
      <c r="D636" t="str">
        <f t="shared" si="18"/>
        <v>실패</v>
      </c>
      <c r="G636" t="s">
        <v>117</v>
      </c>
      <c r="H636">
        <v>2012</v>
      </c>
      <c r="I636" t="str">
        <f t="shared" si="19"/>
        <v>목1동_2012</v>
      </c>
      <c r="J636" s="3">
        <v>84.133816434782617</v>
      </c>
      <c r="K636">
        <v>-1.2395466534480244</v>
      </c>
    </row>
    <row r="637" spans="1:11" x14ac:dyDescent="0.2">
      <c r="A637" t="s">
        <v>89</v>
      </c>
      <c r="B637">
        <v>2012</v>
      </c>
      <c r="C637" s="3">
        <v>95.022111956521755</v>
      </c>
      <c r="D637">
        <f t="shared" si="18"/>
        <v>-0.40790144692292057</v>
      </c>
      <c r="G637" t="s">
        <v>117</v>
      </c>
      <c r="H637">
        <v>2013</v>
      </c>
      <c r="I637" t="str">
        <f t="shared" si="19"/>
        <v>목1동_2013</v>
      </c>
      <c r="J637" s="3">
        <v>74.693111908695656</v>
      </c>
      <c r="K637">
        <v>-0.12639324142267916</v>
      </c>
    </row>
    <row r="638" spans="1:11" x14ac:dyDescent="0.2">
      <c r="A638" t="s">
        <v>89</v>
      </c>
      <c r="B638">
        <v>2013</v>
      </c>
      <c r="C638" s="3">
        <v>75.696890204347838</v>
      </c>
      <c r="D638">
        <f t="shared" si="18"/>
        <v>-0.2552974329593255</v>
      </c>
      <c r="G638" t="s">
        <v>117</v>
      </c>
      <c r="H638">
        <v>2014</v>
      </c>
      <c r="I638" t="str">
        <f t="shared" si="19"/>
        <v>목1동_2014</v>
      </c>
      <c r="J638" s="3">
        <v>87.955886045971297</v>
      </c>
      <c r="K638">
        <v>0.15078893219657499</v>
      </c>
    </row>
    <row r="639" spans="1:11" x14ac:dyDescent="0.2">
      <c r="A639" t="s">
        <v>89</v>
      </c>
      <c r="B639">
        <v>2014</v>
      </c>
      <c r="C639" s="3">
        <v>67.437031394312186</v>
      </c>
      <c r="D639">
        <f t="shared" si="18"/>
        <v>-0.12248253873660742</v>
      </c>
      <c r="G639" t="s">
        <v>117</v>
      </c>
      <c r="H639">
        <v>2015</v>
      </c>
      <c r="I639" t="str">
        <f t="shared" si="19"/>
        <v>목1동_2015</v>
      </c>
      <c r="J639" s="3">
        <v>360.05568092375444</v>
      </c>
      <c r="K639">
        <v>0.75571587755451397</v>
      </c>
    </row>
    <row r="640" spans="1:11" x14ac:dyDescent="0.2">
      <c r="A640" t="s">
        <v>89</v>
      </c>
      <c r="B640">
        <v>2015</v>
      </c>
      <c r="C640" s="3">
        <v>301.14174282961272</v>
      </c>
      <c r="D640">
        <f t="shared" si="18"/>
        <v>0.77606216009559215</v>
      </c>
      <c r="G640" t="s">
        <v>117</v>
      </c>
      <c r="H640">
        <v>2016</v>
      </c>
      <c r="I640" t="str">
        <f t="shared" si="19"/>
        <v>목1동_2016</v>
      </c>
      <c r="J640" s="3">
        <v>326.48423339130437</v>
      </c>
      <c r="K640">
        <v>-0.10282716314883526</v>
      </c>
    </row>
    <row r="641" spans="1:11" x14ac:dyDescent="0.2">
      <c r="A641" t="s">
        <v>89</v>
      </c>
      <c r="B641">
        <v>2016</v>
      </c>
      <c r="C641" s="3">
        <v>274.75102443478261</v>
      </c>
      <c r="D641">
        <f t="shared" si="18"/>
        <v>-9.605321199118752E-2</v>
      </c>
      <c r="G641" t="s">
        <v>117</v>
      </c>
      <c r="H641">
        <v>2017</v>
      </c>
      <c r="I641" t="str">
        <f t="shared" si="19"/>
        <v>목1동_2017</v>
      </c>
      <c r="J641" s="3">
        <v>373.8256965263036</v>
      </c>
      <c r="K641">
        <v>0.12664047328717579</v>
      </c>
    </row>
    <row r="642" spans="1:11" x14ac:dyDescent="0.2">
      <c r="A642" t="s">
        <v>89</v>
      </c>
      <c r="B642">
        <v>2017</v>
      </c>
      <c r="C642" s="3">
        <v>392.479149033059</v>
      </c>
      <c r="D642">
        <f t="shared" si="18"/>
        <v>0.29996020142298058</v>
      </c>
      <c r="G642" t="s">
        <v>118</v>
      </c>
      <c r="H642">
        <v>2012</v>
      </c>
      <c r="I642" t="str">
        <f t="shared" si="19"/>
        <v>목2동_2012</v>
      </c>
      <c r="J642" s="3">
        <v>111.21117586956524</v>
      </c>
      <c r="K642">
        <v>-0.35393857451320454</v>
      </c>
    </row>
    <row r="643" spans="1:11" x14ac:dyDescent="0.2">
      <c r="A643" t="s">
        <v>527</v>
      </c>
      <c r="C643" s="3">
        <v>1340.309718765895</v>
      </c>
      <c r="D643">
        <f t="shared" si="18"/>
        <v>0.70717279481160633</v>
      </c>
      <c r="G643" t="s">
        <v>118</v>
      </c>
      <c r="H643">
        <v>2013</v>
      </c>
      <c r="I643" t="str">
        <f t="shared" si="19"/>
        <v>목2동_2013</v>
      </c>
      <c r="J643" s="3">
        <v>106.91848162173915</v>
      </c>
      <c r="K643">
        <v>-4.0149225678428276E-2</v>
      </c>
    </row>
    <row r="644" spans="1:11" x14ac:dyDescent="0.2">
      <c r="A644" t="s">
        <v>90</v>
      </c>
      <c r="B644">
        <v>2011</v>
      </c>
      <c r="C644" s="3">
        <v>133.1830204834574</v>
      </c>
      <c r="D644" t="str">
        <f t="shared" si="18"/>
        <v>실패</v>
      </c>
      <c r="G644" t="s">
        <v>118</v>
      </c>
      <c r="H644">
        <v>2014</v>
      </c>
      <c r="I644" t="str">
        <f t="shared" si="19"/>
        <v>목2동_2014</v>
      </c>
      <c r="J644" s="3">
        <v>83.180623666194379</v>
      </c>
      <c r="K644">
        <v>-0.28537725385187424</v>
      </c>
    </row>
    <row r="645" spans="1:11" x14ac:dyDescent="0.2">
      <c r="A645" t="s">
        <v>90</v>
      </c>
      <c r="B645">
        <v>2012</v>
      </c>
      <c r="C645" s="3">
        <v>124.43730052173915</v>
      </c>
      <c r="D645">
        <f t="shared" ref="D645:D708" si="20">IF(B644="","실패",(C645-C644)/C645)</f>
        <v>-7.0282141488519176E-2</v>
      </c>
      <c r="G645" t="s">
        <v>118</v>
      </c>
      <c r="H645">
        <v>2015</v>
      </c>
      <c r="I645" t="str">
        <f t="shared" ref="I645:I708" si="21">G645&amp;"_"&amp;H645</f>
        <v>목2동_2015</v>
      </c>
      <c r="J645" s="3">
        <v>418.60945479072029</v>
      </c>
      <c r="K645">
        <v>0.8012930125819071</v>
      </c>
    </row>
    <row r="646" spans="1:11" x14ac:dyDescent="0.2">
      <c r="A646" t="s">
        <v>90</v>
      </c>
      <c r="B646">
        <v>2013</v>
      </c>
      <c r="C646" s="3">
        <v>84.93019736086957</v>
      </c>
      <c r="D646">
        <f t="shared" si="20"/>
        <v>-0.46517145124487763</v>
      </c>
      <c r="G646" t="s">
        <v>118</v>
      </c>
      <c r="H646">
        <v>2016</v>
      </c>
      <c r="I646" t="str">
        <f t="shared" si="21"/>
        <v>목2동_2016</v>
      </c>
      <c r="J646" s="3">
        <v>416.29055652173918</v>
      </c>
      <c r="K646">
        <v>-5.5703840326246264E-3</v>
      </c>
    </row>
    <row r="647" spans="1:11" x14ac:dyDescent="0.2">
      <c r="A647" t="s">
        <v>90</v>
      </c>
      <c r="B647">
        <v>2014</v>
      </c>
      <c r="C647" s="3">
        <v>70.669827135161171</v>
      </c>
      <c r="D647">
        <f t="shared" si="20"/>
        <v>-0.20178866715542415</v>
      </c>
      <c r="G647" t="s">
        <v>118</v>
      </c>
      <c r="H647">
        <v>2017</v>
      </c>
      <c r="I647" t="str">
        <f t="shared" si="21"/>
        <v>목2동_2017</v>
      </c>
      <c r="J647" s="3">
        <v>477.27406054216686</v>
      </c>
      <c r="K647">
        <v>0.12777460386418765</v>
      </c>
    </row>
    <row r="648" spans="1:11" x14ac:dyDescent="0.2">
      <c r="A648" t="s">
        <v>90</v>
      </c>
      <c r="B648">
        <v>2015</v>
      </c>
      <c r="C648" s="3">
        <v>319.64132747149182</v>
      </c>
      <c r="D648">
        <f t="shared" si="20"/>
        <v>0.77890897996766684</v>
      </c>
      <c r="G648" t="s">
        <v>119</v>
      </c>
      <c r="H648">
        <v>2012</v>
      </c>
      <c r="I648" t="str">
        <f t="shared" si="21"/>
        <v>목3동_2012</v>
      </c>
      <c r="J648" s="3">
        <v>108.89281569565217</v>
      </c>
      <c r="K648">
        <v>-0.30399034979714668</v>
      </c>
    </row>
    <row r="649" spans="1:11" x14ac:dyDescent="0.2">
      <c r="A649" t="s">
        <v>90</v>
      </c>
      <c r="B649">
        <v>2016</v>
      </c>
      <c r="C649" s="3">
        <v>343.66099756521743</v>
      </c>
      <c r="D649">
        <f t="shared" si="20"/>
        <v>6.9893500466742184E-2</v>
      </c>
      <c r="G649" t="s">
        <v>119</v>
      </c>
      <c r="H649">
        <v>2013</v>
      </c>
      <c r="I649" t="str">
        <f t="shared" si="21"/>
        <v>목3동_2013</v>
      </c>
      <c r="J649" s="3">
        <v>103.48637756086956</v>
      </c>
      <c r="K649">
        <v>-5.2242993350526845E-2</v>
      </c>
    </row>
    <row r="650" spans="1:11" x14ac:dyDescent="0.2">
      <c r="A650" t="s">
        <v>90</v>
      </c>
      <c r="B650">
        <v>2017</v>
      </c>
      <c r="C650" s="3">
        <v>430.18797679693569</v>
      </c>
      <c r="D650">
        <f t="shared" si="20"/>
        <v>0.20113760471869749</v>
      </c>
      <c r="G650" t="s">
        <v>119</v>
      </c>
      <c r="H650">
        <v>2014</v>
      </c>
      <c r="I650" t="str">
        <f t="shared" si="21"/>
        <v>목3동_2014</v>
      </c>
      <c r="J650" s="3">
        <v>80.689628622863438</v>
      </c>
      <c r="K650">
        <v>-0.2825239045845187</v>
      </c>
    </row>
    <row r="651" spans="1:11" x14ac:dyDescent="0.2">
      <c r="A651" t="s">
        <v>528</v>
      </c>
      <c r="C651" s="3">
        <v>1506.7106473348722</v>
      </c>
      <c r="D651">
        <f t="shared" si="20"/>
        <v>0.71448534092603055</v>
      </c>
      <c r="G651" t="s">
        <v>119</v>
      </c>
      <c r="H651">
        <v>2015</v>
      </c>
      <c r="I651" t="str">
        <f t="shared" si="21"/>
        <v>목3동_2015</v>
      </c>
      <c r="J651" s="3">
        <v>338.47993649600613</v>
      </c>
      <c r="K651">
        <v>0.76161178278933073</v>
      </c>
    </row>
    <row r="652" spans="1:11" x14ac:dyDescent="0.2">
      <c r="A652" t="s">
        <v>91</v>
      </c>
      <c r="B652">
        <v>2011</v>
      </c>
      <c r="C652" s="3">
        <v>134.5220237627193</v>
      </c>
      <c r="D652" t="str">
        <f t="shared" si="20"/>
        <v>실패</v>
      </c>
      <c r="G652" t="s">
        <v>119</v>
      </c>
      <c r="H652">
        <v>2016</v>
      </c>
      <c r="I652" t="str">
        <f t="shared" si="21"/>
        <v>목3동_2016</v>
      </c>
      <c r="J652" s="3">
        <v>372.6099311304348</v>
      </c>
      <c r="K652">
        <v>9.1597114792093981E-2</v>
      </c>
    </row>
    <row r="653" spans="1:11" x14ac:dyDescent="0.2">
      <c r="A653" t="s">
        <v>91</v>
      </c>
      <c r="B653">
        <v>2012</v>
      </c>
      <c r="C653" s="3">
        <v>98.304847608695653</v>
      </c>
      <c r="D653">
        <f t="shared" si="20"/>
        <v>-0.36841699097268138</v>
      </c>
      <c r="G653" t="s">
        <v>119</v>
      </c>
      <c r="H653">
        <v>2017</v>
      </c>
      <c r="I653" t="str">
        <f t="shared" si="21"/>
        <v>목3동_2017</v>
      </c>
      <c r="J653" s="3">
        <v>488.78382236154022</v>
      </c>
      <c r="K653">
        <v>0.23767949329790772</v>
      </c>
    </row>
    <row r="654" spans="1:11" x14ac:dyDescent="0.2">
      <c r="A654" t="s">
        <v>91</v>
      </c>
      <c r="B654">
        <v>2013</v>
      </c>
      <c r="C654" s="3">
        <v>71.930181795652175</v>
      </c>
      <c r="D654">
        <f t="shared" si="20"/>
        <v>-0.36667036221278809</v>
      </c>
      <c r="G654" t="s">
        <v>120</v>
      </c>
      <c r="H654">
        <v>2012</v>
      </c>
      <c r="I654" t="str">
        <f t="shared" si="21"/>
        <v>목4동_2012</v>
      </c>
      <c r="J654" s="3">
        <v>103.31539452173914</v>
      </c>
      <c r="K654">
        <v>-0.46818154011605218</v>
      </c>
    </row>
    <row r="655" spans="1:11" x14ac:dyDescent="0.2">
      <c r="A655" t="s">
        <v>91</v>
      </c>
      <c r="B655">
        <v>2014</v>
      </c>
      <c r="C655" s="3">
        <v>67.186983623564132</v>
      </c>
      <c r="D655">
        <f t="shared" si="20"/>
        <v>-7.0596980490496175E-2</v>
      </c>
      <c r="G655" t="s">
        <v>120</v>
      </c>
      <c r="H655">
        <v>2013</v>
      </c>
      <c r="I655" t="str">
        <f t="shared" si="21"/>
        <v>목4동_2013</v>
      </c>
      <c r="J655" s="3">
        <v>95.545159865217386</v>
      </c>
      <c r="K655">
        <v>-8.1325256742287952E-2</v>
      </c>
    </row>
    <row r="656" spans="1:11" x14ac:dyDescent="0.2">
      <c r="A656" t="s">
        <v>91</v>
      </c>
      <c r="B656">
        <v>2015</v>
      </c>
      <c r="C656" s="3">
        <v>277.59914412760361</v>
      </c>
      <c r="D656">
        <f t="shared" si="20"/>
        <v>0.75797121480792329</v>
      </c>
      <c r="G656" t="s">
        <v>120</v>
      </c>
      <c r="H656">
        <v>2014</v>
      </c>
      <c r="I656" t="str">
        <f t="shared" si="21"/>
        <v>목4동_2014</v>
      </c>
      <c r="J656" s="3">
        <v>72.455878659031868</v>
      </c>
      <c r="K656">
        <v>-0.31866677533289928</v>
      </c>
    </row>
    <row r="657" spans="1:11" x14ac:dyDescent="0.2">
      <c r="A657" t="s">
        <v>91</v>
      </c>
      <c r="B657">
        <v>2016</v>
      </c>
      <c r="C657" s="3">
        <v>318.98117269565222</v>
      </c>
      <c r="D657">
        <f t="shared" si="20"/>
        <v>0.12973188423108664</v>
      </c>
      <c r="G657" t="s">
        <v>120</v>
      </c>
      <c r="H657">
        <v>2015</v>
      </c>
      <c r="I657" t="str">
        <f t="shared" si="21"/>
        <v>목4동_2015</v>
      </c>
      <c r="J657" s="3">
        <v>319.20391614658359</v>
      </c>
      <c r="K657">
        <v>0.77301068378572479</v>
      </c>
    </row>
    <row r="658" spans="1:11" x14ac:dyDescent="0.2">
      <c r="A658" t="s">
        <v>91</v>
      </c>
      <c r="B658">
        <v>2017</v>
      </c>
      <c r="C658" s="3">
        <v>465.56885770374362</v>
      </c>
      <c r="D658">
        <f t="shared" si="20"/>
        <v>0.31485715288407423</v>
      </c>
      <c r="G658" t="s">
        <v>120</v>
      </c>
      <c r="H658">
        <v>2016</v>
      </c>
      <c r="I658" t="str">
        <f t="shared" si="21"/>
        <v>목4동_2016</v>
      </c>
      <c r="J658" s="3">
        <v>351.30874426086962</v>
      </c>
      <c r="K658">
        <v>9.1386362106734509E-2</v>
      </c>
    </row>
    <row r="659" spans="1:11" x14ac:dyDescent="0.2">
      <c r="A659" t="s">
        <v>529</v>
      </c>
      <c r="C659" s="3">
        <v>1434.0932113176307</v>
      </c>
      <c r="D659">
        <f t="shared" si="20"/>
        <v>0.67535662673140784</v>
      </c>
      <c r="G659" t="s">
        <v>120</v>
      </c>
      <c r="H659">
        <v>2017</v>
      </c>
      <c r="I659" t="str">
        <f t="shared" si="21"/>
        <v>목4동_2017</v>
      </c>
      <c r="J659" s="3">
        <v>398.60441749681127</v>
      </c>
      <c r="K659">
        <v>0.1186531587706752</v>
      </c>
    </row>
    <row r="660" spans="1:11" x14ac:dyDescent="0.2">
      <c r="A660" t="s">
        <v>92</v>
      </c>
      <c r="B660">
        <v>2011</v>
      </c>
      <c r="C660" s="3">
        <v>117.06750579492106</v>
      </c>
      <c r="D660" t="str">
        <f t="shared" si="20"/>
        <v>실패</v>
      </c>
      <c r="G660" t="s">
        <v>122</v>
      </c>
      <c r="H660">
        <v>2012</v>
      </c>
      <c r="I660" t="str">
        <f t="shared" si="21"/>
        <v>무악동_2012</v>
      </c>
      <c r="J660" s="3">
        <v>125.01095956521742</v>
      </c>
      <c r="K660">
        <v>0.17174577391533447</v>
      </c>
    </row>
    <row r="661" spans="1:11" x14ac:dyDescent="0.2">
      <c r="A661" t="s">
        <v>92</v>
      </c>
      <c r="B661">
        <v>2012</v>
      </c>
      <c r="C661" s="3">
        <v>65.37641743478261</v>
      </c>
      <c r="D661">
        <f t="shared" si="20"/>
        <v>-0.79066872105226327</v>
      </c>
      <c r="G661" t="s">
        <v>122</v>
      </c>
      <c r="H661">
        <v>2013</v>
      </c>
      <c r="I661" t="str">
        <f t="shared" si="21"/>
        <v>무악동_2013</v>
      </c>
      <c r="J661" s="3">
        <v>86.66433383478261</v>
      </c>
      <c r="K661">
        <v>-0.44247297629425086</v>
      </c>
    </row>
    <row r="662" spans="1:11" x14ac:dyDescent="0.2">
      <c r="A662" t="s">
        <v>92</v>
      </c>
      <c r="B662">
        <v>2013</v>
      </c>
      <c r="C662" s="3">
        <v>83.1546235173913</v>
      </c>
      <c r="D662">
        <f t="shared" si="20"/>
        <v>0.21379696438515514</v>
      </c>
      <c r="G662" t="s">
        <v>122</v>
      </c>
      <c r="H662">
        <v>2014</v>
      </c>
      <c r="I662" t="str">
        <f t="shared" si="21"/>
        <v>무악동_2014</v>
      </c>
      <c r="J662" s="3">
        <v>45.202843902145823</v>
      </c>
      <c r="K662">
        <v>-0.91723188971012004</v>
      </c>
    </row>
    <row r="663" spans="1:11" x14ac:dyDescent="0.2">
      <c r="A663" t="s">
        <v>92</v>
      </c>
      <c r="B663">
        <v>2014</v>
      </c>
      <c r="C663" s="3">
        <v>45.306339160875034</v>
      </c>
      <c r="D663">
        <f t="shared" si="20"/>
        <v>-0.83538606423537121</v>
      </c>
      <c r="G663" t="s">
        <v>122</v>
      </c>
      <c r="H663">
        <v>2015</v>
      </c>
      <c r="I663" t="str">
        <f t="shared" si="21"/>
        <v>무악동_2015</v>
      </c>
      <c r="J663" s="3">
        <v>205.32059372156792</v>
      </c>
      <c r="K663">
        <v>0.77984262034891305</v>
      </c>
    </row>
    <row r="664" spans="1:11" x14ac:dyDescent="0.2">
      <c r="A664" t="s">
        <v>92</v>
      </c>
      <c r="B664">
        <v>2015</v>
      </c>
      <c r="C664" s="3">
        <v>242.92666309535571</v>
      </c>
      <c r="D664">
        <f t="shared" si="20"/>
        <v>0.81349787387030881</v>
      </c>
      <c r="G664" t="s">
        <v>122</v>
      </c>
      <c r="H664">
        <v>2016</v>
      </c>
      <c r="I664" t="str">
        <f t="shared" si="21"/>
        <v>무악동_2016</v>
      </c>
      <c r="J664" s="3">
        <v>96.905484869565228</v>
      </c>
      <c r="K664">
        <v>-1.118771646392662</v>
      </c>
    </row>
    <row r="665" spans="1:11" x14ac:dyDescent="0.2">
      <c r="A665" t="s">
        <v>92</v>
      </c>
      <c r="B665">
        <v>2016</v>
      </c>
      <c r="C665" s="3">
        <v>266.84409739130439</v>
      </c>
      <c r="D665">
        <f t="shared" si="20"/>
        <v>8.963074143204966E-2</v>
      </c>
      <c r="G665" t="s">
        <v>122</v>
      </c>
      <c r="H665">
        <v>2017</v>
      </c>
      <c r="I665" t="str">
        <f t="shared" si="21"/>
        <v>무악동_2017</v>
      </c>
      <c r="J665" s="3">
        <v>414.34009894705002</v>
      </c>
      <c r="K665">
        <v>0.76612091102013014</v>
      </c>
    </row>
    <row r="666" spans="1:11" x14ac:dyDescent="0.2">
      <c r="A666" t="s">
        <v>92</v>
      </c>
      <c r="B666">
        <v>2017</v>
      </c>
      <c r="C666" s="3">
        <v>269.58255708327601</v>
      </c>
      <c r="D666">
        <f t="shared" si="20"/>
        <v>1.0158148663623282E-2</v>
      </c>
      <c r="G666" t="s">
        <v>123</v>
      </c>
      <c r="H666">
        <v>2012</v>
      </c>
      <c r="I666" t="str">
        <f t="shared" si="21"/>
        <v>묵1동_2012</v>
      </c>
      <c r="J666" s="3">
        <v>103.85523991304349</v>
      </c>
      <c r="K666">
        <v>-0.47651128064703663</v>
      </c>
    </row>
    <row r="667" spans="1:11" x14ac:dyDescent="0.2">
      <c r="A667" t="s">
        <v>530</v>
      </c>
      <c r="C667" s="3">
        <v>1090.2582034779061</v>
      </c>
      <c r="D667">
        <f t="shared" si="20"/>
        <v>0.75273512620834959</v>
      </c>
      <c r="G667" t="s">
        <v>123</v>
      </c>
      <c r="H667">
        <v>2013</v>
      </c>
      <c r="I667" t="str">
        <f t="shared" si="21"/>
        <v>묵1동_2013</v>
      </c>
      <c r="J667" s="3">
        <v>98.969390373913043</v>
      </c>
      <c r="K667">
        <v>-4.9367279324156466E-2</v>
      </c>
    </row>
    <row r="668" spans="1:11" x14ac:dyDescent="0.2">
      <c r="A668" t="s">
        <v>93</v>
      </c>
      <c r="B668">
        <v>2011</v>
      </c>
      <c r="C668" s="3">
        <v>88.004648619846506</v>
      </c>
      <c r="D668" t="str">
        <f t="shared" si="20"/>
        <v>실패</v>
      </c>
      <c r="G668" t="s">
        <v>123</v>
      </c>
      <c r="H668">
        <v>2014</v>
      </c>
      <c r="I668" t="str">
        <f t="shared" si="21"/>
        <v>묵1동_2014</v>
      </c>
      <c r="J668" s="3">
        <v>72.752151465941935</v>
      </c>
      <c r="K668">
        <v>-0.36036376079193205</v>
      </c>
    </row>
    <row r="669" spans="1:11" x14ac:dyDescent="0.2">
      <c r="A669" t="s">
        <v>93</v>
      </c>
      <c r="B669">
        <v>2012</v>
      </c>
      <c r="C669" s="3">
        <v>69.904001173913059</v>
      </c>
      <c r="D669">
        <f t="shared" si="20"/>
        <v>-0.25893578539089818</v>
      </c>
      <c r="G669" t="s">
        <v>123</v>
      </c>
      <c r="H669">
        <v>2015</v>
      </c>
      <c r="I669" t="str">
        <f t="shared" si="21"/>
        <v>묵1동_2015</v>
      </c>
      <c r="J669" s="3">
        <v>335.98895778170322</v>
      </c>
      <c r="K669">
        <v>0.78346862365277481</v>
      </c>
    </row>
    <row r="670" spans="1:11" x14ac:dyDescent="0.2">
      <c r="A670" t="s">
        <v>93</v>
      </c>
      <c r="B670">
        <v>2013</v>
      </c>
      <c r="C670" s="3">
        <v>86.079093691304351</v>
      </c>
      <c r="D670">
        <f t="shared" si="20"/>
        <v>0.18790965173725208</v>
      </c>
      <c r="G670" t="s">
        <v>123</v>
      </c>
      <c r="H670">
        <v>2016</v>
      </c>
      <c r="I670" t="str">
        <f t="shared" si="21"/>
        <v>묵1동_2016</v>
      </c>
      <c r="J670" s="3">
        <v>320.23147130434785</v>
      </c>
      <c r="K670">
        <v>-4.9206551789469387E-2</v>
      </c>
    </row>
    <row r="671" spans="1:11" x14ac:dyDescent="0.2">
      <c r="A671" t="s">
        <v>93</v>
      </c>
      <c r="B671">
        <v>2014</v>
      </c>
      <c r="C671" s="3">
        <v>70.982117465124787</v>
      </c>
      <c r="D671">
        <f t="shared" si="20"/>
        <v>-0.21268703675396933</v>
      </c>
      <c r="G671" t="s">
        <v>123</v>
      </c>
      <c r="H671">
        <v>2017</v>
      </c>
      <c r="I671" t="str">
        <f t="shared" si="21"/>
        <v>묵1동_2017</v>
      </c>
      <c r="J671" s="3">
        <v>400.10710156536283</v>
      </c>
      <c r="K671">
        <v>0.19963562243337546</v>
      </c>
    </row>
    <row r="672" spans="1:11" x14ac:dyDescent="0.2">
      <c r="A672" t="s">
        <v>93</v>
      </c>
      <c r="B672">
        <v>2015</v>
      </c>
      <c r="C672" s="3">
        <v>318.09221958377231</v>
      </c>
      <c r="D672">
        <f t="shared" si="20"/>
        <v>0.7768505071956624</v>
      </c>
      <c r="G672" t="s">
        <v>124</v>
      </c>
      <c r="H672">
        <v>2012</v>
      </c>
      <c r="I672" t="str">
        <f t="shared" si="21"/>
        <v>묵2동_2012</v>
      </c>
      <c r="J672" s="3">
        <v>130.67215860869567</v>
      </c>
      <c r="K672">
        <v>-2.8134514968973143E-3</v>
      </c>
    </row>
    <row r="673" spans="1:11" x14ac:dyDescent="0.2">
      <c r="A673" t="s">
        <v>93</v>
      </c>
      <c r="B673">
        <v>2016</v>
      </c>
      <c r="C673" s="3">
        <v>333.53488886956529</v>
      </c>
      <c r="D673">
        <f t="shared" si="20"/>
        <v>4.6300011786269579E-2</v>
      </c>
      <c r="G673" t="s">
        <v>124</v>
      </c>
      <c r="H673">
        <v>2013</v>
      </c>
      <c r="I673" t="str">
        <f t="shared" si="21"/>
        <v>묵2동_2013</v>
      </c>
      <c r="J673" s="3">
        <v>110.13388916086956</v>
      </c>
      <c r="K673">
        <v>-0.18648455624613802</v>
      </c>
    </row>
    <row r="674" spans="1:11" x14ac:dyDescent="0.2">
      <c r="A674" t="s">
        <v>93</v>
      </c>
      <c r="B674">
        <v>2017</v>
      </c>
      <c r="C674" s="3">
        <v>500.2810971543139</v>
      </c>
      <c r="D674">
        <f t="shared" si="20"/>
        <v>0.33330503437613396</v>
      </c>
      <c r="G674" t="s">
        <v>124</v>
      </c>
      <c r="H674">
        <v>2014</v>
      </c>
      <c r="I674" t="str">
        <f t="shared" si="21"/>
        <v>묵2동_2014</v>
      </c>
      <c r="J674" s="3">
        <v>77.477309049998482</v>
      </c>
      <c r="K674">
        <v>-0.42149863632714429</v>
      </c>
    </row>
    <row r="675" spans="1:11" x14ac:dyDescent="0.2">
      <c r="A675" t="s">
        <v>531</v>
      </c>
      <c r="C675" s="3">
        <v>1466.8780665578402</v>
      </c>
      <c r="D675">
        <f t="shared" si="20"/>
        <v>0.65894840985095104</v>
      </c>
      <c r="G675" t="s">
        <v>124</v>
      </c>
      <c r="H675">
        <v>2015</v>
      </c>
      <c r="I675" t="str">
        <f t="shared" si="21"/>
        <v>묵2동_2015</v>
      </c>
      <c r="J675" s="3">
        <v>375.15108442625882</v>
      </c>
      <c r="K675">
        <v>0.79347704893752546</v>
      </c>
    </row>
    <row r="676" spans="1:11" x14ac:dyDescent="0.2">
      <c r="A676" t="s">
        <v>94</v>
      </c>
      <c r="B676">
        <v>2011</v>
      </c>
      <c r="C676" s="3">
        <v>153.8688183311059</v>
      </c>
      <c r="D676" t="str">
        <f t="shared" si="20"/>
        <v>실패</v>
      </c>
      <c r="G676" t="s">
        <v>124</v>
      </c>
      <c r="H676">
        <v>2016</v>
      </c>
      <c r="I676" t="str">
        <f t="shared" si="21"/>
        <v>묵2동_2016</v>
      </c>
      <c r="J676" s="3">
        <v>391.14057043478266</v>
      </c>
      <c r="K676">
        <v>4.0879129441239767E-2</v>
      </c>
    </row>
    <row r="677" spans="1:11" x14ac:dyDescent="0.2">
      <c r="A677" t="s">
        <v>94</v>
      </c>
      <c r="B677">
        <v>2012</v>
      </c>
      <c r="C677" s="3">
        <v>85.887781478260877</v>
      </c>
      <c r="D677">
        <f t="shared" si="20"/>
        <v>-0.79150998759994462</v>
      </c>
      <c r="G677" t="s">
        <v>124</v>
      </c>
      <c r="H677">
        <v>2017</v>
      </c>
      <c r="I677" t="str">
        <f t="shared" si="21"/>
        <v>묵2동_2017</v>
      </c>
      <c r="J677" s="3">
        <v>489.81595927938383</v>
      </c>
      <c r="K677">
        <v>0.20145400935847863</v>
      </c>
    </row>
    <row r="678" spans="1:11" x14ac:dyDescent="0.2">
      <c r="A678" t="s">
        <v>94</v>
      </c>
      <c r="B678">
        <v>2013</v>
      </c>
      <c r="C678" s="3">
        <v>120.93964043478262</v>
      </c>
      <c r="D678">
        <f t="shared" si="20"/>
        <v>0.28982936306498824</v>
      </c>
      <c r="G678" t="s">
        <v>126</v>
      </c>
      <c r="H678">
        <v>2012</v>
      </c>
      <c r="I678" t="str">
        <f t="shared" si="21"/>
        <v>문정1동_2012</v>
      </c>
      <c r="J678" s="3">
        <v>140.58894182608697</v>
      </c>
      <c r="K678">
        <v>-0.46397345639219445</v>
      </c>
    </row>
    <row r="679" spans="1:11" x14ac:dyDescent="0.2">
      <c r="A679" t="s">
        <v>94</v>
      </c>
      <c r="B679">
        <v>2014</v>
      </c>
      <c r="C679" s="3">
        <v>94.743287396560589</v>
      </c>
      <c r="D679">
        <f t="shared" si="20"/>
        <v>-0.27649824866825362</v>
      </c>
      <c r="G679" t="s">
        <v>126</v>
      </c>
      <c r="H679">
        <v>2013</v>
      </c>
      <c r="I679" t="str">
        <f t="shared" si="21"/>
        <v>문정1동_2013</v>
      </c>
      <c r="J679" s="3">
        <v>130.70956957826087</v>
      </c>
      <c r="K679">
        <v>-7.5582623978506305E-2</v>
      </c>
    </row>
    <row r="680" spans="1:11" x14ac:dyDescent="0.2">
      <c r="A680" t="s">
        <v>94</v>
      </c>
      <c r="B680">
        <v>2015</v>
      </c>
      <c r="C680" s="3">
        <v>401.30727846926527</v>
      </c>
      <c r="D680">
        <f t="shared" si="20"/>
        <v>0.76391335896536283</v>
      </c>
      <c r="G680" t="s">
        <v>126</v>
      </c>
      <c r="H680">
        <v>2014</v>
      </c>
      <c r="I680" t="str">
        <f t="shared" si="21"/>
        <v>문정1동_2014</v>
      </c>
      <c r="J680" s="3">
        <v>89.8124423399031</v>
      </c>
      <c r="K680">
        <v>-0.45536148636932716</v>
      </c>
    </row>
    <row r="681" spans="1:11" x14ac:dyDescent="0.2">
      <c r="A681" t="s">
        <v>94</v>
      </c>
      <c r="B681">
        <v>2016</v>
      </c>
      <c r="C681" s="3">
        <v>367.32158513043481</v>
      </c>
      <c r="D681">
        <f t="shared" si="20"/>
        <v>-9.2522995420381407E-2</v>
      </c>
      <c r="G681" t="s">
        <v>126</v>
      </c>
      <c r="H681">
        <v>2015</v>
      </c>
      <c r="I681" t="str">
        <f t="shared" si="21"/>
        <v>문정1동_2015</v>
      </c>
      <c r="J681" s="3">
        <v>427.11263790536503</v>
      </c>
      <c r="K681">
        <v>0.78972188043800573</v>
      </c>
    </row>
    <row r="682" spans="1:11" x14ac:dyDescent="0.2">
      <c r="A682" t="s">
        <v>94</v>
      </c>
      <c r="B682">
        <v>2017</v>
      </c>
      <c r="C682" s="3">
        <v>470.64631740950165</v>
      </c>
      <c r="D682">
        <f t="shared" si="20"/>
        <v>0.21953795973116194</v>
      </c>
      <c r="G682" t="s">
        <v>126</v>
      </c>
      <c r="H682">
        <v>2016</v>
      </c>
      <c r="I682" t="str">
        <f t="shared" si="21"/>
        <v>문정1동_2016</v>
      </c>
      <c r="J682" s="3">
        <v>424.57804243478267</v>
      </c>
      <c r="K682">
        <v>-5.9696809944468259E-3</v>
      </c>
    </row>
    <row r="683" spans="1:11" x14ac:dyDescent="0.2">
      <c r="A683" t="s">
        <v>532</v>
      </c>
      <c r="C683" s="3">
        <v>1694.7147086499117</v>
      </c>
      <c r="D683">
        <f t="shared" si="20"/>
        <v>0.72228581305909578</v>
      </c>
      <c r="G683" t="s">
        <v>126</v>
      </c>
      <c r="H683">
        <v>2017</v>
      </c>
      <c r="I683" t="str">
        <f t="shared" si="21"/>
        <v>문정1동_2017</v>
      </c>
      <c r="J683" s="3">
        <v>565.36865775965521</v>
      </c>
      <c r="K683">
        <v>0.24902444341851765</v>
      </c>
    </row>
    <row r="684" spans="1:11" x14ac:dyDescent="0.2">
      <c r="A684" t="s">
        <v>95</v>
      </c>
      <c r="B684">
        <v>2011</v>
      </c>
      <c r="C684" s="3">
        <v>158.07299456874915</v>
      </c>
      <c r="D684" t="str">
        <f t="shared" si="20"/>
        <v>실패</v>
      </c>
      <c r="G684" t="s">
        <v>128</v>
      </c>
      <c r="H684">
        <v>2012</v>
      </c>
      <c r="I684" t="str">
        <f t="shared" si="21"/>
        <v>미성동_2012</v>
      </c>
      <c r="J684" s="3">
        <v>86.653391739130441</v>
      </c>
      <c r="K684">
        <v>-0.49553182893062619</v>
      </c>
    </row>
    <row r="685" spans="1:11" x14ac:dyDescent="0.2">
      <c r="A685" t="s">
        <v>95</v>
      </c>
      <c r="B685">
        <v>2012</v>
      </c>
      <c r="C685" s="3">
        <v>130.6612174347826</v>
      </c>
      <c r="D685">
        <f t="shared" si="20"/>
        <v>-0.20979275772972719</v>
      </c>
      <c r="G685" t="s">
        <v>128</v>
      </c>
      <c r="H685">
        <v>2013</v>
      </c>
      <c r="I685" t="str">
        <f t="shared" si="21"/>
        <v>미성동_2013</v>
      </c>
      <c r="J685" s="3">
        <v>90.481762095652172</v>
      </c>
      <c r="K685">
        <v>4.2310961544654663E-2</v>
      </c>
    </row>
    <row r="686" spans="1:11" x14ac:dyDescent="0.2">
      <c r="A686" t="s">
        <v>95</v>
      </c>
      <c r="B686">
        <v>2013</v>
      </c>
      <c r="C686" s="3">
        <v>120.08824250869567</v>
      </c>
      <c r="D686">
        <f t="shared" si="20"/>
        <v>-8.804338131038375E-2</v>
      </c>
      <c r="G686" t="s">
        <v>128</v>
      </c>
      <c r="H686">
        <v>2014</v>
      </c>
      <c r="I686" t="str">
        <f t="shared" si="21"/>
        <v>미성동_2014</v>
      </c>
      <c r="J686" s="3">
        <v>61.307511236760725</v>
      </c>
      <c r="K686">
        <v>-0.4758674796995872</v>
      </c>
    </row>
    <row r="687" spans="1:11" x14ac:dyDescent="0.2">
      <c r="A687" t="s">
        <v>95</v>
      </c>
      <c r="B687">
        <v>2014</v>
      </c>
      <c r="C687" s="3">
        <v>85.527701201707103</v>
      </c>
      <c r="D687">
        <f t="shared" si="20"/>
        <v>-0.40408593732084025</v>
      </c>
      <c r="G687" t="s">
        <v>128</v>
      </c>
      <c r="H687">
        <v>2015</v>
      </c>
      <c r="I687" t="str">
        <f t="shared" si="21"/>
        <v>미성동_2015</v>
      </c>
      <c r="J687" s="3">
        <v>287.06123555734325</v>
      </c>
      <c r="K687">
        <v>0.78643054636851528</v>
      </c>
    </row>
    <row r="688" spans="1:11" x14ac:dyDescent="0.2">
      <c r="A688" t="s">
        <v>95</v>
      </c>
      <c r="B688">
        <v>2015</v>
      </c>
      <c r="C688" s="3">
        <v>372.77472713297345</v>
      </c>
      <c r="D688">
        <f t="shared" si="20"/>
        <v>0.77056464675192893</v>
      </c>
      <c r="G688" t="s">
        <v>128</v>
      </c>
      <c r="H688">
        <v>2016</v>
      </c>
      <c r="I688" t="str">
        <f t="shared" si="21"/>
        <v>미성동_2016</v>
      </c>
      <c r="J688" s="3">
        <v>301.3984070434783</v>
      </c>
      <c r="K688">
        <v>4.7568836301337306E-2</v>
      </c>
    </row>
    <row r="689" spans="1:11" x14ac:dyDescent="0.2">
      <c r="A689" t="s">
        <v>95</v>
      </c>
      <c r="B689">
        <v>2016</v>
      </c>
      <c r="C689" s="3">
        <v>636.84380069565225</v>
      </c>
      <c r="D689">
        <f t="shared" si="20"/>
        <v>0.41465281325534553</v>
      </c>
      <c r="G689" t="s">
        <v>128</v>
      </c>
      <c r="H689">
        <v>2017</v>
      </c>
      <c r="I689" t="str">
        <f t="shared" si="21"/>
        <v>미성동_2017</v>
      </c>
      <c r="J689" s="3">
        <v>492.58974320561913</v>
      </c>
      <c r="K689">
        <v>0.38813503285295331</v>
      </c>
    </row>
    <row r="690" spans="1:11" x14ac:dyDescent="0.2">
      <c r="A690" t="s">
        <v>95</v>
      </c>
      <c r="B690">
        <v>2017</v>
      </c>
      <c r="C690" s="3">
        <v>455.45378850035002</v>
      </c>
      <c r="D690">
        <f t="shared" si="20"/>
        <v>-0.39826216572389506</v>
      </c>
      <c r="G690" t="s">
        <v>129</v>
      </c>
      <c r="H690">
        <v>2012</v>
      </c>
      <c r="I690" t="str">
        <f t="shared" si="21"/>
        <v>미아동_2012</v>
      </c>
      <c r="J690" s="3">
        <v>80.61130617391305</v>
      </c>
      <c r="K690">
        <v>-0.39106282672156917</v>
      </c>
    </row>
    <row r="691" spans="1:11" x14ac:dyDescent="0.2">
      <c r="A691" t="s">
        <v>533</v>
      </c>
      <c r="C691" s="3">
        <v>1959.4224720429102</v>
      </c>
      <c r="D691">
        <f t="shared" si="20"/>
        <v>0.76755712716436786</v>
      </c>
      <c r="G691" t="s">
        <v>129</v>
      </c>
      <c r="H691">
        <v>2013</v>
      </c>
      <c r="I691" t="str">
        <f t="shared" si="21"/>
        <v>미아동_2013</v>
      </c>
      <c r="J691" s="3">
        <v>78.723681886956527</v>
      </c>
      <c r="K691">
        <v>-2.397784556960969E-2</v>
      </c>
    </row>
    <row r="692" spans="1:11" x14ac:dyDescent="0.2">
      <c r="A692" t="s">
        <v>97</v>
      </c>
      <c r="B692">
        <v>2011</v>
      </c>
      <c r="C692" s="3">
        <v>179.0278708554261</v>
      </c>
      <c r="D692" t="str">
        <f t="shared" si="20"/>
        <v>실패</v>
      </c>
      <c r="G692" t="s">
        <v>129</v>
      </c>
      <c r="H692">
        <v>2014</v>
      </c>
      <c r="I692" t="str">
        <f t="shared" si="21"/>
        <v>미아동_2014</v>
      </c>
      <c r="J692" s="3">
        <v>64.812920577193282</v>
      </c>
      <c r="K692">
        <v>-0.2146294471207372</v>
      </c>
    </row>
    <row r="693" spans="1:11" x14ac:dyDescent="0.2">
      <c r="A693" t="s">
        <v>97</v>
      </c>
      <c r="B693">
        <v>2012</v>
      </c>
      <c r="C693" s="3">
        <v>128.36223630434782</v>
      </c>
      <c r="D693">
        <f t="shared" si="20"/>
        <v>-0.39470825695923284</v>
      </c>
      <c r="G693" t="s">
        <v>129</v>
      </c>
      <c r="H693">
        <v>2015</v>
      </c>
      <c r="I693" t="str">
        <f t="shared" si="21"/>
        <v>미아동_2015</v>
      </c>
      <c r="J693" s="3">
        <v>249.27062592845809</v>
      </c>
      <c r="K693">
        <v>0.73998973871957574</v>
      </c>
    </row>
    <row r="694" spans="1:11" x14ac:dyDescent="0.2">
      <c r="A694" t="s">
        <v>97</v>
      </c>
      <c r="B694">
        <v>2013</v>
      </c>
      <c r="C694" s="3">
        <v>138.857472</v>
      </c>
      <c r="D694">
        <f t="shared" si="20"/>
        <v>7.5582793957621408E-2</v>
      </c>
      <c r="G694" t="s">
        <v>129</v>
      </c>
      <c r="H694">
        <v>2016</v>
      </c>
      <c r="I694" t="str">
        <f t="shared" si="21"/>
        <v>미아동_2016</v>
      </c>
      <c r="J694" s="3">
        <v>304.08934817391309</v>
      </c>
      <c r="K694">
        <v>0.18027176083163357</v>
      </c>
    </row>
    <row r="695" spans="1:11" x14ac:dyDescent="0.2">
      <c r="A695" t="s">
        <v>97</v>
      </c>
      <c r="B695">
        <v>2014</v>
      </c>
      <c r="C695" s="3">
        <v>91.87300342536011</v>
      </c>
      <c r="D695">
        <f t="shared" si="20"/>
        <v>-0.51140668991855953</v>
      </c>
      <c r="G695" t="s">
        <v>129</v>
      </c>
      <c r="H695">
        <v>2017</v>
      </c>
      <c r="I695" t="str">
        <f t="shared" si="21"/>
        <v>미아동_2017</v>
      </c>
      <c r="J695" s="3">
        <v>394.33735408272702</v>
      </c>
      <c r="K695">
        <v>0.22885989616363106</v>
      </c>
    </row>
    <row r="696" spans="1:11" x14ac:dyDescent="0.2">
      <c r="A696" t="s">
        <v>97</v>
      </c>
      <c r="B696">
        <v>2015</v>
      </c>
      <c r="C696" s="3">
        <v>436.35240885557425</v>
      </c>
      <c r="D696">
        <f t="shared" si="20"/>
        <v>0.78945228315270133</v>
      </c>
      <c r="G696" t="s">
        <v>130</v>
      </c>
      <c r="H696">
        <v>2012</v>
      </c>
      <c r="I696" t="str">
        <f t="shared" si="21"/>
        <v>반포1동_2012</v>
      </c>
      <c r="J696" s="3">
        <v>153.62584900000002</v>
      </c>
      <c r="K696">
        <v>-0.47761408788906001</v>
      </c>
    </row>
    <row r="697" spans="1:11" x14ac:dyDescent="0.2">
      <c r="A697" t="s">
        <v>97</v>
      </c>
      <c r="B697">
        <v>2016</v>
      </c>
      <c r="C697" s="3">
        <v>406.38897478260873</v>
      </c>
      <c r="D697">
        <f t="shared" si="20"/>
        <v>-7.3730922668347451E-2</v>
      </c>
      <c r="G697" t="s">
        <v>130</v>
      </c>
      <c r="H697">
        <v>2013</v>
      </c>
      <c r="I697" t="str">
        <f t="shared" si="21"/>
        <v>반포1동_2013</v>
      </c>
      <c r="J697" s="3">
        <v>135.05883902608696</v>
      </c>
      <c r="K697">
        <v>-0.13747349013067403</v>
      </c>
    </row>
    <row r="698" spans="1:11" x14ac:dyDescent="0.2">
      <c r="A698" t="s">
        <v>97</v>
      </c>
      <c r="B698">
        <v>2017</v>
      </c>
      <c r="C698" s="3">
        <v>502.71996418924454</v>
      </c>
      <c r="D698">
        <f t="shared" si="20"/>
        <v>0.1916195820112146</v>
      </c>
      <c r="G698" t="s">
        <v>130</v>
      </c>
      <c r="H698">
        <v>2014</v>
      </c>
      <c r="I698" t="str">
        <f t="shared" si="21"/>
        <v>반포1동_2014</v>
      </c>
      <c r="J698" s="3">
        <v>100.70164401155593</v>
      </c>
      <c r="K698">
        <v>-0.34117809447667408</v>
      </c>
    </row>
    <row r="699" spans="1:11" x14ac:dyDescent="0.2">
      <c r="A699" t="s">
        <v>534</v>
      </c>
      <c r="C699" s="3">
        <v>1883.5819304125616</v>
      </c>
      <c r="D699">
        <f t="shared" si="20"/>
        <v>0.73310427538496636</v>
      </c>
      <c r="G699" t="s">
        <v>130</v>
      </c>
      <c r="H699">
        <v>2015</v>
      </c>
      <c r="I699" t="str">
        <f t="shared" si="21"/>
        <v>반포1동_2015</v>
      </c>
      <c r="J699" s="3">
        <v>433.68198482566169</v>
      </c>
      <c r="K699">
        <v>0.76779841557855455</v>
      </c>
    </row>
    <row r="700" spans="1:11" x14ac:dyDescent="0.2">
      <c r="A700" t="s">
        <v>98</v>
      </c>
      <c r="B700">
        <v>2011</v>
      </c>
      <c r="C700" s="3">
        <v>137.60508428913445</v>
      </c>
      <c r="D700" t="str">
        <f t="shared" si="20"/>
        <v>실패</v>
      </c>
      <c r="G700" t="s">
        <v>130</v>
      </c>
      <c r="H700">
        <v>2016</v>
      </c>
      <c r="I700" t="str">
        <f t="shared" si="21"/>
        <v>반포1동_2016</v>
      </c>
      <c r="J700" s="3">
        <v>446.49757565217396</v>
      </c>
      <c r="K700">
        <v>2.8702486923458125E-2</v>
      </c>
    </row>
    <row r="701" spans="1:11" x14ac:dyDescent="0.2">
      <c r="A701" t="s">
        <v>98</v>
      </c>
      <c r="B701">
        <v>2012</v>
      </c>
      <c r="C701" s="3">
        <v>92.380865347826102</v>
      </c>
      <c r="D701">
        <f t="shared" si="20"/>
        <v>-0.4895409755151483</v>
      </c>
      <c r="G701" t="s">
        <v>130</v>
      </c>
      <c r="H701">
        <v>2017</v>
      </c>
      <c r="I701" t="str">
        <f t="shared" si="21"/>
        <v>반포1동_2017</v>
      </c>
      <c r="J701" s="3">
        <v>561.59601743712017</v>
      </c>
      <c r="K701">
        <v>0.2049488212366701</v>
      </c>
    </row>
    <row r="702" spans="1:11" x14ac:dyDescent="0.2">
      <c r="A702" t="s">
        <v>98</v>
      </c>
      <c r="B702">
        <v>2013</v>
      </c>
      <c r="C702" s="3">
        <v>123.76515032608697</v>
      </c>
      <c r="D702">
        <f t="shared" si="20"/>
        <v>0.25357933873608157</v>
      </c>
      <c r="G702" t="s">
        <v>133</v>
      </c>
      <c r="H702">
        <v>2012</v>
      </c>
      <c r="I702" t="str">
        <f t="shared" si="21"/>
        <v>반포4동_2012</v>
      </c>
      <c r="J702" s="3">
        <v>128.96766482608697</v>
      </c>
      <c r="K702">
        <v>-0.67313217064641029</v>
      </c>
    </row>
    <row r="703" spans="1:11" x14ac:dyDescent="0.2">
      <c r="A703" t="s">
        <v>98</v>
      </c>
      <c r="B703">
        <v>2014</v>
      </c>
      <c r="C703" s="3">
        <v>71.181137394447063</v>
      </c>
      <c r="D703">
        <f t="shared" si="20"/>
        <v>-0.73873521632912342</v>
      </c>
      <c r="G703" t="s">
        <v>133</v>
      </c>
      <c r="H703">
        <v>2013</v>
      </c>
      <c r="I703" t="str">
        <f t="shared" si="21"/>
        <v>반포4동_2013</v>
      </c>
      <c r="J703" s="3">
        <v>149.99689940869567</v>
      </c>
      <c r="K703">
        <v>0.14019779519115566</v>
      </c>
    </row>
    <row r="704" spans="1:11" x14ac:dyDescent="0.2">
      <c r="A704" t="s">
        <v>98</v>
      </c>
      <c r="B704">
        <v>2015</v>
      </c>
      <c r="C704" s="3">
        <v>354.92097430924315</v>
      </c>
      <c r="D704">
        <f t="shared" si="20"/>
        <v>0.79944510877954822</v>
      </c>
      <c r="G704" t="s">
        <v>133</v>
      </c>
      <c r="H704">
        <v>2014</v>
      </c>
      <c r="I704" t="str">
        <f t="shared" si="21"/>
        <v>반포4동_2014</v>
      </c>
      <c r="J704" s="3">
        <v>110.96381538144337</v>
      </c>
      <c r="K704">
        <v>-0.35176407636195839</v>
      </c>
    </row>
    <row r="705" spans="1:11" x14ac:dyDescent="0.2">
      <c r="A705" t="s">
        <v>98</v>
      </c>
      <c r="B705">
        <v>2016</v>
      </c>
      <c r="C705" s="3">
        <v>440.53771478260876</v>
      </c>
      <c r="D705">
        <f t="shared" si="20"/>
        <v>0.19434599490673513</v>
      </c>
      <c r="G705" t="s">
        <v>133</v>
      </c>
      <c r="H705">
        <v>2015</v>
      </c>
      <c r="I705" t="str">
        <f t="shared" si="21"/>
        <v>반포4동_2015</v>
      </c>
      <c r="J705" s="3">
        <v>471.96355415257284</v>
      </c>
      <c r="K705">
        <v>0.76488901652441621</v>
      </c>
    </row>
    <row r="706" spans="1:11" x14ac:dyDescent="0.2">
      <c r="A706" t="s">
        <v>98</v>
      </c>
      <c r="B706">
        <v>2017</v>
      </c>
      <c r="C706" s="3">
        <v>514.71669168897029</v>
      </c>
      <c r="D706">
        <f t="shared" si="20"/>
        <v>0.14411612855016159</v>
      </c>
      <c r="G706" t="s">
        <v>133</v>
      </c>
      <c r="H706">
        <v>2016</v>
      </c>
      <c r="I706" t="str">
        <f t="shared" si="21"/>
        <v>반포4동_2016</v>
      </c>
      <c r="J706" s="3">
        <v>416.34734808695657</v>
      </c>
      <c r="K706">
        <v>-0.13358126651019403</v>
      </c>
    </row>
    <row r="707" spans="1:11" x14ac:dyDescent="0.2">
      <c r="A707" t="s">
        <v>535</v>
      </c>
      <c r="C707" s="3">
        <v>1735.1076181383166</v>
      </c>
      <c r="D707">
        <f t="shared" si="20"/>
        <v>0.70335171933529084</v>
      </c>
      <c r="G707" t="s">
        <v>133</v>
      </c>
      <c r="H707">
        <v>2017</v>
      </c>
      <c r="I707" t="str">
        <f t="shared" si="21"/>
        <v>반포4동_2017</v>
      </c>
      <c r="J707" s="3">
        <v>523.21891506521729</v>
      </c>
      <c r="K707">
        <v>0.20425784294311986</v>
      </c>
    </row>
    <row r="708" spans="1:11" x14ac:dyDescent="0.2">
      <c r="A708" t="s">
        <v>99</v>
      </c>
      <c r="B708">
        <v>2011</v>
      </c>
      <c r="C708" s="3">
        <v>137.01725769803525</v>
      </c>
      <c r="D708" t="str">
        <f t="shared" si="20"/>
        <v>실패</v>
      </c>
      <c r="G708" t="s">
        <v>135</v>
      </c>
      <c r="H708">
        <v>2012</v>
      </c>
      <c r="I708" t="str">
        <f t="shared" si="21"/>
        <v>발산1동_2012</v>
      </c>
      <c r="J708" s="3">
        <v>99.650373304347838</v>
      </c>
      <c r="K708">
        <v>-0.50552710689531311</v>
      </c>
    </row>
    <row r="709" spans="1:11" x14ac:dyDescent="0.2">
      <c r="A709" t="s">
        <v>99</v>
      </c>
      <c r="B709">
        <v>2012</v>
      </c>
      <c r="C709" s="3">
        <v>101.56824460869566</v>
      </c>
      <c r="D709">
        <f t="shared" ref="D709:D772" si="22">IF(B708="","실패",(C709-C708)/C709)</f>
        <v>-0.34901669538457941</v>
      </c>
      <c r="G709" t="s">
        <v>135</v>
      </c>
      <c r="H709">
        <v>2013</v>
      </c>
      <c r="I709" t="str">
        <f t="shared" ref="I709:I772" si="23">G709&amp;"_"&amp;H709</f>
        <v>발산1동_2013</v>
      </c>
      <c r="J709" s="3">
        <v>108.43500482608695</v>
      </c>
      <c r="K709">
        <v>8.1012875277944707E-2</v>
      </c>
    </row>
    <row r="710" spans="1:11" x14ac:dyDescent="0.2">
      <c r="A710" t="s">
        <v>99</v>
      </c>
      <c r="B710">
        <v>2013</v>
      </c>
      <c r="C710" s="3">
        <v>92.76797653043478</v>
      </c>
      <c r="D710">
        <f t="shared" si="22"/>
        <v>-9.4863210424491085E-2</v>
      </c>
      <c r="G710" t="s">
        <v>135</v>
      </c>
      <c r="H710">
        <v>2014</v>
      </c>
      <c r="I710" t="str">
        <f t="shared" si="23"/>
        <v>발산1동_2014</v>
      </c>
      <c r="J710" s="3">
        <v>67.38762736724</v>
      </c>
      <c r="K710">
        <v>-0.60912335190483102</v>
      </c>
    </row>
    <row r="711" spans="1:11" x14ac:dyDescent="0.2">
      <c r="A711" t="s">
        <v>99</v>
      </c>
      <c r="B711">
        <v>2014</v>
      </c>
      <c r="C711" s="3">
        <v>73.388005047913154</v>
      </c>
      <c r="D711">
        <f t="shared" si="22"/>
        <v>-0.26407546396538423</v>
      </c>
      <c r="G711" t="s">
        <v>135</v>
      </c>
      <c r="H711">
        <v>2015</v>
      </c>
      <c r="I711" t="str">
        <f t="shared" si="23"/>
        <v>발산1동_2015</v>
      </c>
      <c r="J711" s="3">
        <v>320.9744816390068</v>
      </c>
      <c r="K711">
        <v>0.79005300663424882</v>
      </c>
    </row>
    <row r="712" spans="1:11" x14ac:dyDescent="0.2">
      <c r="A712" t="s">
        <v>99</v>
      </c>
      <c r="B712">
        <v>2015</v>
      </c>
      <c r="C712" s="3">
        <v>373.84635222493239</v>
      </c>
      <c r="D712">
        <f t="shared" si="22"/>
        <v>0.80369474087108983</v>
      </c>
      <c r="G712" t="s">
        <v>135</v>
      </c>
      <c r="H712">
        <v>2016</v>
      </c>
      <c r="I712" t="str">
        <f t="shared" si="23"/>
        <v>발산1동_2016</v>
      </c>
      <c r="J712" s="3">
        <v>307.37758165217394</v>
      </c>
      <c r="K712">
        <v>-4.4235171328203753E-2</v>
      </c>
    </row>
    <row r="713" spans="1:11" x14ac:dyDescent="0.2">
      <c r="A713" t="s">
        <v>99</v>
      </c>
      <c r="B713">
        <v>2016</v>
      </c>
      <c r="C713" s="3">
        <v>366.70557530434786</v>
      </c>
      <c r="D713">
        <f t="shared" si="22"/>
        <v>-1.9472779803410487E-2</v>
      </c>
      <c r="G713" t="s">
        <v>135</v>
      </c>
      <c r="H713">
        <v>2017</v>
      </c>
      <c r="I713" t="str">
        <f t="shared" si="23"/>
        <v>발산1동_2017</v>
      </c>
      <c r="J713" s="3">
        <v>408.67575806164427</v>
      </c>
      <c r="K713">
        <v>0.24786930570565091</v>
      </c>
    </row>
    <row r="714" spans="1:11" x14ac:dyDescent="0.2">
      <c r="A714" t="s">
        <v>99</v>
      </c>
      <c r="B714">
        <v>2017</v>
      </c>
      <c r="C714" s="3">
        <v>511.86215983651147</v>
      </c>
      <c r="D714">
        <f t="shared" si="22"/>
        <v>0.28358530073511695</v>
      </c>
      <c r="G714" t="s">
        <v>136</v>
      </c>
      <c r="H714">
        <v>2012</v>
      </c>
      <c r="I714" t="str">
        <f t="shared" si="23"/>
        <v>방배1동_2012</v>
      </c>
      <c r="J714" s="3">
        <v>153.76223904347827</v>
      </c>
      <c r="K714">
        <v>-0.46145465395216545</v>
      </c>
    </row>
    <row r="715" spans="1:11" x14ac:dyDescent="0.2">
      <c r="A715" t="s">
        <v>536</v>
      </c>
      <c r="C715" s="3">
        <v>1657.1555712508705</v>
      </c>
      <c r="D715">
        <f t="shared" si="22"/>
        <v>0.69112003198942717</v>
      </c>
      <c r="G715" t="s">
        <v>136</v>
      </c>
      <c r="H715">
        <v>2013</v>
      </c>
      <c r="I715" t="str">
        <f t="shared" si="23"/>
        <v>방배1동_2013</v>
      </c>
      <c r="J715" s="3">
        <v>169.97762649130436</v>
      </c>
      <c r="K715">
        <v>9.5397187162485936E-2</v>
      </c>
    </row>
    <row r="716" spans="1:11" x14ac:dyDescent="0.2">
      <c r="A716" t="s">
        <v>100</v>
      </c>
      <c r="B716">
        <v>2011</v>
      </c>
      <c r="C716" s="3">
        <v>153.23625001860785</v>
      </c>
      <c r="D716" t="str">
        <f t="shared" si="22"/>
        <v>실패</v>
      </c>
      <c r="G716" t="s">
        <v>136</v>
      </c>
      <c r="H716">
        <v>2014</v>
      </c>
      <c r="I716" t="str">
        <f t="shared" si="23"/>
        <v>방배1동_2014</v>
      </c>
      <c r="J716" s="3">
        <v>120.32690523795409</v>
      </c>
      <c r="K716">
        <v>-0.41263191432674856</v>
      </c>
    </row>
    <row r="717" spans="1:11" x14ac:dyDescent="0.2">
      <c r="A717" t="s">
        <v>100</v>
      </c>
      <c r="B717">
        <v>2012</v>
      </c>
      <c r="C717" s="3">
        <v>116.68570326086957</v>
      </c>
      <c r="D717">
        <f t="shared" si="22"/>
        <v>-0.31323928927285699</v>
      </c>
      <c r="G717" t="s">
        <v>136</v>
      </c>
      <c r="H717">
        <v>2015</v>
      </c>
      <c r="I717" t="str">
        <f t="shared" si="23"/>
        <v>방배1동_2015</v>
      </c>
      <c r="J717" s="3">
        <v>552.84478222857467</v>
      </c>
      <c r="K717">
        <v>0.78234956880138429</v>
      </c>
    </row>
    <row r="718" spans="1:11" x14ac:dyDescent="0.2">
      <c r="A718" t="s">
        <v>100</v>
      </c>
      <c r="B718">
        <v>2013</v>
      </c>
      <c r="C718" s="3">
        <v>83.970657234782607</v>
      </c>
      <c r="D718">
        <f t="shared" si="22"/>
        <v>-0.38960092850786487</v>
      </c>
      <c r="G718" t="s">
        <v>136</v>
      </c>
      <c r="H718">
        <v>2016</v>
      </c>
      <c r="I718" t="str">
        <f t="shared" si="23"/>
        <v>방배1동_2016</v>
      </c>
      <c r="J718" s="3">
        <v>510.93578121739131</v>
      </c>
      <c r="K718">
        <v>-8.2024008792901615E-2</v>
      </c>
    </row>
    <row r="719" spans="1:11" x14ac:dyDescent="0.2">
      <c r="A719" t="s">
        <v>100</v>
      </c>
      <c r="B719">
        <v>2014</v>
      </c>
      <c r="C719" s="3">
        <v>64.630429127504868</v>
      </c>
      <c r="D719">
        <f t="shared" si="22"/>
        <v>-0.29924338068563261</v>
      </c>
      <c r="G719" t="s">
        <v>136</v>
      </c>
      <c r="H719">
        <v>2017</v>
      </c>
      <c r="I719" t="str">
        <f t="shared" si="23"/>
        <v>방배1동_2017</v>
      </c>
      <c r="J719" s="3">
        <v>642.73915503457329</v>
      </c>
      <c r="K719">
        <v>0.20506510733750491</v>
      </c>
    </row>
    <row r="720" spans="1:11" x14ac:dyDescent="0.2">
      <c r="A720" t="s">
        <v>100</v>
      </c>
      <c r="B720">
        <v>2015</v>
      </c>
      <c r="C720" s="3">
        <v>279.0064904001913</v>
      </c>
      <c r="D720">
        <f t="shared" si="22"/>
        <v>0.76835510516331507</v>
      </c>
      <c r="G720" t="s">
        <v>137</v>
      </c>
      <c r="H720">
        <v>2012</v>
      </c>
      <c r="I720" t="str">
        <f t="shared" si="23"/>
        <v>방배2동_2012</v>
      </c>
      <c r="J720" s="3">
        <v>136.76071317391308</v>
      </c>
      <c r="K720">
        <v>-0.44983880897563333</v>
      </c>
    </row>
    <row r="721" spans="1:11" x14ac:dyDescent="0.2">
      <c r="A721" t="s">
        <v>100</v>
      </c>
      <c r="B721">
        <v>2016</v>
      </c>
      <c r="C721" s="3">
        <v>383.60970860869571</v>
      </c>
      <c r="D721">
        <f t="shared" si="22"/>
        <v>0.27268136301317075</v>
      </c>
      <c r="G721" t="s">
        <v>137</v>
      </c>
      <c r="H721">
        <v>2013</v>
      </c>
      <c r="I721" t="str">
        <f t="shared" si="23"/>
        <v>방배2동_2013</v>
      </c>
      <c r="J721" s="3">
        <v>139.34453654347828</v>
      </c>
      <c r="K721">
        <v>1.8542695922340698E-2</v>
      </c>
    </row>
    <row r="722" spans="1:11" x14ac:dyDescent="0.2">
      <c r="A722" t="s">
        <v>100</v>
      </c>
      <c r="B722">
        <v>2017</v>
      </c>
      <c r="C722" s="3">
        <v>313.83362014092273</v>
      </c>
      <c r="D722">
        <f t="shared" si="22"/>
        <v>-0.22233465119651927</v>
      </c>
      <c r="G722" t="s">
        <v>137</v>
      </c>
      <c r="H722">
        <v>2014</v>
      </c>
      <c r="I722" t="str">
        <f t="shared" si="23"/>
        <v>방배2동_2014</v>
      </c>
      <c r="J722" s="3">
        <v>93.258809587906427</v>
      </c>
      <c r="K722">
        <v>-0.49417022541051331</v>
      </c>
    </row>
    <row r="723" spans="1:11" x14ac:dyDescent="0.2">
      <c r="A723" t="s">
        <v>537</v>
      </c>
      <c r="C723" s="3">
        <v>1394.9728587915745</v>
      </c>
      <c r="D723">
        <f t="shared" si="22"/>
        <v>0.77502528585911856</v>
      </c>
      <c r="G723" t="s">
        <v>137</v>
      </c>
      <c r="H723">
        <v>2015</v>
      </c>
      <c r="I723" t="str">
        <f t="shared" si="23"/>
        <v>방배2동_2015</v>
      </c>
      <c r="J723" s="3">
        <v>413.32875870317378</v>
      </c>
      <c r="K723">
        <v>0.77437135059145767</v>
      </c>
    </row>
    <row r="724" spans="1:11" x14ac:dyDescent="0.2">
      <c r="A724" t="s">
        <v>101</v>
      </c>
      <c r="B724">
        <v>2011</v>
      </c>
      <c r="C724" s="3">
        <v>170.28219372081793</v>
      </c>
      <c r="D724" t="str">
        <f t="shared" si="22"/>
        <v>실패</v>
      </c>
      <c r="G724" t="s">
        <v>137</v>
      </c>
      <c r="H724">
        <v>2016</v>
      </c>
      <c r="I724" t="str">
        <f t="shared" si="23"/>
        <v>방배2동_2016</v>
      </c>
      <c r="J724" s="3">
        <v>373.97932313043481</v>
      </c>
      <c r="K724">
        <v>-0.10521821164699753</v>
      </c>
    </row>
    <row r="725" spans="1:11" x14ac:dyDescent="0.2">
      <c r="A725" t="s">
        <v>101</v>
      </c>
      <c r="B725">
        <v>2012</v>
      </c>
      <c r="C725" s="3">
        <v>95.694724217391311</v>
      </c>
      <c r="D725">
        <f t="shared" si="22"/>
        <v>-0.77943136482618425</v>
      </c>
      <c r="G725" t="s">
        <v>137</v>
      </c>
      <c r="H725">
        <v>2017</v>
      </c>
      <c r="I725" t="str">
        <f t="shared" si="23"/>
        <v>방배2동_2017</v>
      </c>
      <c r="J725" s="3">
        <v>483.41191810221329</v>
      </c>
      <c r="K725">
        <v>0.22637545925923966</v>
      </c>
    </row>
    <row r="726" spans="1:11" x14ac:dyDescent="0.2">
      <c r="A726" t="s">
        <v>101</v>
      </c>
      <c r="B726">
        <v>2013</v>
      </c>
      <c r="C726" s="3">
        <v>166.56969506086958</v>
      </c>
      <c r="D726">
        <f t="shared" si="22"/>
        <v>0.42549739205308879</v>
      </c>
      <c r="G726" t="s">
        <v>138</v>
      </c>
      <c r="H726">
        <v>2012</v>
      </c>
      <c r="I726" t="str">
        <f t="shared" si="23"/>
        <v>방배3동_2012</v>
      </c>
      <c r="J726" s="3">
        <v>121.87137539130435</v>
      </c>
      <c r="K726">
        <v>-0.32660503470326874</v>
      </c>
    </row>
    <row r="727" spans="1:11" x14ac:dyDescent="0.2">
      <c r="A727" t="s">
        <v>101</v>
      </c>
      <c r="B727">
        <v>2014</v>
      </c>
      <c r="C727" s="3">
        <v>101.28996366018259</v>
      </c>
      <c r="D727">
        <f t="shared" si="22"/>
        <v>-0.64448370837306024</v>
      </c>
      <c r="G727" t="s">
        <v>138</v>
      </c>
      <c r="H727">
        <v>2013</v>
      </c>
      <c r="I727" t="str">
        <f t="shared" si="23"/>
        <v>방배3동_2013</v>
      </c>
      <c r="J727" s="3">
        <v>110.86553332173914</v>
      </c>
      <c r="K727">
        <v>-9.9271989587832815E-2</v>
      </c>
    </row>
    <row r="728" spans="1:11" x14ac:dyDescent="0.2">
      <c r="A728" t="s">
        <v>101</v>
      </c>
      <c r="B728">
        <v>2015</v>
      </c>
      <c r="C728" s="3">
        <v>843.09143025515721</v>
      </c>
      <c r="D728">
        <f t="shared" si="22"/>
        <v>0.8798588622475646</v>
      </c>
      <c r="G728" t="s">
        <v>138</v>
      </c>
      <c r="H728">
        <v>2014</v>
      </c>
      <c r="I728" t="str">
        <f t="shared" si="23"/>
        <v>방배3동_2014</v>
      </c>
      <c r="J728" s="3">
        <v>70.232517625354376</v>
      </c>
      <c r="K728">
        <v>-0.57854989498078291</v>
      </c>
    </row>
    <row r="729" spans="1:11" x14ac:dyDescent="0.2">
      <c r="A729" t="s">
        <v>101</v>
      </c>
      <c r="B729">
        <v>2016</v>
      </c>
      <c r="C729" s="3">
        <v>495.69807565217394</v>
      </c>
      <c r="D729">
        <f t="shared" si="22"/>
        <v>-0.70081642771344044</v>
      </c>
      <c r="G729" t="s">
        <v>138</v>
      </c>
      <c r="H729">
        <v>2015</v>
      </c>
      <c r="I729" t="str">
        <f t="shared" si="23"/>
        <v>방배3동_2015</v>
      </c>
      <c r="J729" s="3">
        <v>352.22715231226834</v>
      </c>
      <c r="K729">
        <v>0.80060447593463924</v>
      </c>
    </row>
    <row r="730" spans="1:11" x14ac:dyDescent="0.2">
      <c r="A730" t="s">
        <v>101</v>
      </c>
      <c r="B730">
        <v>2017</v>
      </c>
      <c r="C730" s="3">
        <v>540.34195208329663</v>
      </c>
      <c r="D730">
        <f t="shared" si="22"/>
        <v>8.2621525607992394E-2</v>
      </c>
      <c r="G730" t="s">
        <v>138</v>
      </c>
      <c r="H730">
        <v>2016</v>
      </c>
      <c r="I730" t="str">
        <f t="shared" si="23"/>
        <v>방배3동_2016</v>
      </c>
      <c r="J730" s="3">
        <v>305.20955034782611</v>
      </c>
      <c r="K730">
        <v>-0.15405023175342825</v>
      </c>
    </row>
    <row r="731" spans="1:11" x14ac:dyDescent="0.2">
      <c r="A731" t="s">
        <v>538</v>
      </c>
      <c r="C731" s="3">
        <v>2412.968034649889</v>
      </c>
      <c r="D731">
        <f t="shared" si="22"/>
        <v>0.77606750511235101</v>
      </c>
      <c r="G731" t="s">
        <v>138</v>
      </c>
      <c r="H731">
        <v>2017</v>
      </c>
      <c r="I731" t="str">
        <f t="shared" si="23"/>
        <v>방배3동_2017</v>
      </c>
      <c r="J731" s="3">
        <v>425.18831213411886</v>
      </c>
      <c r="K731">
        <v>0.28217793942663072</v>
      </c>
    </row>
    <row r="732" spans="1:11" x14ac:dyDescent="0.2">
      <c r="A732" t="s">
        <v>102</v>
      </c>
      <c r="B732">
        <v>2011</v>
      </c>
      <c r="C732" s="3">
        <v>139.919179449018</v>
      </c>
      <c r="D732" t="str">
        <f t="shared" si="22"/>
        <v>실패</v>
      </c>
      <c r="G732" t="s">
        <v>139</v>
      </c>
      <c r="H732">
        <v>2012</v>
      </c>
      <c r="I732" t="str">
        <f t="shared" si="23"/>
        <v>방배4동_2012</v>
      </c>
      <c r="J732" s="3">
        <v>147.40688121739132</v>
      </c>
      <c r="K732">
        <v>-0.5658473607196759</v>
      </c>
    </row>
    <row r="733" spans="1:11" x14ac:dyDescent="0.2">
      <c r="A733" t="s">
        <v>102</v>
      </c>
      <c r="B733">
        <v>2012</v>
      </c>
      <c r="C733" s="3">
        <v>98.343873000000016</v>
      </c>
      <c r="D733">
        <f t="shared" si="22"/>
        <v>-0.42275441449227835</v>
      </c>
      <c r="G733" t="s">
        <v>139</v>
      </c>
      <c r="H733">
        <v>2013</v>
      </c>
      <c r="I733" t="str">
        <f t="shared" si="23"/>
        <v>방배4동_2013</v>
      </c>
      <c r="J733" s="3">
        <v>152.63160628695653</v>
      </c>
      <c r="K733">
        <v>3.423095122082654E-2</v>
      </c>
    </row>
    <row r="734" spans="1:11" x14ac:dyDescent="0.2">
      <c r="A734" t="s">
        <v>102</v>
      </c>
      <c r="B734">
        <v>2013</v>
      </c>
      <c r="C734" s="3">
        <v>97.70706003913044</v>
      </c>
      <c r="D734">
        <f t="shared" si="22"/>
        <v>-6.5175736596162163E-3</v>
      </c>
      <c r="G734" t="s">
        <v>139</v>
      </c>
      <c r="H734">
        <v>2014</v>
      </c>
      <c r="I734" t="str">
        <f t="shared" si="23"/>
        <v>방배4동_2014</v>
      </c>
      <c r="J734" s="3">
        <v>119.16049746951909</v>
      </c>
      <c r="K734">
        <v>-0.28089097921061679</v>
      </c>
    </row>
    <row r="735" spans="1:11" x14ac:dyDescent="0.2">
      <c r="A735" t="s">
        <v>102</v>
      </c>
      <c r="B735">
        <v>2014</v>
      </c>
      <c r="C735" s="3">
        <v>63.498519687404411</v>
      </c>
      <c r="D735">
        <f t="shared" si="22"/>
        <v>-0.53872972976583655</v>
      </c>
      <c r="G735" t="s">
        <v>139</v>
      </c>
      <c r="H735">
        <v>2015</v>
      </c>
      <c r="I735" t="str">
        <f t="shared" si="23"/>
        <v>방배4동_2015</v>
      </c>
      <c r="J735" s="3">
        <v>550.07101583939993</v>
      </c>
      <c r="K735">
        <v>0.78337252093226184</v>
      </c>
    </row>
    <row r="736" spans="1:11" x14ac:dyDescent="0.2">
      <c r="A736" t="s">
        <v>102</v>
      </c>
      <c r="B736">
        <v>2015</v>
      </c>
      <c r="C736" s="3">
        <v>296.88324215269148</v>
      </c>
      <c r="D736">
        <f t="shared" si="22"/>
        <v>0.78611618753898482</v>
      </c>
      <c r="G736" t="s">
        <v>139</v>
      </c>
      <c r="H736">
        <v>2016</v>
      </c>
      <c r="I736" t="str">
        <f t="shared" si="23"/>
        <v>방배4동_2016</v>
      </c>
      <c r="J736" s="3">
        <v>521.67267382608702</v>
      </c>
      <c r="K736">
        <v>-5.4437089458859084E-2</v>
      </c>
    </row>
    <row r="737" spans="1:11" x14ac:dyDescent="0.2">
      <c r="A737" t="s">
        <v>102</v>
      </c>
      <c r="B737">
        <v>2016</v>
      </c>
      <c r="C737" s="3">
        <v>269.69365130434784</v>
      </c>
      <c r="D737">
        <f t="shared" si="22"/>
        <v>-0.10081657731594258</v>
      </c>
      <c r="G737" t="s">
        <v>139</v>
      </c>
      <c r="H737">
        <v>2017</v>
      </c>
      <c r="I737" t="str">
        <f t="shared" si="23"/>
        <v>방배4동_2017</v>
      </c>
      <c r="J737" s="3">
        <v>622.74502218284499</v>
      </c>
      <c r="K737">
        <v>0.16230133482637776</v>
      </c>
    </row>
    <row r="738" spans="1:11" x14ac:dyDescent="0.2">
      <c r="A738" t="s">
        <v>102</v>
      </c>
      <c r="B738">
        <v>2017</v>
      </c>
      <c r="C738" s="3">
        <v>317.65507041139637</v>
      </c>
      <c r="D738">
        <f t="shared" si="22"/>
        <v>0.15098584462994247</v>
      </c>
      <c r="G738" t="s">
        <v>140</v>
      </c>
      <c r="H738">
        <v>2012</v>
      </c>
      <c r="I738" t="str">
        <f t="shared" si="23"/>
        <v>방배본동_2012</v>
      </c>
      <c r="J738" s="3">
        <v>132.40598995652175</v>
      </c>
      <c r="K738">
        <v>-0.72197504993000605</v>
      </c>
    </row>
    <row r="739" spans="1:11" x14ac:dyDescent="0.2">
      <c r="A739" t="s">
        <v>539</v>
      </c>
      <c r="C739" s="3">
        <v>1283.7005960439885</v>
      </c>
      <c r="D739">
        <f t="shared" si="22"/>
        <v>0.75254738418730838</v>
      </c>
      <c r="G739" t="s">
        <v>140</v>
      </c>
      <c r="H739">
        <v>2013</v>
      </c>
      <c r="I739" t="str">
        <f t="shared" si="23"/>
        <v>방배본동_2013</v>
      </c>
      <c r="J739" s="3">
        <v>137.95484548695651</v>
      </c>
      <c r="K739">
        <v>4.022225903590608E-2</v>
      </c>
    </row>
    <row r="740" spans="1:11" x14ac:dyDescent="0.2">
      <c r="A740" t="s">
        <v>103</v>
      </c>
      <c r="B740">
        <v>2011</v>
      </c>
      <c r="C740" s="3">
        <v>142.49421552298756</v>
      </c>
      <c r="D740" t="str">
        <f t="shared" si="22"/>
        <v>실패</v>
      </c>
      <c r="G740" t="s">
        <v>140</v>
      </c>
      <c r="H740">
        <v>2014</v>
      </c>
      <c r="I740" t="str">
        <f t="shared" si="23"/>
        <v>방배본동_2014</v>
      </c>
      <c r="J740" s="3">
        <v>106.48612131895</v>
      </c>
      <c r="K740">
        <v>-0.29551948909614784</v>
      </c>
    </row>
    <row r="741" spans="1:11" x14ac:dyDescent="0.2">
      <c r="A741" t="s">
        <v>103</v>
      </c>
      <c r="B741">
        <v>2012</v>
      </c>
      <c r="C741" s="3">
        <v>95.791094478260874</v>
      </c>
      <c r="D741">
        <f t="shared" si="22"/>
        <v>-0.48755180530195985</v>
      </c>
      <c r="G741" t="s">
        <v>140</v>
      </c>
      <c r="H741">
        <v>2015</v>
      </c>
      <c r="I741" t="str">
        <f t="shared" si="23"/>
        <v>방배본동_2015</v>
      </c>
      <c r="J741" s="3">
        <v>503.07262185840801</v>
      </c>
      <c r="K741">
        <v>0.7883285301323335</v>
      </c>
    </row>
    <row r="742" spans="1:11" x14ac:dyDescent="0.2">
      <c r="A742" t="s">
        <v>103</v>
      </c>
      <c r="B742">
        <v>2013</v>
      </c>
      <c r="C742" s="3">
        <v>91.536569217391303</v>
      </c>
      <c r="D742">
        <f t="shared" si="22"/>
        <v>-4.6478967884031649E-2</v>
      </c>
      <c r="G742" t="s">
        <v>140</v>
      </c>
      <c r="H742">
        <v>2016</v>
      </c>
      <c r="I742" t="str">
        <f t="shared" si="23"/>
        <v>방배본동_2016</v>
      </c>
      <c r="J742" s="3">
        <v>519.00669973913045</v>
      </c>
      <c r="K742">
        <v>3.0701102488140179E-2</v>
      </c>
    </row>
    <row r="743" spans="1:11" x14ac:dyDescent="0.2">
      <c r="A743" t="s">
        <v>103</v>
      </c>
      <c r="B743">
        <v>2014</v>
      </c>
      <c r="C743" s="3">
        <v>65.488681386634156</v>
      </c>
      <c r="D743">
        <f t="shared" si="22"/>
        <v>-0.39774640868052907</v>
      </c>
      <c r="G743" t="s">
        <v>140</v>
      </c>
      <c r="H743">
        <v>2017</v>
      </c>
      <c r="I743" t="str">
        <f t="shared" si="23"/>
        <v>방배본동_2017</v>
      </c>
      <c r="J743" s="3">
        <v>559.84502795773074</v>
      </c>
      <c r="K743">
        <v>7.2945772810692255E-2</v>
      </c>
    </row>
    <row r="744" spans="1:11" x14ac:dyDescent="0.2">
      <c r="A744" t="s">
        <v>103</v>
      </c>
      <c r="B744">
        <v>2015</v>
      </c>
      <c r="C744" s="3">
        <v>296.97897861640394</v>
      </c>
      <c r="D744">
        <f t="shared" si="22"/>
        <v>0.77948378133785934</v>
      </c>
      <c r="G744" t="s">
        <v>141</v>
      </c>
      <c r="H744">
        <v>2012</v>
      </c>
      <c r="I744" t="str">
        <f t="shared" si="23"/>
        <v>방이1동_2012</v>
      </c>
      <c r="J744" s="3">
        <v>130.60446417391307</v>
      </c>
      <c r="K744">
        <v>-0.48721151061165863</v>
      </c>
    </row>
    <row r="745" spans="1:11" x14ac:dyDescent="0.2">
      <c r="A745" t="s">
        <v>103</v>
      </c>
      <c r="B745">
        <v>2016</v>
      </c>
      <c r="C745" s="3">
        <v>270.31198069565221</v>
      </c>
      <c r="D745">
        <f t="shared" si="22"/>
        <v>-9.865266738131169E-2</v>
      </c>
      <c r="G745" t="s">
        <v>141</v>
      </c>
      <c r="H745">
        <v>2013</v>
      </c>
      <c r="I745" t="str">
        <f t="shared" si="23"/>
        <v>방이1동_2013</v>
      </c>
      <c r="J745" s="3">
        <v>130.09589248695653</v>
      </c>
      <c r="K745">
        <v>-3.9092063341471962E-3</v>
      </c>
    </row>
    <row r="746" spans="1:11" x14ac:dyDescent="0.2">
      <c r="A746" t="s">
        <v>103</v>
      </c>
      <c r="B746">
        <v>2017</v>
      </c>
      <c r="C746" s="3">
        <v>345.43913658490084</v>
      </c>
      <c r="D746">
        <f t="shared" si="22"/>
        <v>0.21748304674442739</v>
      </c>
      <c r="G746" t="s">
        <v>141</v>
      </c>
      <c r="H746">
        <v>2014</v>
      </c>
      <c r="I746" t="str">
        <f t="shared" si="23"/>
        <v>방이1동_2014</v>
      </c>
      <c r="J746" s="3">
        <v>89.490427356595376</v>
      </c>
      <c r="K746">
        <v>-0.45374087854736972</v>
      </c>
    </row>
    <row r="747" spans="1:11" x14ac:dyDescent="0.2">
      <c r="A747" t="s">
        <v>540</v>
      </c>
      <c r="C747" s="3">
        <v>1308.0406565022308</v>
      </c>
      <c r="D747">
        <f t="shared" si="22"/>
        <v>0.73591100944169185</v>
      </c>
      <c r="G747" t="s">
        <v>141</v>
      </c>
      <c r="H747">
        <v>2015</v>
      </c>
      <c r="I747" t="str">
        <f t="shared" si="23"/>
        <v>방이1동_2015</v>
      </c>
      <c r="J747" s="3">
        <v>404.25998628491334</v>
      </c>
      <c r="K747">
        <v>0.77863149855864155</v>
      </c>
    </row>
    <row r="748" spans="1:11" x14ac:dyDescent="0.2">
      <c r="A748" t="s">
        <v>104</v>
      </c>
      <c r="B748">
        <v>2011</v>
      </c>
      <c r="C748" s="3">
        <v>146.29483902839596</v>
      </c>
      <c r="D748" t="str">
        <f t="shared" si="22"/>
        <v>실패</v>
      </c>
      <c r="G748" t="s">
        <v>141</v>
      </c>
      <c r="H748">
        <v>2016</v>
      </c>
      <c r="I748" t="str">
        <f t="shared" si="23"/>
        <v>방이1동_2016</v>
      </c>
      <c r="J748" s="3">
        <v>415.04109373913047</v>
      </c>
      <c r="K748">
        <v>2.5976000007829302E-2</v>
      </c>
    </row>
    <row r="749" spans="1:11" x14ac:dyDescent="0.2">
      <c r="A749" t="s">
        <v>104</v>
      </c>
      <c r="B749">
        <v>2012</v>
      </c>
      <c r="C749" s="3">
        <v>89.97813491304349</v>
      </c>
      <c r="D749">
        <f t="shared" si="22"/>
        <v>-0.62589321472130932</v>
      </c>
      <c r="G749" t="s">
        <v>141</v>
      </c>
      <c r="H749">
        <v>2017</v>
      </c>
      <c r="I749" t="str">
        <f t="shared" si="23"/>
        <v>방이1동_2017</v>
      </c>
      <c r="J749" s="3">
        <v>525.52178860171352</v>
      </c>
      <c r="K749">
        <v>0.21023047428070582</v>
      </c>
    </row>
    <row r="750" spans="1:11" x14ac:dyDescent="0.2">
      <c r="A750" t="s">
        <v>104</v>
      </c>
      <c r="B750">
        <v>2013</v>
      </c>
      <c r="C750" s="3">
        <v>107.59955192608696</v>
      </c>
      <c r="D750">
        <f t="shared" si="22"/>
        <v>0.16376849808025312</v>
      </c>
      <c r="G750" t="s">
        <v>142</v>
      </c>
      <c r="H750">
        <v>2012</v>
      </c>
      <c r="I750" t="str">
        <f t="shared" si="23"/>
        <v>방이2동_2012</v>
      </c>
      <c r="J750" s="3">
        <v>124.30190895652176</v>
      </c>
      <c r="K750">
        <v>-0.4982644937138771</v>
      </c>
    </row>
    <row r="751" spans="1:11" x14ac:dyDescent="0.2">
      <c r="A751" t="s">
        <v>104</v>
      </c>
      <c r="B751">
        <v>2014</v>
      </c>
      <c r="C751" s="3">
        <v>73.614655654405368</v>
      </c>
      <c r="D751">
        <f t="shared" si="22"/>
        <v>-0.46165937977389443</v>
      </c>
      <c r="G751" t="s">
        <v>142</v>
      </c>
      <c r="H751">
        <v>2013</v>
      </c>
      <c r="I751" t="str">
        <f t="shared" si="23"/>
        <v>방이2동_2013</v>
      </c>
      <c r="J751" s="3">
        <v>124.79770111304347</v>
      </c>
      <c r="K751">
        <v>3.9727667424948867E-3</v>
      </c>
    </row>
    <row r="752" spans="1:11" x14ac:dyDescent="0.2">
      <c r="A752" t="s">
        <v>104</v>
      </c>
      <c r="B752">
        <v>2015</v>
      </c>
      <c r="C752" s="3">
        <v>326.73810520638909</v>
      </c>
      <c r="D752">
        <f t="shared" si="22"/>
        <v>0.77469828440149169</v>
      </c>
      <c r="G752" t="s">
        <v>142</v>
      </c>
      <c r="H752">
        <v>2014</v>
      </c>
      <c r="I752" t="str">
        <f t="shared" si="23"/>
        <v>방이2동_2014</v>
      </c>
      <c r="J752" s="3">
        <v>81.482486262298821</v>
      </c>
      <c r="K752">
        <v>-0.53158926338243306</v>
      </c>
    </row>
    <row r="753" spans="1:11" x14ac:dyDescent="0.2">
      <c r="A753" t="s">
        <v>104</v>
      </c>
      <c r="B753">
        <v>2016</v>
      </c>
      <c r="C753" s="3">
        <v>323.50523817391309</v>
      </c>
      <c r="D753">
        <f t="shared" si="22"/>
        <v>-9.9932447793567164E-3</v>
      </c>
      <c r="G753" t="s">
        <v>142</v>
      </c>
      <c r="H753">
        <v>2015</v>
      </c>
      <c r="I753" t="str">
        <f t="shared" si="23"/>
        <v>방이2동_2015</v>
      </c>
      <c r="J753" s="3">
        <v>410.47590827967008</v>
      </c>
      <c r="K753">
        <v>0.80149264641669959</v>
      </c>
    </row>
    <row r="754" spans="1:11" x14ac:dyDescent="0.2">
      <c r="A754" t="s">
        <v>104</v>
      </c>
      <c r="B754">
        <v>2017</v>
      </c>
      <c r="C754" s="3">
        <v>390.31291777586455</v>
      </c>
      <c r="D754">
        <f t="shared" si="22"/>
        <v>0.17116440824619458</v>
      </c>
      <c r="G754" t="s">
        <v>142</v>
      </c>
      <c r="H754">
        <v>2016</v>
      </c>
      <c r="I754" t="str">
        <f t="shared" si="23"/>
        <v>방이2동_2016</v>
      </c>
      <c r="J754" s="3">
        <v>356.36077652173913</v>
      </c>
      <c r="K754">
        <v>-0.15185490470113441</v>
      </c>
    </row>
    <row r="755" spans="1:11" x14ac:dyDescent="0.2">
      <c r="A755" t="s">
        <v>541</v>
      </c>
      <c r="C755" s="3">
        <v>1458.0434426780985</v>
      </c>
      <c r="D755">
        <f t="shared" si="22"/>
        <v>0.73230364312125884</v>
      </c>
      <c r="G755" t="s">
        <v>142</v>
      </c>
      <c r="H755">
        <v>2017</v>
      </c>
      <c r="I755" t="str">
        <f t="shared" si="23"/>
        <v>방이2동_2017</v>
      </c>
      <c r="J755" s="3">
        <v>458.95397217706062</v>
      </c>
      <c r="K755">
        <v>0.22353700343559046</v>
      </c>
    </row>
    <row r="756" spans="1:11" x14ac:dyDescent="0.2">
      <c r="A756" t="s">
        <v>105</v>
      </c>
      <c r="B756">
        <v>2011</v>
      </c>
      <c r="C756" s="3">
        <v>137.70441701734802</v>
      </c>
      <c r="D756" t="str">
        <f t="shared" si="22"/>
        <v>실패</v>
      </c>
      <c r="G756" t="s">
        <v>143</v>
      </c>
      <c r="H756">
        <v>2012</v>
      </c>
      <c r="I756" t="str">
        <f t="shared" si="23"/>
        <v>방학1동_2012</v>
      </c>
      <c r="J756" s="3">
        <v>82.517552304347831</v>
      </c>
      <c r="K756">
        <v>-0.43660394146827103</v>
      </c>
    </row>
    <row r="757" spans="1:11" x14ac:dyDescent="0.2">
      <c r="A757" t="s">
        <v>105</v>
      </c>
      <c r="B757">
        <v>2012</v>
      </c>
      <c r="C757" s="3">
        <v>107.82037630434783</v>
      </c>
      <c r="D757">
        <f t="shared" si="22"/>
        <v>-0.27716505671103953</v>
      </c>
      <c r="G757" t="s">
        <v>143</v>
      </c>
      <c r="H757">
        <v>2013</v>
      </c>
      <c r="I757" t="str">
        <f t="shared" si="23"/>
        <v>방학1동_2013</v>
      </c>
      <c r="J757" s="3">
        <v>75.911770369565218</v>
      </c>
      <c r="K757">
        <v>-8.7019205356736393E-2</v>
      </c>
    </row>
    <row r="758" spans="1:11" x14ac:dyDescent="0.2">
      <c r="A758" t="s">
        <v>105</v>
      </c>
      <c r="B758">
        <v>2013</v>
      </c>
      <c r="C758" s="3">
        <v>108.78739571739131</v>
      </c>
      <c r="D758">
        <f t="shared" si="22"/>
        <v>8.8890758590784158E-3</v>
      </c>
      <c r="G758" t="s">
        <v>143</v>
      </c>
      <c r="H758">
        <v>2014</v>
      </c>
      <c r="I758" t="str">
        <f t="shared" si="23"/>
        <v>방학1동_2014</v>
      </c>
      <c r="J758" s="3">
        <v>54.279181582566281</v>
      </c>
      <c r="K758">
        <v>-0.39854301697774719</v>
      </c>
    </row>
    <row r="759" spans="1:11" x14ac:dyDescent="0.2">
      <c r="A759" t="s">
        <v>105</v>
      </c>
      <c r="B759">
        <v>2014</v>
      </c>
      <c r="C759" s="3">
        <v>66.278780372196138</v>
      </c>
      <c r="D759">
        <f t="shared" si="22"/>
        <v>-0.64136085646843732</v>
      </c>
      <c r="G759" t="s">
        <v>143</v>
      </c>
      <c r="H759">
        <v>2015</v>
      </c>
      <c r="I759" t="str">
        <f t="shared" si="23"/>
        <v>방학1동_2015</v>
      </c>
      <c r="J759" s="3">
        <v>221.74050498105194</v>
      </c>
      <c r="K759">
        <v>0.75521305145758322</v>
      </c>
    </row>
    <row r="760" spans="1:11" x14ac:dyDescent="0.2">
      <c r="A760" t="s">
        <v>105</v>
      </c>
      <c r="B760">
        <v>2015</v>
      </c>
      <c r="C760" s="3">
        <v>253.17546275840999</v>
      </c>
      <c r="D760">
        <f t="shared" si="22"/>
        <v>0.73821009488805811</v>
      </c>
      <c r="G760" t="s">
        <v>143</v>
      </c>
      <c r="H760">
        <v>2016</v>
      </c>
      <c r="I760" t="str">
        <f t="shared" si="23"/>
        <v>방학1동_2016</v>
      </c>
      <c r="J760" s="3">
        <v>205.26491904347827</v>
      </c>
      <c r="K760">
        <v>-8.0264986410482964E-2</v>
      </c>
    </row>
    <row r="761" spans="1:11" x14ac:dyDescent="0.2">
      <c r="A761" t="s">
        <v>105</v>
      </c>
      <c r="B761">
        <v>2016</v>
      </c>
      <c r="C761" s="3">
        <v>297.55576034782615</v>
      </c>
      <c r="D761">
        <f t="shared" si="22"/>
        <v>0.14914951583373165</v>
      </c>
      <c r="G761" t="s">
        <v>143</v>
      </c>
      <c r="H761">
        <v>2017</v>
      </c>
      <c r="I761" t="str">
        <f t="shared" si="23"/>
        <v>방학1동_2017</v>
      </c>
      <c r="J761" s="3">
        <v>251.42764690897008</v>
      </c>
      <c r="K761">
        <v>0.18360243367430917</v>
      </c>
    </row>
    <row r="762" spans="1:11" x14ac:dyDescent="0.2">
      <c r="A762" t="s">
        <v>105</v>
      </c>
      <c r="B762">
        <v>2017</v>
      </c>
      <c r="C762" s="3">
        <v>350.76061868756966</v>
      </c>
      <c r="D762">
        <f t="shared" si="22"/>
        <v>0.15168424134618791</v>
      </c>
      <c r="G762" t="s">
        <v>144</v>
      </c>
      <c r="H762">
        <v>2012</v>
      </c>
      <c r="I762" t="str">
        <f t="shared" si="23"/>
        <v>방학2동_2012</v>
      </c>
      <c r="J762" s="3">
        <v>72.987707565217391</v>
      </c>
      <c r="K762">
        <v>-0.48116114629078605</v>
      </c>
    </row>
    <row r="763" spans="1:11" x14ac:dyDescent="0.2">
      <c r="A763" t="s">
        <v>542</v>
      </c>
      <c r="C763" s="3">
        <v>1322.082811205089</v>
      </c>
      <c r="D763">
        <f t="shared" si="22"/>
        <v>0.7346908864446634</v>
      </c>
      <c r="G763" t="s">
        <v>144</v>
      </c>
      <c r="H763">
        <v>2013</v>
      </c>
      <c r="I763" t="str">
        <f t="shared" si="23"/>
        <v>방학2동_2013</v>
      </c>
      <c r="J763" s="3">
        <v>65.980631073913045</v>
      </c>
      <c r="K763">
        <v>-0.10619899169280232</v>
      </c>
    </row>
    <row r="764" spans="1:11" x14ac:dyDescent="0.2">
      <c r="A764" t="s">
        <v>106</v>
      </c>
      <c r="B764">
        <v>2011</v>
      </c>
      <c r="C764" s="3">
        <v>191.71552833575234</v>
      </c>
      <c r="D764" t="str">
        <f t="shared" si="22"/>
        <v>실패</v>
      </c>
      <c r="G764" t="s">
        <v>144</v>
      </c>
      <c r="H764">
        <v>2014</v>
      </c>
      <c r="I764" t="str">
        <f t="shared" si="23"/>
        <v>방학2동_2014</v>
      </c>
      <c r="J764" s="3">
        <v>46.4179006791285</v>
      </c>
      <c r="K764">
        <v>-0.42144797822752023</v>
      </c>
    </row>
    <row r="765" spans="1:11" x14ac:dyDescent="0.2">
      <c r="A765" t="s">
        <v>106</v>
      </c>
      <c r="B765">
        <v>2012</v>
      </c>
      <c r="C765" s="3">
        <v>127.50005634782609</v>
      </c>
      <c r="D765">
        <f t="shared" si="22"/>
        <v>-0.50365053810441818</v>
      </c>
      <c r="G765" t="s">
        <v>144</v>
      </c>
      <c r="H765">
        <v>2015</v>
      </c>
      <c r="I765" t="str">
        <f t="shared" si="23"/>
        <v>방학2동_2015</v>
      </c>
      <c r="J765" s="3">
        <v>208.44009675803045</v>
      </c>
      <c r="K765">
        <v>0.77730819836927467</v>
      </c>
    </row>
    <row r="766" spans="1:11" x14ac:dyDescent="0.2">
      <c r="A766" t="s">
        <v>106</v>
      </c>
      <c r="B766">
        <v>2013</v>
      </c>
      <c r="C766" s="3">
        <v>116.89209935217391</v>
      </c>
      <c r="D766">
        <f t="shared" si="22"/>
        <v>-9.0749991269233637E-2</v>
      </c>
      <c r="G766" t="s">
        <v>144</v>
      </c>
      <c r="H766">
        <v>2016</v>
      </c>
      <c r="I766" t="str">
        <f t="shared" si="23"/>
        <v>방학2동_2016</v>
      </c>
      <c r="J766" s="3">
        <v>212.27625495652174</v>
      </c>
      <c r="K766">
        <v>1.8071537013299058E-2</v>
      </c>
    </row>
    <row r="767" spans="1:11" x14ac:dyDescent="0.2">
      <c r="A767" t="s">
        <v>106</v>
      </c>
      <c r="B767">
        <v>2014</v>
      </c>
      <c r="C767" s="3">
        <v>84.662610325734718</v>
      </c>
      <c r="D767">
        <f t="shared" si="22"/>
        <v>-0.38068149449252764</v>
      </c>
      <c r="G767" t="s">
        <v>144</v>
      </c>
      <c r="H767">
        <v>2017</v>
      </c>
      <c r="I767" t="str">
        <f t="shared" si="23"/>
        <v>방학2동_2017</v>
      </c>
      <c r="J767" s="3">
        <v>275.14127735996226</v>
      </c>
      <c r="K767">
        <v>0.2284827017110754</v>
      </c>
    </row>
    <row r="768" spans="1:11" x14ac:dyDescent="0.2">
      <c r="A768" t="s">
        <v>106</v>
      </c>
      <c r="B768">
        <v>2015</v>
      </c>
      <c r="C768" s="3">
        <v>395.21176905331782</v>
      </c>
      <c r="D768">
        <f t="shared" si="22"/>
        <v>0.78577912664763561</v>
      </c>
      <c r="G768" t="s">
        <v>145</v>
      </c>
      <c r="H768">
        <v>2012</v>
      </c>
      <c r="I768" t="str">
        <f t="shared" si="23"/>
        <v>방학3동_2012</v>
      </c>
      <c r="J768" s="3">
        <v>65.829083782608691</v>
      </c>
      <c r="K768">
        <v>-0.75022429718516725</v>
      </c>
    </row>
    <row r="769" spans="1:11" x14ac:dyDescent="0.2">
      <c r="A769" t="s">
        <v>106</v>
      </c>
      <c r="B769">
        <v>2016</v>
      </c>
      <c r="C769" s="3">
        <v>356.12746391304353</v>
      </c>
      <c r="D769">
        <f t="shared" si="22"/>
        <v>-0.10974807927146445</v>
      </c>
      <c r="G769" t="s">
        <v>145</v>
      </c>
      <c r="H769">
        <v>2013</v>
      </c>
      <c r="I769" t="str">
        <f t="shared" si="23"/>
        <v>방학3동_2013</v>
      </c>
      <c r="J769" s="3">
        <v>64.518017204347828</v>
      </c>
      <c r="K769">
        <v>-2.032093723693219E-2</v>
      </c>
    </row>
    <row r="770" spans="1:11" x14ac:dyDescent="0.2">
      <c r="A770" t="s">
        <v>106</v>
      </c>
      <c r="B770">
        <v>2017</v>
      </c>
      <c r="C770" s="3">
        <v>461.82253188273177</v>
      </c>
      <c r="D770">
        <f t="shared" si="22"/>
        <v>0.2288651173835036</v>
      </c>
      <c r="G770" t="s">
        <v>145</v>
      </c>
      <c r="H770">
        <v>2014</v>
      </c>
      <c r="I770" t="str">
        <f t="shared" si="23"/>
        <v>방학3동_2014</v>
      </c>
      <c r="J770" s="3">
        <v>39.023859544458944</v>
      </c>
      <c r="K770">
        <v>-0.65329667432930372</v>
      </c>
    </row>
    <row r="771" spans="1:11" x14ac:dyDescent="0.2">
      <c r="A771" t="s">
        <v>543</v>
      </c>
      <c r="C771" s="3">
        <v>1733.9320592105801</v>
      </c>
      <c r="D771">
        <f t="shared" si="22"/>
        <v>0.7336559241583035</v>
      </c>
      <c r="G771" t="s">
        <v>145</v>
      </c>
      <c r="H771">
        <v>2015</v>
      </c>
      <c r="I771" t="str">
        <f t="shared" si="23"/>
        <v>방학3동_2015</v>
      </c>
      <c r="J771" s="3">
        <v>191.32539577502513</v>
      </c>
      <c r="K771">
        <v>0.79603408430762546</v>
      </c>
    </row>
    <row r="772" spans="1:11" x14ac:dyDescent="0.2">
      <c r="A772" t="s">
        <v>107</v>
      </c>
      <c r="B772">
        <v>2011</v>
      </c>
      <c r="C772" s="3">
        <v>153.34817234555177</v>
      </c>
      <c r="D772" t="str">
        <f t="shared" si="22"/>
        <v>실패</v>
      </c>
      <c r="G772" t="s">
        <v>145</v>
      </c>
      <c r="H772">
        <v>2016</v>
      </c>
      <c r="I772" t="str">
        <f t="shared" si="23"/>
        <v>방학3동_2016</v>
      </c>
      <c r="J772" s="3">
        <v>186.94098643478264</v>
      </c>
      <c r="K772">
        <v>-2.3453440702646853E-2</v>
      </c>
    </row>
    <row r="773" spans="1:11" x14ac:dyDescent="0.2">
      <c r="A773" t="s">
        <v>107</v>
      </c>
      <c r="B773">
        <v>2012</v>
      </c>
      <c r="C773" s="3">
        <v>110.92399569565218</v>
      </c>
      <c r="D773">
        <f t="shared" ref="D773:D836" si="24">IF(B772="","실패",(C773-C772)/C773)</f>
        <v>-0.38246167011780724</v>
      </c>
      <c r="G773" t="s">
        <v>145</v>
      </c>
      <c r="H773">
        <v>2017</v>
      </c>
      <c r="I773" t="str">
        <f t="shared" ref="I773:I836" si="25">G773&amp;"_"&amp;H773</f>
        <v>방학3동_2017</v>
      </c>
      <c r="J773" s="3">
        <v>208.17475294514321</v>
      </c>
      <c r="K773">
        <v>0.10199971999465249</v>
      </c>
    </row>
    <row r="774" spans="1:11" x14ac:dyDescent="0.2">
      <c r="A774" t="s">
        <v>107</v>
      </c>
      <c r="B774">
        <v>2013</v>
      </c>
      <c r="C774" s="3">
        <v>105.69319779130434</v>
      </c>
      <c r="D774">
        <f t="shared" si="24"/>
        <v>-4.9490393077861725E-2</v>
      </c>
      <c r="G774" t="s">
        <v>146</v>
      </c>
      <c r="H774">
        <v>2012</v>
      </c>
      <c r="I774" t="str">
        <f t="shared" si="25"/>
        <v>방화1동_2012</v>
      </c>
      <c r="J774" s="3">
        <v>91.313913217391317</v>
      </c>
      <c r="K774">
        <v>-0.38021214809190085</v>
      </c>
    </row>
    <row r="775" spans="1:11" x14ac:dyDescent="0.2">
      <c r="A775" t="s">
        <v>107</v>
      </c>
      <c r="B775">
        <v>2014</v>
      </c>
      <c r="C775" s="3">
        <v>80.456060548552202</v>
      </c>
      <c r="D775">
        <f t="shared" si="24"/>
        <v>-0.31367602478526124</v>
      </c>
      <c r="G775" t="s">
        <v>146</v>
      </c>
      <c r="H775">
        <v>2013</v>
      </c>
      <c r="I775" t="str">
        <f t="shared" si="25"/>
        <v>방화1동_2013</v>
      </c>
      <c r="J775" s="3">
        <v>80.293201552173926</v>
      </c>
      <c r="K775">
        <v>-0.13725585046021879</v>
      </c>
    </row>
    <row r="776" spans="1:11" x14ac:dyDescent="0.2">
      <c r="A776" t="s">
        <v>107</v>
      </c>
      <c r="B776">
        <v>2015</v>
      </c>
      <c r="C776" s="3">
        <v>342.40530569421054</v>
      </c>
      <c r="D776">
        <f t="shared" si="24"/>
        <v>0.76502682870105831</v>
      </c>
      <c r="G776" t="s">
        <v>146</v>
      </c>
      <c r="H776">
        <v>2014</v>
      </c>
      <c r="I776" t="str">
        <f t="shared" si="25"/>
        <v>방화1동_2014</v>
      </c>
      <c r="J776" s="3">
        <v>55.796701788906475</v>
      </c>
      <c r="K776">
        <v>-0.43903132224453195</v>
      </c>
    </row>
    <row r="777" spans="1:11" x14ac:dyDescent="0.2">
      <c r="A777" t="s">
        <v>107</v>
      </c>
      <c r="B777">
        <v>2016</v>
      </c>
      <c r="C777" s="3">
        <v>333.60282034782614</v>
      </c>
      <c r="D777">
        <f t="shared" si="24"/>
        <v>-2.6386123885903057E-2</v>
      </c>
      <c r="G777" t="s">
        <v>146</v>
      </c>
      <c r="H777">
        <v>2015</v>
      </c>
      <c r="I777" t="str">
        <f t="shared" si="25"/>
        <v>방화1동_2015</v>
      </c>
      <c r="J777" s="3">
        <v>311.38360039372293</v>
      </c>
      <c r="K777">
        <v>0.82081040325066756</v>
      </c>
    </row>
    <row r="778" spans="1:11" x14ac:dyDescent="0.2">
      <c r="A778" t="s">
        <v>107</v>
      </c>
      <c r="B778">
        <v>2017</v>
      </c>
      <c r="C778" s="3">
        <v>542.40753465886121</v>
      </c>
      <c r="D778">
        <f t="shared" si="24"/>
        <v>0.38495909619389701</v>
      </c>
      <c r="G778" t="s">
        <v>146</v>
      </c>
      <c r="H778">
        <v>2016</v>
      </c>
      <c r="I778" t="str">
        <f t="shared" si="25"/>
        <v>방화1동_2016</v>
      </c>
      <c r="J778" s="3">
        <v>312.30479669565221</v>
      </c>
      <c r="K778">
        <v>2.9496706796566146E-3</v>
      </c>
    </row>
    <row r="779" spans="1:11" x14ac:dyDescent="0.2">
      <c r="A779" t="s">
        <v>544</v>
      </c>
      <c r="C779" s="3">
        <v>1668.8370870819585</v>
      </c>
      <c r="D779">
        <f t="shared" si="24"/>
        <v>0.67497873887301574</v>
      </c>
      <c r="G779" t="s">
        <v>146</v>
      </c>
      <c r="H779">
        <v>2017</v>
      </c>
      <c r="I779" t="str">
        <f t="shared" si="25"/>
        <v>방화1동_2017</v>
      </c>
      <c r="J779" s="3">
        <v>459.93304924670531</v>
      </c>
      <c r="K779">
        <v>0.32097770054325059</v>
      </c>
    </row>
    <row r="780" spans="1:11" x14ac:dyDescent="0.2">
      <c r="A780" t="s">
        <v>108</v>
      </c>
      <c r="B780">
        <v>2011</v>
      </c>
      <c r="C780" s="3">
        <v>141.10898101293034</v>
      </c>
      <c r="D780" t="str">
        <f t="shared" si="24"/>
        <v>실패</v>
      </c>
      <c r="G780" t="s">
        <v>147</v>
      </c>
      <c r="H780">
        <v>2012</v>
      </c>
      <c r="I780" t="str">
        <f t="shared" si="25"/>
        <v>방화2동_2012</v>
      </c>
      <c r="J780" s="3">
        <v>74.889798478260872</v>
      </c>
      <c r="K780">
        <v>-0.55766679982737555</v>
      </c>
    </row>
    <row r="781" spans="1:11" x14ac:dyDescent="0.2">
      <c r="A781" t="s">
        <v>108</v>
      </c>
      <c r="B781">
        <v>2012</v>
      </c>
      <c r="C781" s="3">
        <v>95.18378139130435</v>
      </c>
      <c r="D781">
        <f t="shared" si="24"/>
        <v>-0.48248975771224778</v>
      </c>
      <c r="G781" t="s">
        <v>147</v>
      </c>
      <c r="H781">
        <v>2013</v>
      </c>
      <c r="I781" t="str">
        <f t="shared" si="25"/>
        <v>방화2동_2013</v>
      </c>
      <c r="J781" s="3">
        <v>73.353458543478268</v>
      </c>
      <c r="K781">
        <v>-2.0944342165843201E-2</v>
      </c>
    </row>
    <row r="782" spans="1:11" x14ac:dyDescent="0.2">
      <c r="A782" t="s">
        <v>108</v>
      </c>
      <c r="B782">
        <v>2013</v>
      </c>
      <c r="C782" s="3">
        <v>101.81345102608695</v>
      </c>
      <c r="D782">
        <f t="shared" si="24"/>
        <v>6.5115852256927495E-2</v>
      </c>
      <c r="G782" t="s">
        <v>147</v>
      </c>
      <c r="H782">
        <v>2014</v>
      </c>
      <c r="I782" t="str">
        <f t="shared" si="25"/>
        <v>방화2동_2014</v>
      </c>
      <c r="J782" s="3">
        <v>63.773874355120093</v>
      </c>
      <c r="K782">
        <v>-0.1502117330211894</v>
      </c>
    </row>
    <row r="783" spans="1:11" x14ac:dyDescent="0.2">
      <c r="A783" t="s">
        <v>108</v>
      </c>
      <c r="B783">
        <v>2014</v>
      </c>
      <c r="C783" s="3">
        <v>69.916765996397743</v>
      </c>
      <c r="D783">
        <f t="shared" si="24"/>
        <v>-0.45620938805053701</v>
      </c>
      <c r="G783" t="s">
        <v>147</v>
      </c>
      <c r="H783">
        <v>2015</v>
      </c>
      <c r="I783" t="str">
        <f t="shared" si="25"/>
        <v>방화2동_2015</v>
      </c>
      <c r="J783" s="3">
        <v>281.36749171570978</v>
      </c>
      <c r="K783">
        <v>0.77334313226363616</v>
      </c>
    </row>
    <row r="784" spans="1:11" x14ac:dyDescent="0.2">
      <c r="A784" t="s">
        <v>108</v>
      </c>
      <c r="B784">
        <v>2015</v>
      </c>
      <c r="C784" s="3">
        <v>269.69461901889895</v>
      </c>
      <c r="D784">
        <f t="shared" si="24"/>
        <v>0.74075579909327627</v>
      </c>
      <c r="G784" t="s">
        <v>147</v>
      </c>
      <c r="H784">
        <v>2016</v>
      </c>
      <c r="I784" t="str">
        <f t="shared" si="25"/>
        <v>방화2동_2016</v>
      </c>
      <c r="J784" s="3">
        <v>300.57523156521745</v>
      </c>
      <c r="K784">
        <v>6.3903268907039221E-2</v>
      </c>
    </row>
    <row r="785" spans="1:11" x14ac:dyDescent="0.2">
      <c r="A785" t="s">
        <v>108</v>
      </c>
      <c r="B785">
        <v>2016</v>
      </c>
      <c r="C785" s="3">
        <v>309.98815686956522</v>
      </c>
      <c r="D785">
        <f t="shared" si="24"/>
        <v>0.12998412022437592</v>
      </c>
      <c r="G785" t="s">
        <v>147</v>
      </c>
      <c r="H785">
        <v>2017</v>
      </c>
      <c r="I785" t="str">
        <f t="shared" si="25"/>
        <v>방화2동_2017</v>
      </c>
      <c r="J785" s="3">
        <v>422.49488110853616</v>
      </c>
      <c r="K785">
        <v>0.28857071409581969</v>
      </c>
    </row>
    <row r="786" spans="1:11" x14ac:dyDescent="0.2">
      <c r="A786" t="s">
        <v>108</v>
      </c>
      <c r="B786">
        <v>2017</v>
      </c>
      <c r="C786" s="3">
        <v>427.2289196589623</v>
      </c>
      <c r="D786">
        <f t="shared" si="24"/>
        <v>0.27442141061748609</v>
      </c>
      <c r="G786" t="s">
        <v>148</v>
      </c>
      <c r="H786">
        <v>2012</v>
      </c>
      <c r="I786" t="str">
        <f t="shared" si="25"/>
        <v>방화3동_2012</v>
      </c>
      <c r="J786" s="3">
        <v>83.961921826086964</v>
      </c>
      <c r="K786">
        <v>-0.44098566781169407</v>
      </c>
    </row>
    <row r="787" spans="1:11" x14ac:dyDescent="0.2">
      <c r="A787" t="s">
        <v>545</v>
      </c>
      <c r="C787" s="3">
        <v>1414.9346749741458</v>
      </c>
      <c r="D787">
        <f t="shared" si="24"/>
        <v>0.69805749536333273</v>
      </c>
      <c r="G787" t="s">
        <v>148</v>
      </c>
      <c r="H787">
        <v>2013</v>
      </c>
      <c r="I787" t="str">
        <f t="shared" si="25"/>
        <v>방화3동_2013</v>
      </c>
      <c r="J787" s="3">
        <v>88.894862256521733</v>
      </c>
      <c r="K787">
        <v>5.5491850768606889E-2</v>
      </c>
    </row>
    <row r="788" spans="1:11" x14ac:dyDescent="0.2">
      <c r="A788" t="s">
        <v>109</v>
      </c>
      <c r="B788">
        <v>2011</v>
      </c>
      <c r="C788" s="3">
        <v>148.23114717978868</v>
      </c>
      <c r="D788" t="str">
        <f t="shared" si="24"/>
        <v>실패</v>
      </c>
      <c r="G788" t="s">
        <v>148</v>
      </c>
      <c r="H788">
        <v>2014</v>
      </c>
      <c r="I788" t="str">
        <f t="shared" si="25"/>
        <v>방화3동_2014</v>
      </c>
      <c r="J788" s="3">
        <v>49.66507456915496</v>
      </c>
      <c r="K788">
        <v>-0.78988681740006617</v>
      </c>
    </row>
    <row r="789" spans="1:11" x14ac:dyDescent="0.2">
      <c r="A789" t="s">
        <v>109</v>
      </c>
      <c r="B789">
        <v>2012</v>
      </c>
      <c r="C789" s="3">
        <v>105.63699095652174</v>
      </c>
      <c r="D789">
        <f t="shared" si="24"/>
        <v>-0.4032125095346375</v>
      </c>
      <c r="G789" t="s">
        <v>148</v>
      </c>
      <c r="H789">
        <v>2015</v>
      </c>
      <c r="I789" t="str">
        <f t="shared" si="25"/>
        <v>방화3동_2015</v>
      </c>
      <c r="J789" s="3">
        <v>238.58980005487911</v>
      </c>
      <c r="K789">
        <v>0.79183907041402746</v>
      </c>
    </row>
    <row r="790" spans="1:11" x14ac:dyDescent="0.2">
      <c r="A790" t="s">
        <v>109</v>
      </c>
      <c r="B790">
        <v>2013</v>
      </c>
      <c r="C790" s="3">
        <v>95.654101147826097</v>
      </c>
      <c r="D790">
        <f t="shared" si="24"/>
        <v>-0.10436447249938456</v>
      </c>
      <c r="G790" t="s">
        <v>148</v>
      </c>
      <c r="H790">
        <v>2016</v>
      </c>
      <c r="I790" t="str">
        <f t="shared" si="25"/>
        <v>방화3동_2016</v>
      </c>
      <c r="J790" s="3">
        <v>245.19331191304349</v>
      </c>
      <c r="K790">
        <v>2.6931859627991328E-2</v>
      </c>
    </row>
    <row r="791" spans="1:11" x14ac:dyDescent="0.2">
      <c r="A791" t="s">
        <v>109</v>
      </c>
      <c r="B791">
        <v>2014</v>
      </c>
      <c r="C791" s="3">
        <v>77.917599473442777</v>
      </c>
      <c r="D791">
        <f t="shared" si="24"/>
        <v>-0.22763152091753777</v>
      </c>
      <c r="G791" t="s">
        <v>148</v>
      </c>
      <c r="H791">
        <v>2017</v>
      </c>
      <c r="I791" t="str">
        <f t="shared" si="25"/>
        <v>방화3동_2017</v>
      </c>
      <c r="J791" s="3">
        <v>482.47191973959747</v>
      </c>
      <c r="K791">
        <v>0.49179775675778054</v>
      </c>
    </row>
    <row r="792" spans="1:11" x14ac:dyDescent="0.2">
      <c r="A792" t="s">
        <v>109</v>
      </c>
      <c r="B792">
        <v>2015</v>
      </c>
      <c r="C792" s="3">
        <v>382.16155077699602</v>
      </c>
      <c r="D792">
        <f t="shared" si="24"/>
        <v>0.79611345171950509</v>
      </c>
      <c r="G792" t="s">
        <v>149</v>
      </c>
      <c r="H792">
        <v>2012</v>
      </c>
      <c r="I792" t="str">
        <f t="shared" si="25"/>
        <v>번1동_2012</v>
      </c>
      <c r="J792" s="3">
        <v>92.480923000000004</v>
      </c>
      <c r="K792">
        <v>-0.50867260205718456</v>
      </c>
    </row>
    <row r="793" spans="1:11" x14ac:dyDescent="0.2">
      <c r="A793" t="s">
        <v>109</v>
      </c>
      <c r="B793">
        <v>2016</v>
      </c>
      <c r="C793" s="3">
        <v>361.80447739130437</v>
      </c>
      <c r="D793">
        <f t="shared" si="24"/>
        <v>-5.6265399290995374E-2</v>
      </c>
      <c r="G793" t="s">
        <v>149</v>
      </c>
      <c r="H793">
        <v>2013</v>
      </c>
      <c r="I793" t="str">
        <f t="shared" si="25"/>
        <v>번1동_2013</v>
      </c>
      <c r="J793" s="3">
        <v>73.429181804347834</v>
      </c>
      <c r="K793">
        <v>-0.2594573537046288</v>
      </c>
    </row>
    <row r="794" spans="1:11" x14ac:dyDescent="0.2">
      <c r="A794" t="s">
        <v>109</v>
      </c>
      <c r="B794">
        <v>2017</v>
      </c>
      <c r="C794" s="3">
        <v>450.5437271367565</v>
      </c>
      <c r="D794">
        <f t="shared" si="24"/>
        <v>0.1969603490196114</v>
      </c>
      <c r="G794" t="s">
        <v>149</v>
      </c>
      <c r="H794">
        <v>2014</v>
      </c>
      <c r="I794" t="str">
        <f t="shared" si="25"/>
        <v>번1동_2014</v>
      </c>
      <c r="J794" s="3">
        <v>59.698078622841791</v>
      </c>
      <c r="K794">
        <v>-0.23000913091786213</v>
      </c>
    </row>
    <row r="795" spans="1:11" x14ac:dyDescent="0.2">
      <c r="A795" t="s">
        <v>546</v>
      </c>
      <c r="C795" s="3">
        <v>1621.9495940626362</v>
      </c>
      <c r="D795">
        <f t="shared" si="24"/>
        <v>0.72222088233442516</v>
      </c>
      <c r="G795" t="s">
        <v>149</v>
      </c>
      <c r="H795">
        <v>2015</v>
      </c>
      <c r="I795" t="str">
        <f t="shared" si="25"/>
        <v>번1동_2015</v>
      </c>
      <c r="J795" s="3">
        <v>270.67716797813091</v>
      </c>
      <c r="K795">
        <v>0.77944915314148311</v>
      </c>
    </row>
    <row r="796" spans="1:11" x14ac:dyDescent="0.2">
      <c r="A796" t="s">
        <v>110</v>
      </c>
      <c r="B796">
        <v>2011</v>
      </c>
      <c r="C796" s="3">
        <v>126.19261119238622</v>
      </c>
      <c r="D796" t="str">
        <f t="shared" si="24"/>
        <v>실패</v>
      </c>
      <c r="G796" t="s">
        <v>149</v>
      </c>
      <c r="H796">
        <v>2016</v>
      </c>
      <c r="I796" t="str">
        <f t="shared" si="25"/>
        <v>번1동_2016</v>
      </c>
      <c r="J796" s="3">
        <v>254.69391669565221</v>
      </c>
      <c r="K796">
        <v>-6.2754742986570702E-2</v>
      </c>
    </row>
    <row r="797" spans="1:11" x14ac:dyDescent="0.2">
      <c r="A797" t="s">
        <v>110</v>
      </c>
      <c r="B797">
        <v>2012</v>
      </c>
      <c r="C797" s="3">
        <v>105.39760130434783</v>
      </c>
      <c r="D797">
        <f t="shared" si="24"/>
        <v>-0.19730059916629777</v>
      </c>
      <c r="G797" t="s">
        <v>149</v>
      </c>
      <c r="H797">
        <v>2017</v>
      </c>
      <c r="I797" t="str">
        <f t="shared" si="25"/>
        <v>번1동_2017</v>
      </c>
      <c r="J797" s="3">
        <v>351.85513304782825</v>
      </c>
      <c r="K797">
        <v>0.2761398292261627</v>
      </c>
    </row>
    <row r="798" spans="1:11" x14ac:dyDescent="0.2">
      <c r="A798" t="s">
        <v>110</v>
      </c>
      <c r="B798">
        <v>2013</v>
      </c>
      <c r="C798" s="3">
        <v>114.11097816521739</v>
      </c>
      <c r="D798">
        <f t="shared" si="24"/>
        <v>7.635879563010807E-2</v>
      </c>
      <c r="G798" t="s">
        <v>150</v>
      </c>
      <c r="H798">
        <v>2012</v>
      </c>
      <c r="I798" t="str">
        <f t="shared" si="25"/>
        <v>번2동_2012</v>
      </c>
      <c r="J798" s="3">
        <v>61.591449086956523</v>
      </c>
      <c r="K798">
        <v>-0.49964181465963925</v>
      </c>
    </row>
    <row r="799" spans="1:11" x14ac:dyDescent="0.2">
      <c r="A799" t="s">
        <v>110</v>
      </c>
      <c r="B799">
        <v>2014</v>
      </c>
      <c r="C799" s="3">
        <v>63.443413664314846</v>
      </c>
      <c r="D799">
        <f t="shared" si="24"/>
        <v>-0.79862607597046176</v>
      </c>
      <c r="G799" t="s">
        <v>150</v>
      </c>
      <c r="H799">
        <v>2013</v>
      </c>
      <c r="I799" t="str">
        <f t="shared" si="25"/>
        <v>번2동_2013</v>
      </c>
      <c r="J799" s="3">
        <v>63.531789652173913</v>
      </c>
      <c r="K799">
        <v>3.054125463552082E-2</v>
      </c>
    </row>
    <row r="800" spans="1:11" x14ac:dyDescent="0.2">
      <c r="A800" t="s">
        <v>110</v>
      </c>
      <c r="B800">
        <v>2015</v>
      </c>
      <c r="C800" s="3">
        <v>284.31297644028257</v>
      </c>
      <c r="D800">
        <f t="shared" si="24"/>
        <v>0.77685361231607175</v>
      </c>
      <c r="G800" t="s">
        <v>150</v>
      </c>
      <c r="H800">
        <v>2014</v>
      </c>
      <c r="I800" t="str">
        <f t="shared" si="25"/>
        <v>번2동_2014</v>
      </c>
      <c r="J800" s="3">
        <v>39.158347015183679</v>
      </c>
      <c r="K800">
        <v>-0.62243287816871873</v>
      </c>
    </row>
    <row r="801" spans="1:11" x14ac:dyDescent="0.2">
      <c r="A801" t="s">
        <v>110</v>
      </c>
      <c r="B801">
        <v>2016</v>
      </c>
      <c r="C801" s="3">
        <v>329.20127913043484</v>
      </c>
      <c r="D801">
        <f t="shared" si="24"/>
        <v>0.1363551891679218</v>
      </c>
      <c r="G801" t="s">
        <v>150</v>
      </c>
      <c r="H801">
        <v>2015</v>
      </c>
      <c r="I801" t="str">
        <f t="shared" si="25"/>
        <v>번2동_2015</v>
      </c>
      <c r="J801" s="3">
        <v>170.05776164255701</v>
      </c>
      <c r="K801">
        <v>0.76973502040153707</v>
      </c>
    </row>
    <row r="802" spans="1:11" x14ac:dyDescent="0.2">
      <c r="A802" t="s">
        <v>110</v>
      </c>
      <c r="B802">
        <v>2017</v>
      </c>
      <c r="C802" s="3">
        <v>387.78272516167902</v>
      </c>
      <c r="D802">
        <f t="shared" si="24"/>
        <v>0.15106770423262075</v>
      </c>
      <c r="G802" t="s">
        <v>150</v>
      </c>
      <c r="H802">
        <v>2016</v>
      </c>
      <c r="I802" t="str">
        <f t="shared" si="25"/>
        <v>번2동_2016</v>
      </c>
      <c r="J802" s="3">
        <v>173.35004217391307</v>
      </c>
      <c r="K802">
        <v>1.8992095358437135E-2</v>
      </c>
    </row>
    <row r="803" spans="1:11" x14ac:dyDescent="0.2">
      <c r="A803" t="s">
        <v>547</v>
      </c>
      <c r="C803" s="3">
        <v>1410.4415850586627</v>
      </c>
      <c r="D803">
        <f t="shared" si="24"/>
        <v>0.72506289571322402</v>
      </c>
      <c r="G803" t="s">
        <v>150</v>
      </c>
      <c r="H803">
        <v>2017</v>
      </c>
      <c r="I803" t="str">
        <f t="shared" si="25"/>
        <v>번2동_2017</v>
      </c>
      <c r="J803" s="3">
        <v>200.4955264080881</v>
      </c>
      <c r="K803">
        <v>0.13539196968875594</v>
      </c>
    </row>
    <row r="804" spans="1:11" x14ac:dyDescent="0.2">
      <c r="A804" t="s">
        <v>111</v>
      </c>
      <c r="B804">
        <v>2011</v>
      </c>
      <c r="C804" s="3">
        <v>155.24412970061826</v>
      </c>
      <c r="D804" t="str">
        <f t="shared" si="24"/>
        <v>실패</v>
      </c>
      <c r="G804" t="s">
        <v>151</v>
      </c>
      <c r="H804">
        <v>2012</v>
      </c>
      <c r="I804" t="str">
        <f t="shared" si="25"/>
        <v>번3동_2012</v>
      </c>
      <c r="J804" s="3">
        <v>68.7699615652174</v>
      </c>
      <c r="K804">
        <v>-0.60360845311075184</v>
      </c>
    </row>
    <row r="805" spans="1:11" x14ac:dyDescent="0.2">
      <c r="A805" t="s">
        <v>111</v>
      </c>
      <c r="B805">
        <v>2012</v>
      </c>
      <c r="C805" s="3">
        <v>97.359614217391325</v>
      </c>
      <c r="D805">
        <f t="shared" si="24"/>
        <v>-0.59454339408102375</v>
      </c>
      <c r="G805" t="s">
        <v>151</v>
      </c>
      <c r="H805">
        <v>2013</v>
      </c>
      <c r="I805" t="str">
        <f t="shared" si="25"/>
        <v>번3동_2013</v>
      </c>
      <c r="J805" s="3">
        <v>50.256726300000011</v>
      </c>
      <c r="K805">
        <v>-0.36837328310454209</v>
      </c>
    </row>
    <row r="806" spans="1:11" x14ac:dyDescent="0.2">
      <c r="A806" t="s">
        <v>111</v>
      </c>
      <c r="B806">
        <v>2013</v>
      </c>
      <c r="C806" s="3">
        <v>95.567204230434783</v>
      </c>
      <c r="D806">
        <f t="shared" si="24"/>
        <v>-1.8755492549877514E-2</v>
      </c>
      <c r="G806" t="s">
        <v>151</v>
      </c>
      <c r="H806">
        <v>2014</v>
      </c>
      <c r="I806" t="str">
        <f t="shared" si="25"/>
        <v>번3동_2014</v>
      </c>
      <c r="J806" s="3">
        <v>45.021923069601733</v>
      </c>
      <c r="K806">
        <v>-0.1162723152075384</v>
      </c>
    </row>
    <row r="807" spans="1:11" x14ac:dyDescent="0.2">
      <c r="A807" t="s">
        <v>111</v>
      </c>
      <c r="B807">
        <v>2014</v>
      </c>
      <c r="C807" s="3">
        <v>67.756389182407148</v>
      </c>
      <c r="D807">
        <f t="shared" si="24"/>
        <v>-0.41045302714048221</v>
      </c>
      <c r="G807" t="s">
        <v>151</v>
      </c>
      <c r="H807">
        <v>2015</v>
      </c>
      <c r="I807" t="str">
        <f t="shared" si="25"/>
        <v>번3동_2015</v>
      </c>
      <c r="J807" s="3">
        <v>184.08960106011128</v>
      </c>
      <c r="K807">
        <v>0.7554347295537861</v>
      </c>
    </row>
    <row r="808" spans="1:11" x14ac:dyDescent="0.2">
      <c r="A808" t="s">
        <v>111</v>
      </c>
      <c r="B808">
        <v>2015</v>
      </c>
      <c r="C808" s="3">
        <v>304.36114297112312</v>
      </c>
      <c r="D808">
        <f t="shared" si="24"/>
        <v>0.77738160488891428</v>
      </c>
      <c r="G808" t="s">
        <v>151</v>
      </c>
      <c r="H808">
        <v>2016</v>
      </c>
      <c r="I808" t="str">
        <f t="shared" si="25"/>
        <v>번3동_2016</v>
      </c>
      <c r="J808" s="3">
        <v>169.31622078260872</v>
      </c>
      <c r="K808">
        <v>-8.7253189382667809E-2</v>
      </c>
    </row>
    <row r="809" spans="1:11" x14ac:dyDescent="0.2">
      <c r="A809" t="s">
        <v>111</v>
      </c>
      <c r="B809">
        <v>2016</v>
      </c>
      <c r="C809" s="3">
        <v>279.72544121739134</v>
      </c>
      <c r="D809">
        <f t="shared" si="24"/>
        <v>-8.8071008652323146E-2</v>
      </c>
      <c r="G809" t="s">
        <v>151</v>
      </c>
      <c r="H809">
        <v>2017</v>
      </c>
      <c r="I809" t="str">
        <f t="shared" si="25"/>
        <v>번3동_2017</v>
      </c>
      <c r="J809" s="3">
        <v>214.09408969126164</v>
      </c>
      <c r="K809">
        <v>0.20915042060818062</v>
      </c>
    </row>
    <row r="810" spans="1:11" x14ac:dyDescent="0.2">
      <c r="A810" t="s">
        <v>111</v>
      </c>
      <c r="B810">
        <v>2017</v>
      </c>
      <c r="C810" s="3">
        <v>439.87866460610354</v>
      </c>
      <c r="D810">
        <f t="shared" si="24"/>
        <v>0.3640849995125906</v>
      </c>
      <c r="G810" t="s">
        <v>152</v>
      </c>
      <c r="H810">
        <v>2012</v>
      </c>
      <c r="I810" t="str">
        <f t="shared" si="25"/>
        <v>보광동_2012</v>
      </c>
      <c r="J810" s="3">
        <v>104.10708817391306</v>
      </c>
      <c r="K810">
        <v>-7.8621179289391385E-2</v>
      </c>
    </row>
    <row r="811" spans="1:11" x14ac:dyDescent="0.2">
      <c r="A811" t="s">
        <v>548</v>
      </c>
      <c r="C811" s="3">
        <v>1439.8925861254695</v>
      </c>
      <c r="D811">
        <f t="shared" si="24"/>
        <v>0.6945059174241951</v>
      </c>
      <c r="G811" t="s">
        <v>152</v>
      </c>
      <c r="H811">
        <v>2013</v>
      </c>
      <c r="I811" t="str">
        <f t="shared" si="25"/>
        <v>보광동_2013</v>
      </c>
      <c r="J811" s="3">
        <v>74.837536200000002</v>
      </c>
      <c r="K811">
        <v>-0.39110790467087897</v>
      </c>
    </row>
    <row r="812" spans="1:11" x14ac:dyDescent="0.2">
      <c r="A812" t="s">
        <v>112</v>
      </c>
      <c r="B812">
        <v>2011</v>
      </c>
      <c r="C812" s="3">
        <v>172.41264052797032</v>
      </c>
      <c r="D812" t="str">
        <f t="shared" si="24"/>
        <v>실패</v>
      </c>
      <c r="G812" t="s">
        <v>152</v>
      </c>
      <c r="H812">
        <v>2014</v>
      </c>
      <c r="I812" t="str">
        <f t="shared" si="25"/>
        <v>보광동_2014</v>
      </c>
      <c r="J812" s="3">
        <v>53.369669361732221</v>
      </c>
      <c r="K812">
        <v>-0.40224845113357466</v>
      </c>
    </row>
    <row r="813" spans="1:11" x14ac:dyDescent="0.2">
      <c r="A813" t="s">
        <v>112</v>
      </c>
      <c r="B813">
        <v>2012</v>
      </c>
      <c r="C813" s="3">
        <v>107.13592782608697</v>
      </c>
      <c r="D813">
        <f t="shared" si="24"/>
        <v>-0.60928872346022522</v>
      </c>
      <c r="G813" t="s">
        <v>152</v>
      </c>
      <c r="H813">
        <v>2015</v>
      </c>
      <c r="I813" t="str">
        <f t="shared" si="25"/>
        <v>보광동_2015</v>
      </c>
      <c r="J813" s="3">
        <v>220.10807207923125</v>
      </c>
      <c r="K813">
        <v>0.75752970412406773</v>
      </c>
    </row>
    <row r="814" spans="1:11" x14ac:dyDescent="0.2">
      <c r="A814" t="s">
        <v>112</v>
      </c>
      <c r="B814">
        <v>2013</v>
      </c>
      <c r="C814" s="3">
        <v>94.4187152478261</v>
      </c>
      <c r="D814">
        <f t="shared" si="24"/>
        <v>-0.13468953210050877</v>
      </c>
      <c r="G814" t="s">
        <v>152</v>
      </c>
      <c r="H814">
        <v>2016</v>
      </c>
      <c r="I814" t="str">
        <f t="shared" si="25"/>
        <v>보광동_2016</v>
      </c>
      <c r="J814" s="3">
        <v>213.45603608695654</v>
      </c>
      <c r="K814">
        <v>-3.1163494432946533E-2</v>
      </c>
    </row>
    <row r="815" spans="1:11" x14ac:dyDescent="0.2">
      <c r="A815" t="s">
        <v>112</v>
      </c>
      <c r="B815">
        <v>2014</v>
      </c>
      <c r="C815" s="3">
        <v>77.249166772370543</v>
      </c>
      <c r="D815">
        <f t="shared" si="24"/>
        <v>-0.22226192453374827</v>
      </c>
      <c r="G815" t="s">
        <v>152</v>
      </c>
      <c r="H815">
        <v>2017</v>
      </c>
      <c r="I815" t="str">
        <f t="shared" si="25"/>
        <v>보광동_2017</v>
      </c>
      <c r="J815" s="3">
        <v>262.88424207505</v>
      </c>
      <c r="K815">
        <v>0.18802270382559616</v>
      </c>
    </row>
    <row r="816" spans="1:11" x14ac:dyDescent="0.2">
      <c r="A816" t="s">
        <v>112</v>
      </c>
      <c r="B816">
        <v>2015</v>
      </c>
      <c r="C816" s="3">
        <v>548.6192788693354</v>
      </c>
      <c r="D816">
        <f t="shared" si="24"/>
        <v>0.85919348854897071</v>
      </c>
      <c r="G816" t="s">
        <v>153</v>
      </c>
      <c r="H816">
        <v>2012</v>
      </c>
      <c r="I816" t="str">
        <f t="shared" si="25"/>
        <v>보라매동_2012</v>
      </c>
      <c r="J816" s="3">
        <v>94.733442695652187</v>
      </c>
      <c r="K816">
        <v>-0.50742606623463649</v>
      </c>
    </row>
    <row r="817" spans="1:11" x14ac:dyDescent="0.2">
      <c r="A817" t="s">
        <v>112</v>
      </c>
      <c r="B817">
        <v>2016</v>
      </c>
      <c r="C817" s="3">
        <v>381.10450652173915</v>
      </c>
      <c r="D817">
        <f t="shared" si="24"/>
        <v>-0.43955075177795305</v>
      </c>
      <c r="G817" t="s">
        <v>153</v>
      </c>
      <c r="H817">
        <v>2013</v>
      </c>
      <c r="I817" t="str">
        <f t="shared" si="25"/>
        <v>보라매동_2013</v>
      </c>
      <c r="J817" s="3">
        <v>103.37707310869565</v>
      </c>
      <c r="K817">
        <v>8.3612644013969492E-2</v>
      </c>
    </row>
    <row r="818" spans="1:11" x14ac:dyDescent="0.2">
      <c r="A818" t="s">
        <v>112</v>
      </c>
      <c r="B818">
        <v>2017</v>
      </c>
      <c r="C818" s="3">
        <v>408.28244344462695</v>
      </c>
      <c r="D818">
        <f t="shared" si="24"/>
        <v>6.6566508943149763E-2</v>
      </c>
      <c r="G818" t="s">
        <v>153</v>
      </c>
      <c r="H818">
        <v>2014</v>
      </c>
      <c r="I818" t="str">
        <f t="shared" si="25"/>
        <v>보라매동_2014</v>
      </c>
      <c r="J818" s="3">
        <v>65.280802720674657</v>
      </c>
      <c r="K818">
        <v>-0.58357539736495578</v>
      </c>
    </row>
    <row r="819" spans="1:11" x14ac:dyDescent="0.2">
      <c r="A819" t="s">
        <v>549</v>
      </c>
      <c r="C819" s="3">
        <v>1789.2226792099555</v>
      </c>
      <c r="D819">
        <f t="shared" si="24"/>
        <v>0.77181015633844574</v>
      </c>
      <c r="G819" t="s">
        <v>153</v>
      </c>
      <c r="H819">
        <v>2015</v>
      </c>
      <c r="I819" t="str">
        <f t="shared" si="25"/>
        <v>보라매동_2015</v>
      </c>
      <c r="J819" s="3">
        <v>295.9318419272621</v>
      </c>
      <c r="K819">
        <v>0.77940595275070057</v>
      </c>
    </row>
    <row r="820" spans="1:11" x14ac:dyDescent="0.2">
      <c r="A820" t="s">
        <v>113</v>
      </c>
      <c r="B820">
        <v>2011</v>
      </c>
      <c r="C820" s="3">
        <v>130.47960481184307</v>
      </c>
      <c r="D820" t="str">
        <f t="shared" si="24"/>
        <v>실패</v>
      </c>
      <c r="G820" t="s">
        <v>153</v>
      </c>
      <c r="H820">
        <v>2016</v>
      </c>
      <c r="I820" t="str">
        <f t="shared" si="25"/>
        <v>보라매동_2016</v>
      </c>
      <c r="J820" s="3">
        <v>300.57742965217398</v>
      </c>
      <c r="K820">
        <v>1.5455544118158564E-2</v>
      </c>
    </row>
    <row r="821" spans="1:11" x14ac:dyDescent="0.2">
      <c r="A821" t="s">
        <v>113</v>
      </c>
      <c r="B821">
        <v>2012</v>
      </c>
      <c r="C821" s="3">
        <v>121.24037243478261</v>
      </c>
      <c r="D821">
        <f t="shared" si="24"/>
        <v>-7.620590560318849E-2</v>
      </c>
      <c r="G821" t="s">
        <v>153</v>
      </c>
      <c r="H821">
        <v>2017</v>
      </c>
      <c r="I821" t="str">
        <f t="shared" si="25"/>
        <v>보라매동_2017</v>
      </c>
      <c r="J821" s="3">
        <v>390.71516255360768</v>
      </c>
      <c r="K821">
        <v>0.2306993470955109</v>
      </c>
    </row>
    <row r="822" spans="1:11" x14ac:dyDescent="0.2">
      <c r="A822" t="s">
        <v>113</v>
      </c>
      <c r="B822">
        <v>2013</v>
      </c>
      <c r="C822" s="3">
        <v>97.615537004347829</v>
      </c>
      <c r="D822">
        <f t="shared" si="24"/>
        <v>-0.24201921287778735</v>
      </c>
      <c r="G822" t="s">
        <v>154</v>
      </c>
      <c r="H822">
        <v>2012</v>
      </c>
      <c r="I822" t="str">
        <f t="shared" si="25"/>
        <v>보문동_2012</v>
      </c>
      <c r="J822" s="3">
        <v>112.24073808695653</v>
      </c>
      <c r="K822">
        <v>-0.32808877677774173</v>
      </c>
    </row>
    <row r="823" spans="1:11" x14ac:dyDescent="0.2">
      <c r="A823" t="s">
        <v>113</v>
      </c>
      <c r="B823">
        <v>2014</v>
      </c>
      <c r="C823" s="3">
        <v>69.124815216369839</v>
      </c>
      <c r="D823">
        <f t="shared" si="24"/>
        <v>-0.4121634423006883</v>
      </c>
      <c r="G823" t="s">
        <v>154</v>
      </c>
      <c r="H823">
        <v>2013</v>
      </c>
      <c r="I823" t="str">
        <f t="shared" si="25"/>
        <v>보문동_2013</v>
      </c>
      <c r="J823" s="3">
        <v>123.95947077391305</v>
      </c>
      <c r="K823">
        <v>9.4536807988879423E-2</v>
      </c>
    </row>
    <row r="824" spans="1:11" x14ac:dyDescent="0.2">
      <c r="A824" t="s">
        <v>113</v>
      </c>
      <c r="B824">
        <v>2015</v>
      </c>
      <c r="C824" s="3">
        <v>324.27251907111537</v>
      </c>
      <c r="D824">
        <f t="shared" si="24"/>
        <v>0.78683110300441383</v>
      </c>
      <c r="G824" t="s">
        <v>154</v>
      </c>
      <c r="H824">
        <v>2014</v>
      </c>
      <c r="I824" t="str">
        <f t="shared" si="25"/>
        <v>보문동_2014</v>
      </c>
      <c r="J824" s="3">
        <v>78.35478922871377</v>
      </c>
      <c r="K824">
        <v>-0.58202800357335482</v>
      </c>
    </row>
    <row r="825" spans="1:11" x14ac:dyDescent="0.2">
      <c r="A825" t="s">
        <v>113</v>
      </c>
      <c r="B825">
        <v>2016</v>
      </c>
      <c r="C825" s="3">
        <v>289.04527730434785</v>
      </c>
      <c r="D825">
        <f t="shared" si="24"/>
        <v>-0.1218744761903696</v>
      </c>
      <c r="G825" t="s">
        <v>154</v>
      </c>
      <c r="H825">
        <v>2015</v>
      </c>
      <c r="I825" t="str">
        <f t="shared" si="25"/>
        <v>보문동_2015</v>
      </c>
      <c r="J825" s="3">
        <v>404.17631973968321</v>
      </c>
      <c r="K825">
        <v>0.80613711045916903</v>
      </c>
    </row>
    <row r="826" spans="1:11" x14ac:dyDescent="0.2">
      <c r="A826" t="s">
        <v>113</v>
      </c>
      <c r="B826">
        <v>2017</v>
      </c>
      <c r="C826" s="3">
        <v>461.53715546517054</v>
      </c>
      <c r="D826">
        <f t="shared" si="24"/>
        <v>0.37373346028224508</v>
      </c>
      <c r="G826" t="s">
        <v>154</v>
      </c>
      <c r="H826">
        <v>2016</v>
      </c>
      <c r="I826" t="str">
        <f t="shared" si="25"/>
        <v>보문동_2016</v>
      </c>
      <c r="J826" s="3">
        <v>389.68576017391308</v>
      </c>
      <c r="K826">
        <v>-3.7185242692222384E-2</v>
      </c>
    </row>
    <row r="827" spans="1:11" x14ac:dyDescent="0.2">
      <c r="A827" t="s">
        <v>550</v>
      </c>
      <c r="C827" s="3">
        <v>1493.3152813079771</v>
      </c>
      <c r="D827">
        <f t="shared" si="24"/>
        <v>0.69093120438644695</v>
      </c>
      <c r="G827" t="s">
        <v>154</v>
      </c>
      <c r="H827">
        <v>2017</v>
      </c>
      <c r="I827" t="str">
        <f t="shared" si="25"/>
        <v>보문동_2017</v>
      </c>
      <c r="J827" s="3">
        <v>429.96881819017415</v>
      </c>
      <c r="K827">
        <v>9.3688324157599659E-2</v>
      </c>
    </row>
    <row r="828" spans="1:11" x14ac:dyDescent="0.2">
      <c r="A828" t="s">
        <v>114</v>
      </c>
      <c r="B828">
        <v>2011</v>
      </c>
      <c r="C828" s="3">
        <v>90.714702261387842</v>
      </c>
      <c r="D828" t="str">
        <f t="shared" si="24"/>
        <v>실패</v>
      </c>
      <c r="G828" t="s">
        <v>155</v>
      </c>
      <c r="H828">
        <v>2012</v>
      </c>
      <c r="I828" t="str">
        <f t="shared" si="25"/>
        <v>부암동_2012</v>
      </c>
      <c r="J828" s="3">
        <v>111.55924947826088</v>
      </c>
      <c r="K828">
        <v>-0.30382503940531097</v>
      </c>
    </row>
    <row r="829" spans="1:11" x14ac:dyDescent="0.2">
      <c r="A829" t="s">
        <v>114</v>
      </c>
      <c r="B829">
        <v>2012</v>
      </c>
      <c r="C829" s="3">
        <v>0</v>
      </c>
      <c r="D829" t="e">
        <f t="shared" si="24"/>
        <v>#DIV/0!</v>
      </c>
      <c r="G829" t="s">
        <v>155</v>
      </c>
      <c r="H829">
        <v>2013</v>
      </c>
      <c r="I829" t="str">
        <f t="shared" si="25"/>
        <v>부암동_2013</v>
      </c>
      <c r="J829" s="3">
        <v>101.31865000434783</v>
      </c>
      <c r="K829">
        <v>-0.10107319307426225</v>
      </c>
    </row>
    <row r="830" spans="1:11" x14ac:dyDescent="0.2">
      <c r="A830" t="s">
        <v>114</v>
      </c>
      <c r="B830">
        <v>2013</v>
      </c>
      <c r="C830" s="3">
        <v>0</v>
      </c>
      <c r="D830" t="e">
        <f t="shared" si="24"/>
        <v>#DIV/0!</v>
      </c>
      <c r="G830" t="s">
        <v>155</v>
      </c>
      <c r="H830">
        <v>2014</v>
      </c>
      <c r="I830" t="str">
        <f t="shared" si="25"/>
        <v>부암동_2014</v>
      </c>
      <c r="J830" s="3">
        <v>68.278097572451884</v>
      </c>
      <c r="K830">
        <v>-0.48391143875729187</v>
      </c>
    </row>
    <row r="831" spans="1:11" x14ac:dyDescent="0.2">
      <c r="A831" t="s">
        <v>114</v>
      </c>
      <c r="B831">
        <v>2014</v>
      </c>
      <c r="C831" s="3">
        <v>60.670608042186949</v>
      </c>
      <c r="D831">
        <f t="shared" si="24"/>
        <v>1</v>
      </c>
      <c r="G831" t="s">
        <v>155</v>
      </c>
      <c r="H831">
        <v>2015</v>
      </c>
      <c r="I831" t="str">
        <f t="shared" si="25"/>
        <v>부암동_2015</v>
      </c>
      <c r="J831" s="3">
        <v>299.61201345438849</v>
      </c>
      <c r="K831">
        <v>0.77211161600218603</v>
      </c>
    </row>
    <row r="832" spans="1:11" x14ac:dyDescent="0.2">
      <c r="A832" t="s">
        <v>114</v>
      </c>
      <c r="B832">
        <v>2015</v>
      </c>
      <c r="C832" s="3">
        <v>281.26098675729497</v>
      </c>
      <c r="D832">
        <f t="shared" si="24"/>
        <v>0.78429070899000763</v>
      </c>
      <c r="G832" t="s">
        <v>155</v>
      </c>
      <c r="H832">
        <v>2016</v>
      </c>
      <c r="I832" t="str">
        <f t="shared" si="25"/>
        <v>부암동_2016</v>
      </c>
      <c r="J832" s="3">
        <v>273.29772191304352</v>
      </c>
      <c r="K832">
        <v>-9.6284342793451896E-2</v>
      </c>
    </row>
    <row r="833" spans="1:11" x14ac:dyDescent="0.2">
      <c r="A833" t="s">
        <v>114</v>
      </c>
      <c r="B833">
        <v>2016</v>
      </c>
      <c r="C833" s="3">
        <v>428.03285973913046</v>
      </c>
      <c r="D833">
        <f t="shared" si="24"/>
        <v>0.34289861080125317</v>
      </c>
      <c r="G833" t="s">
        <v>155</v>
      </c>
      <c r="H833">
        <v>2017</v>
      </c>
      <c r="I833" t="str">
        <f t="shared" si="25"/>
        <v>부암동_2017</v>
      </c>
      <c r="J833" s="3">
        <v>314.8868420673582</v>
      </c>
      <c r="K833">
        <v>0.13207639887797615</v>
      </c>
    </row>
    <row r="834" spans="1:11" x14ac:dyDescent="0.2">
      <c r="A834" t="s">
        <v>114</v>
      </c>
      <c r="B834">
        <v>2017</v>
      </c>
      <c r="C834" s="3">
        <v>416.26106838348875</v>
      </c>
      <c r="D834">
        <f t="shared" si="24"/>
        <v>-2.8279827852641541E-2</v>
      </c>
      <c r="G834" t="s">
        <v>156</v>
      </c>
      <c r="H834">
        <v>2012</v>
      </c>
      <c r="I834" t="str">
        <f t="shared" si="25"/>
        <v>북가좌1동_2012</v>
      </c>
      <c r="J834" s="3">
        <v>83.523828434782615</v>
      </c>
      <c r="K834">
        <v>-0.49250625494663136</v>
      </c>
    </row>
    <row r="835" spans="1:11" x14ac:dyDescent="0.2">
      <c r="A835" t="s">
        <v>551</v>
      </c>
      <c r="C835" s="3">
        <v>1276.940225183489</v>
      </c>
      <c r="D835">
        <f t="shared" si="24"/>
        <v>0.67401679407219361</v>
      </c>
      <c r="G835" t="s">
        <v>156</v>
      </c>
      <c r="H835">
        <v>2013</v>
      </c>
      <c r="I835" t="str">
        <f t="shared" si="25"/>
        <v>북가좌1동_2013</v>
      </c>
      <c r="J835" s="3">
        <v>79.858307191304348</v>
      </c>
      <c r="K835">
        <v>-4.5900312345681676E-2</v>
      </c>
    </row>
    <row r="836" spans="1:11" x14ac:dyDescent="0.2">
      <c r="A836" t="s">
        <v>115</v>
      </c>
      <c r="B836">
        <v>2011</v>
      </c>
      <c r="C836" s="3">
        <v>179.62735042532822</v>
      </c>
      <c r="D836" t="str">
        <f t="shared" si="24"/>
        <v>실패</v>
      </c>
      <c r="G836" t="s">
        <v>156</v>
      </c>
      <c r="H836">
        <v>2014</v>
      </c>
      <c r="I836" t="str">
        <f t="shared" si="25"/>
        <v>북가좌1동_2014</v>
      </c>
      <c r="J836" s="3">
        <v>59.156108229263772</v>
      </c>
      <c r="K836">
        <v>-0.34995877148996529</v>
      </c>
    </row>
    <row r="837" spans="1:11" x14ac:dyDescent="0.2">
      <c r="A837" t="s">
        <v>115</v>
      </c>
      <c r="B837">
        <v>2012</v>
      </c>
      <c r="C837" s="3">
        <v>127.82398982608696</v>
      </c>
      <c r="D837">
        <f t="shared" ref="D837:D900" si="26">IF(B836="","실패",(C837-C836)/C837)</f>
        <v>-0.4052710345665409</v>
      </c>
      <c r="G837" t="s">
        <v>156</v>
      </c>
      <c r="H837">
        <v>2015</v>
      </c>
      <c r="I837" t="str">
        <f t="shared" ref="I837:I900" si="27">G837&amp;"_"&amp;H837</f>
        <v>북가좌1동_2015</v>
      </c>
      <c r="J837" s="3">
        <v>241.61891717043883</v>
      </c>
      <c r="K837">
        <v>0.75516772890950901</v>
      </c>
    </row>
    <row r="838" spans="1:11" x14ac:dyDescent="0.2">
      <c r="A838" t="s">
        <v>115</v>
      </c>
      <c r="B838">
        <v>2013</v>
      </c>
      <c r="C838" s="3">
        <v>138.39900112173916</v>
      </c>
      <c r="D838">
        <f t="shared" si="26"/>
        <v>7.6409592626684952E-2</v>
      </c>
      <c r="G838" t="s">
        <v>156</v>
      </c>
      <c r="H838">
        <v>2016</v>
      </c>
      <c r="I838" t="str">
        <f t="shared" si="27"/>
        <v>북가좌1동_2016</v>
      </c>
      <c r="J838" s="3">
        <v>279.09989165217394</v>
      </c>
      <c r="K838">
        <v>0.13429232902908281</v>
      </c>
    </row>
    <row r="839" spans="1:11" x14ac:dyDescent="0.2">
      <c r="A839" t="s">
        <v>115</v>
      </c>
      <c r="B839">
        <v>2014</v>
      </c>
      <c r="C839" s="3">
        <v>99.199593570853452</v>
      </c>
      <c r="D839">
        <f t="shared" si="26"/>
        <v>-0.39515693703812887</v>
      </c>
      <c r="G839" t="s">
        <v>156</v>
      </c>
      <c r="H839">
        <v>2017</v>
      </c>
      <c r="I839" t="str">
        <f t="shared" si="27"/>
        <v>북가좌1동_2017</v>
      </c>
      <c r="J839" s="3">
        <v>294.93400311638766</v>
      </c>
      <c r="K839">
        <v>5.3686964869782139E-2</v>
      </c>
    </row>
    <row r="840" spans="1:11" x14ac:dyDescent="0.2">
      <c r="A840" t="s">
        <v>115</v>
      </c>
      <c r="B840">
        <v>2015</v>
      </c>
      <c r="C840" s="3">
        <v>452.96750461624902</v>
      </c>
      <c r="D840">
        <f t="shared" si="26"/>
        <v>0.78100064009029824</v>
      </c>
      <c r="G840" t="s">
        <v>157</v>
      </c>
      <c r="H840">
        <v>2012</v>
      </c>
      <c r="I840" t="str">
        <f t="shared" si="27"/>
        <v>북가좌2동_2012</v>
      </c>
      <c r="J840" s="3">
        <v>88.237298217391313</v>
      </c>
      <c r="K840">
        <v>-0.48048920070718815</v>
      </c>
    </row>
    <row r="841" spans="1:11" x14ac:dyDescent="0.2">
      <c r="A841" t="s">
        <v>115</v>
      </c>
      <c r="B841">
        <v>2016</v>
      </c>
      <c r="C841" s="3">
        <v>349.47332191304349</v>
      </c>
      <c r="D841">
        <f t="shared" si="26"/>
        <v>-0.29614329968499603</v>
      </c>
      <c r="G841" t="s">
        <v>157</v>
      </c>
      <c r="H841">
        <v>2013</v>
      </c>
      <c r="I841" t="str">
        <f t="shared" si="27"/>
        <v>북가좌2동_2013</v>
      </c>
      <c r="J841" s="3">
        <v>79.031207817391305</v>
      </c>
      <c r="K841">
        <v>-0.1164867734436187</v>
      </c>
    </row>
    <row r="842" spans="1:11" x14ac:dyDescent="0.2">
      <c r="A842" t="s">
        <v>115</v>
      </c>
      <c r="B842">
        <v>2017</v>
      </c>
      <c r="C842" s="3">
        <v>543.87128307046362</v>
      </c>
      <c r="D842">
        <f t="shared" si="26"/>
        <v>0.35743376642343155</v>
      </c>
      <c r="G842" t="s">
        <v>157</v>
      </c>
      <c r="H842">
        <v>2014</v>
      </c>
      <c r="I842" t="str">
        <f t="shared" si="27"/>
        <v>북가좌2동_2014</v>
      </c>
      <c r="J842" s="3">
        <v>60.600563790608419</v>
      </c>
      <c r="K842">
        <v>-0.30413321055008363</v>
      </c>
    </row>
    <row r="843" spans="1:11" x14ac:dyDescent="0.2">
      <c r="A843" t="s">
        <v>552</v>
      </c>
      <c r="C843" s="3">
        <v>1891.3620445437637</v>
      </c>
      <c r="D843">
        <f t="shared" si="26"/>
        <v>0.71244464557199216</v>
      </c>
      <c r="G843" t="s">
        <v>157</v>
      </c>
      <c r="H843">
        <v>2015</v>
      </c>
      <c r="I843" t="str">
        <f t="shared" si="27"/>
        <v>북가좌2동_2015</v>
      </c>
      <c r="J843" s="3">
        <v>262.26451776428269</v>
      </c>
      <c r="K843">
        <v>0.76893342527914965</v>
      </c>
    </row>
    <row r="844" spans="1:11" x14ac:dyDescent="0.2">
      <c r="A844" t="s">
        <v>116</v>
      </c>
      <c r="B844">
        <v>2011</v>
      </c>
      <c r="C844" s="3">
        <v>121.37306574502495</v>
      </c>
      <c r="D844" t="str">
        <f t="shared" si="26"/>
        <v>실패</v>
      </c>
      <c r="G844" t="s">
        <v>157</v>
      </c>
      <c r="H844">
        <v>2016</v>
      </c>
      <c r="I844" t="str">
        <f t="shared" si="27"/>
        <v>북가좌2동_2016</v>
      </c>
      <c r="J844" s="3">
        <v>266.95895243478265</v>
      </c>
      <c r="K844">
        <v>1.7584855752858848E-2</v>
      </c>
    </row>
    <row r="845" spans="1:11" x14ac:dyDescent="0.2">
      <c r="A845" t="s">
        <v>116</v>
      </c>
      <c r="B845">
        <v>2012</v>
      </c>
      <c r="C845" s="3">
        <v>96.625583043478272</v>
      </c>
      <c r="D845">
        <f t="shared" si="26"/>
        <v>-0.25611729235735775</v>
      </c>
      <c r="G845" t="s">
        <v>157</v>
      </c>
      <c r="H845">
        <v>2017</v>
      </c>
      <c r="I845" t="str">
        <f t="shared" si="27"/>
        <v>북가좌2동_2017</v>
      </c>
      <c r="J845" s="3">
        <v>346.13816321294149</v>
      </c>
      <c r="K845">
        <v>0.22875030607199592</v>
      </c>
    </row>
    <row r="846" spans="1:11" x14ac:dyDescent="0.2">
      <c r="A846" t="s">
        <v>116</v>
      </c>
      <c r="B846">
        <v>2013</v>
      </c>
      <c r="C846" s="3">
        <v>93.440028404347828</v>
      </c>
      <c r="D846">
        <f t="shared" si="26"/>
        <v>-3.4091969935469521E-2</v>
      </c>
      <c r="G846" t="s">
        <v>158</v>
      </c>
      <c r="H846">
        <v>2012</v>
      </c>
      <c r="I846" t="str">
        <f t="shared" si="27"/>
        <v>북아현동_2012</v>
      </c>
      <c r="J846" s="3">
        <v>90.137783304347835</v>
      </c>
      <c r="K846">
        <v>-0.37753648372254478</v>
      </c>
    </row>
    <row r="847" spans="1:11" x14ac:dyDescent="0.2">
      <c r="A847" t="s">
        <v>116</v>
      </c>
      <c r="B847">
        <v>2014</v>
      </c>
      <c r="C847" s="3">
        <v>57.6683396402196</v>
      </c>
      <c r="D847">
        <f t="shared" si="26"/>
        <v>-0.62030030667260616</v>
      </c>
      <c r="G847" t="s">
        <v>158</v>
      </c>
      <c r="H847">
        <v>2013</v>
      </c>
      <c r="I847" t="str">
        <f t="shared" si="27"/>
        <v>북아현동_2013</v>
      </c>
      <c r="J847" s="3">
        <v>84.86321255217392</v>
      </c>
      <c r="K847">
        <v>-6.21537954261525E-2</v>
      </c>
    </row>
    <row r="848" spans="1:11" x14ac:dyDescent="0.2">
      <c r="A848" t="s">
        <v>116</v>
      </c>
      <c r="B848">
        <v>2015</v>
      </c>
      <c r="C848" s="3">
        <v>273.89498212803596</v>
      </c>
      <c r="D848">
        <f t="shared" si="26"/>
        <v>0.78945090854836575</v>
      </c>
      <c r="G848" t="s">
        <v>158</v>
      </c>
      <c r="H848">
        <v>2014</v>
      </c>
      <c r="I848" t="str">
        <f t="shared" si="27"/>
        <v>북아현동_2014</v>
      </c>
      <c r="J848" s="3">
        <v>58.615995763199422</v>
      </c>
      <c r="K848">
        <v>-0.44778249430427919</v>
      </c>
    </row>
    <row r="849" spans="1:11" x14ac:dyDescent="0.2">
      <c r="A849" t="s">
        <v>116</v>
      </c>
      <c r="B849">
        <v>2016</v>
      </c>
      <c r="C849" s="3">
        <v>208.5638791304348</v>
      </c>
      <c r="D849">
        <f t="shared" si="26"/>
        <v>-0.31324265385735095</v>
      </c>
      <c r="G849" t="s">
        <v>158</v>
      </c>
      <c r="H849">
        <v>2015</v>
      </c>
      <c r="I849" t="str">
        <f t="shared" si="27"/>
        <v>북아현동_2015</v>
      </c>
      <c r="J849" s="3">
        <v>246.13526299702315</v>
      </c>
      <c r="K849">
        <v>0.76185453864077834</v>
      </c>
    </row>
    <row r="850" spans="1:11" x14ac:dyDescent="0.2">
      <c r="A850" t="s">
        <v>116</v>
      </c>
      <c r="B850">
        <v>2017</v>
      </c>
      <c r="C850" s="3">
        <v>262.37500598221146</v>
      </c>
      <c r="D850">
        <f t="shared" si="26"/>
        <v>0.20509242734586144</v>
      </c>
      <c r="G850" t="s">
        <v>158</v>
      </c>
      <c r="H850">
        <v>2016</v>
      </c>
      <c r="I850" t="str">
        <f t="shared" si="27"/>
        <v>북아현동_2016</v>
      </c>
      <c r="J850" s="3">
        <v>199.3755203478261</v>
      </c>
      <c r="K850">
        <v>-0.23453101247144606</v>
      </c>
    </row>
    <row r="851" spans="1:11" x14ac:dyDescent="0.2">
      <c r="A851" t="s">
        <v>553</v>
      </c>
      <c r="C851" s="3">
        <v>1113.9408840737528</v>
      </c>
      <c r="D851">
        <f t="shared" si="26"/>
        <v>0.76446236085465391</v>
      </c>
      <c r="G851" t="s">
        <v>158</v>
      </c>
      <c r="H851">
        <v>2017</v>
      </c>
      <c r="I851" t="str">
        <f t="shared" si="27"/>
        <v>북아현동_2017</v>
      </c>
      <c r="J851" s="3">
        <v>293.21806539832795</v>
      </c>
      <c r="K851">
        <v>0.32004353116176376</v>
      </c>
    </row>
    <row r="852" spans="1:11" x14ac:dyDescent="0.2">
      <c r="A852" t="s">
        <v>117</v>
      </c>
      <c r="B852">
        <v>2011</v>
      </c>
      <c r="C852" s="3">
        <v>188.42160703832781</v>
      </c>
      <c r="D852" t="str">
        <f t="shared" si="26"/>
        <v>실패</v>
      </c>
      <c r="G852" t="s">
        <v>159</v>
      </c>
      <c r="H852">
        <v>2012</v>
      </c>
      <c r="I852" t="str">
        <f t="shared" si="27"/>
        <v>불광1동_2012</v>
      </c>
      <c r="J852" s="3">
        <v>76.391176869565228</v>
      </c>
      <c r="K852">
        <v>-0.58515977839944711</v>
      </c>
    </row>
    <row r="853" spans="1:11" x14ac:dyDescent="0.2">
      <c r="A853" t="s">
        <v>117</v>
      </c>
      <c r="B853">
        <v>2012</v>
      </c>
      <c r="C853" s="3">
        <v>84.133816434782617</v>
      </c>
      <c r="D853">
        <f t="shared" si="26"/>
        <v>-1.2395466534480244</v>
      </c>
      <c r="G853" t="s">
        <v>159</v>
      </c>
      <c r="H853">
        <v>2013</v>
      </c>
      <c r="I853" t="str">
        <f t="shared" si="27"/>
        <v>불광1동_2013</v>
      </c>
      <c r="J853" s="3">
        <v>73.394500773913052</v>
      </c>
      <c r="K853">
        <v>-4.0829708820872578E-2</v>
      </c>
    </row>
    <row r="854" spans="1:11" x14ac:dyDescent="0.2">
      <c r="A854" t="s">
        <v>117</v>
      </c>
      <c r="B854">
        <v>2013</v>
      </c>
      <c r="C854" s="3">
        <v>74.693111908695656</v>
      </c>
      <c r="D854">
        <f t="shared" si="26"/>
        <v>-0.12639324142267916</v>
      </c>
      <c r="G854" t="s">
        <v>159</v>
      </c>
      <c r="H854">
        <v>2014</v>
      </c>
      <c r="I854" t="str">
        <f t="shared" si="27"/>
        <v>불광1동_2014</v>
      </c>
      <c r="J854" s="3">
        <v>60.581804594461936</v>
      </c>
      <c r="K854">
        <v>-0.2114941320289159</v>
      </c>
    </row>
    <row r="855" spans="1:11" x14ac:dyDescent="0.2">
      <c r="A855" t="s">
        <v>117</v>
      </c>
      <c r="B855">
        <v>2014</v>
      </c>
      <c r="C855" s="3">
        <v>87.955886045971297</v>
      </c>
      <c r="D855">
        <f t="shared" si="26"/>
        <v>0.15078893219657499</v>
      </c>
      <c r="G855" t="s">
        <v>159</v>
      </c>
      <c r="H855">
        <v>2015</v>
      </c>
      <c r="I855" t="str">
        <f t="shared" si="27"/>
        <v>불광1동_2015</v>
      </c>
      <c r="J855" s="3">
        <v>264.03214793483085</v>
      </c>
      <c r="K855">
        <v>0.77055140796940036</v>
      </c>
    </row>
    <row r="856" spans="1:11" x14ac:dyDescent="0.2">
      <c r="A856" t="s">
        <v>117</v>
      </c>
      <c r="B856">
        <v>2015</v>
      </c>
      <c r="C856" s="3">
        <v>360.05568092375444</v>
      </c>
      <c r="D856">
        <f t="shared" si="26"/>
        <v>0.75571587755451397</v>
      </c>
      <c r="G856" t="s">
        <v>159</v>
      </c>
      <c r="H856">
        <v>2016</v>
      </c>
      <c r="I856" t="str">
        <f t="shared" si="27"/>
        <v>불광1동_2016</v>
      </c>
      <c r="J856" s="3">
        <v>282.5314155652174</v>
      </c>
      <c r="K856">
        <v>6.5476851816205633E-2</v>
      </c>
    </row>
    <row r="857" spans="1:11" x14ac:dyDescent="0.2">
      <c r="A857" t="s">
        <v>117</v>
      </c>
      <c r="B857">
        <v>2016</v>
      </c>
      <c r="C857" s="3">
        <v>326.48423339130437</v>
      </c>
      <c r="D857">
        <f t="shared" si="26"/>
        <v>-0.10282716314883526</v>
      </c>
      <c r="G857" t="s">
        <v>159</v>
      </c>
      <c r="H857">
        <v>2017</v>
      </c>
      <c r="I857" t="str">
        <f t="shared" si="27"/>
        <v>불광1동_2017</v>
      </c>
      <c r="J857" s="3">
        <v>364.66633565649602</v>
      </c>
      <c r="K857">
        <v>0.22523307489684782</v>
      </c>
    </row>
    <row r="858" spans="1:11" x14ac:dyDescent="0.2">
      <c r="A858" t="s">
        <v>117</v>
      </c>
      <c r="B858">
        <v>2017</v>
      </c>
      <c r="C858" s="3">
        <v>373.8256965263036</v>
      </c>
      <c r="D858">
        <f t="shared" si="26"/>
        <v>0.12664047328717579</v>
      </c>
      <c r="G858" t="s">
        <v>160</v>
      </c>
      <c r="H858">
        <v>2012</v>
      </c>
      <c r="I858" t="str">
        <f t="shared" si="27"/>
        <v>불광2동_2012</v>
      </c>
      <c r="J858" s="3">
        <v>86.669345695652183</v>
      </c>
      <c r="K858">
        <v>-0.38667238137635956</v>
      </c>
    </row>
    <row r="859" spans="1:11" x14ac:dyDescent="0.2">
      <c r="A859" t="s">
        <v>554</v>
      </c>
      <c r="C859" s="3">
        <v>1495.5700322691396</v>
      </c>
      <c r="D859">
        <f t="shared" si="26"/>
        <v>0.75004467296050326</v>
      </c>
      <c r="G859" t="s">
        <v>160</v>
      </c>
      <c r="H859">
        <v>2013</v>
      </c>
      <c r="I859" t="str">
        <f t="shared" si="27"/>
        <v>불광2동_2013</v>
      </c>
      <c r="J859" s="3">
        <v>77.481774900000005</v>
      </c>
      <c r="K859">
        <v>-0.11857718550600958</v>
      </c>
    </row>
    <row r="860" spans="1:11" x14ac:dyDescent="0.2">
      <c r="A860" t="s">
        <v>118</v>
      </c>
      <c r="B860">
        <v>2011</v>
      </c>
      <c r="C860" s="3">
        <v>150.57310092677645</v>
      </c>
      <c r="D860" t="str">
        <f t="shared" si="26"/>
        <v>실패</v>
      </c>
      <c r="G860" t="s">
        <v>160</v>
      </c>
      <c r="H860">
        <v>2014</v>
      </c>
      <c r="I860" t="str">
        <f t="shared" si="27"/>
        <v>불광2동_2014</v>
      </c>
      <c r="J860" s="3">
        <v>58.774611017307777</v>
      </c>
      <c r="K860">
        <v>-0.31828647708418517</v>
      </c>
    </row>
    <row r="861" spans="1:11" x14ac:dyDescent="0.2">
      <c r="A861" t="s">
        <v>118</v>
      </c>
      <c r="B861">
        <v>2012</v>
      </c>
      <c r="C861" s="3">
        <v>111.21117586956524</v>
      </c>
      <c r="D861">
        <f t="shared" si="26"/>
        <v>-0.35393857451320454</v>
      </c>
      <c r="G861" t="s">
        <v>160</v>
      </c>
      <c r="H861">
        <v>2015</v>
      </c>
      <c r="I861" t="str">
        <f t="shared" si="27"/>
        <v>불광2동_2015</v>
      </c>
      <c r="J861" s="3">
        <v>244.29728136780483</v>
      </c>
      <c r="K861">
        <v>0.75941356904083213</v>
      </c>
    </row>
    <row r="862" spans="1:11" x14ac:dyDescent="0.2">
      <c r="A862" t="s">
        <v>118</v>
      </c>
      <c r="B862">
        <v>2013</v>
      </c>
      <c r="C862" s="3">
        <v>106.91848162173915</v>
      </c>
      <c r="D862">
        <f t="shared" si="26"/>
        <v>-4.0149225678428276E-2</v>
      </c>
      <c r="G862" t="s">
        <v>160</v>
      </c>
      <c r="H862">
        <v>2016</v>
      </c>
      <c r="I862" t="str">
        <f t="shared" si="27"/>
        <v>불광2동_2016</v>
      </c>
      <c r="J862" s="3">
        <v>273.40314434782613</v>
      </c>
      <c r="K862">
        <v>0.10645767461617976</v>
      </c>
    </row>
    <row r="863" spans="1:11" x14ac:dyDescent="0.2">
      <c r="A863" t="s">
        <v>118</v>
      </c>
      <c r="B863">
        <v>2014</v>
      </c>
      <c r="C863" s="3">
        <v>83.180623666194379</v>
      </c>
      <c r="D863">
        <f t="shared" si="26"/>
        <v>-0.28537725385187424</v>
      </c>
      <c r="G863" t="s">
        <v>160</v>
      </c>
      <c r="H863">
        <v>2017</v>
      </c>
      <c r="I863" t="str">
        <f t="shared" si="27"/>
        <v>불광2동_2017</v>
      </c>
      <c r="J863" s="3">
        <v>360.33713410881114</v>
      </c>
      <c r="K863">
        <v>0.24125737131142727</v>
      </c>
    </row>
    <row r="864" spans="1:11" x14ac:dyDescent="0.2">
      <c r="A864" t="s">
        <v>118</v>
      </c>
      <c r="B864">
        <v>2015</v>
      </c>
      <c r="C864" s="3">
        <v>418.60945479072029</v>
      </c>
      <c r="D864">
        <f t="shared" si="26"/>
        <v>0.8012930125819071</v>
      </c>
      <c r="G864" t="s">
        <v>161</v>
      </c>
      <c r="H864">
        <v>2012</v>
      </c>
      <c r="I864" t="str">
        <f t="shared" si="27"/>
        <v>사근동_2012</v>
      </c>
      <c r="J864" s="3">
        <v>205.53969247826089</v>
      </c>
      <c r="K864">
        <v>9.3472724852103409E-2</v>
      </c>
    </row>
    <row r="865" spans="1:11" x14ac:dyDescent="0.2">
      <c r="A865" t="s">
        <v>118</v>
      </c>
      <c r="B865">
        <v>2016</v>
      </c>
      <c r="C865" s="3">
        <v>416.29055652173918</v>
      </c>
      <c r="D865">
        <f t="shared" si="26"/>
        <v>-5.5703840326246264E-3</v>
      </c>
      <c r="G865" t="s">
        <v>161</v>
      </c>
      <c r="H865">
        <v>2013</v>
      </c>
      <c r="I865" t="str">
        <f t="shared" si="27"/>
        <v>사근동_2013</v>
      </c>
      <c r="J865" s="3">
        <v>113.20488387391305</v>
      </c>
      <c r="K865">
        <v>-0.81564333131766487</v>
      </c>
    </row>
    <row r="866" spans="1:11" x14ac:dyDescent="0.2">
      <c r="A866" t="s">
        <v>118</v>
      </c>
      <c r="B866">
        <v>2017</v>
      </c>
      <c r="C866" s="3">
        <v>477.27406054216686</v>
      </c>
      <c r="D866">
        <f t="shared" si="26"/>
        <v>0.12777460386418765</v>
      </c>
      <c r="G866" t="s">
        <v>161</v>
      </c>
      <c r="H866">
        <v>2014</v>
      </c>
      <c r="I866" t="str">
        <f t="shared" si="27"/>
        <v>사근동_2014</v>
      </c>
      <c r="J866" s="3">
        <v>79.144980303427076</v>
      </c>
      <c r="K866">
        <v>-0.43034824748084671</v>
      </c>
    </row>
    <row r="867" spans="1:11" x14ac:dyDescent="0.2">
      <c r="A867" t="s">
        <v>555</v>
      </c>
      <c r="C867" s="3">
        <v>1764.0574539389015</v>
      </c>
      <c r="D867">
        <f t="shared" si="26"/>
        <v>0.72944528565298228</v>
      </c>
      <c r="G867" t="s">
        <v>161</v>
      </c>
      <c r="H867">
        <v>2015</v>
      </c>
      <c r="I867" t="str">
        <f t="shared" si="27"/>
        <v>사근동_2015</v>
      </c>
      <c r="J867" s="3">
        <v>393.75442530026743</v>
      </c>
      <c r="K867">
        <v>0.79899913444001791</v>
      </c>
    </row>
    <row r="868" spans="1:11" x14ac:dyDescent="0.2">
      <c r="A868" t="s">
        <v>119</v>
      </c>
      <c r="B868">
        <v>2011</v>
      </c>
      <c r="C868" s="3">
        <v>141.9951808293697</v>
      </c>
      <c r="D868" t="str">
        <f t="shared" si="26"/>
        <v>실패</v>
      </c>
      <c r="G868" t="s">
        <v>161</v>
      </c>
      <c r="H868">
        <v>2016</v>
      </c>
      <c r="I868" t="str">
        <f t="shared" si="27"/>
        <v>사근동_2016</v>
      </c>
      <c r="J868" s="3">
        <v>295.11034991304354</v>
      </c>
      <c r="K868">
        <v>-0.33426165980383304</v>
      </c>
    </row>
    <row r="869" spans="1:11" x14ac:dyDescent="0.2">
      <c r="A869" t="s">
        <v>119</v>
      </c>
      <c r="B869">
        <v>2012</v>
      </c>
      <c r="C869" s="3">
        <v>108.89281569565217</v>
      </c>
      <c r="D869">
        <f t="shared" si="26"/>
        <v>-0.30399034979714668</v>
      </c>
      <c r="G869" t="s">
        <v>161</v>
      </c>
      <c r="H869">
        <v>2017</v>
      </c>
      <c r="I869" t="str">
        <f t="shared" si="27"/>
        <v>사근동_2017</v>
      </c>
      <c r="J869" s="3">
        <v>390.64830900511424</v>
      </c>
      <c r="K869">
        <v>0.24456258196888792</v>
      </c>
    </row>
    <row r="870" spans="1:11" x14ac:dyDescent="0.2">
      <c r="A870" t="s">
        <v>119</v>
      </c>
      <c r="B870">
        <v>2013</v>
      </c>
      <c r="C870" s="3">
        <v>103.48637756086956</v>
      </c>
      <c r="D870">
        <f t="shared" si="26"/>
        <v>-5.2242993350526845E-2</v>
      </c>
      <c r="G870" t="s">
        <v>162</v>
      </c>
      <c r="H870">
        <v>2012</v>
      </c>
      <c r="I870" t="str">
        <f t="shared" si="27"/>
        <v>사당1동_2012</v>
      </c>
      <c r="J870" s="3">
        <v>134.02990239130438</v>
      </c>
      <c r="K870">
        <v>-0.48266861443092401</v>
      </c>
    </row>
    <row r="871" spans="1:11" x14ac:dyDescent="0.2">
      <c r="A871" t="s">
        <v>119</v>
      </c>
      <c r="B871">
        <v>2014</v>
      </c>
      <c r="C871" s="3">
        <v>80.689628622863438</v>
      </c>
      <c r="D871">
        <f t="shared" si="26"/>
        <v>-0.2825239045845187</v>
      </c>
      <c r="G871" t="s">
        <v>162</v>
      </c>
      <c r="H871">
        <v>2013</v>
      </c>
      <c r="I871" t="str">
        <f t="shared" si="27"/>
        <v>사당1동_2013</v>
      </c>
      <c r="J871" s="3">
        <v>128.9264909478261</v>
      </c>
      <c r="K871">
        <v>-3.9583885406014228E-2</v>
      </c>
    </row>
    <row r="872" spans="1:11" x14ac:dyDescent="0.2">
      <c r="A872" t="s">
        <v>119</v>
      </c>
      <c r="B872">
        <v>2015</v>
      </c>
      <c r="C872" s="3">
        <v>338.47993649600613</v>
      </c>
      <c r="D872">
        <f t="shared" si="26"/>
        <v>0.76161178278933073</v>
      </c>
      <c r="G872" t="s">
        <v>162</v>
      </c>
      <c r="H872">
        <v>2014</v>
      </c>
      <c r="I872" t="str">
        <f t="shared" si="27"/>
        <v>사당1동_2014</v>
      </c>
      <c r="J872" s="3">
        <v>95.928934680226206</v>
      </c>
      <c r="K872">
        <v>-0.34397917977089415</v>
      </c>
    </row>
    <row r="873" spans="1:11" x14ac:dyDescent="0.2">
      <c r="A873" t="s">
        <v>119</v>
      </c>
      <c r="B873">
        <v>2016</v>
      </c>
      <c r="C873" s="3">
        <v>372.6099311304348</v>
      </c>
      <c r="D873">
        <f t="shared" si="26"/>
        <v>9.1597114792093981E-2</v>
      </c>
      <c r="G873" t="s">
        <v>162</v>
      </c>
      <c r="H873">
        <v>2015</v>
      </c>
      <c r="I873" t="str">
        <f t="shared" si="27"/>
        <v>사당1동_2015</v>
      </c>
      <c r="J873" s="3">
        <v>433.13128613568489</v>
      </c>
      <c r="K873">
        <v>0.77852226853412987</v>
      </c>
    </row>
    <row r="874" spans="1:11" x14ac:dyDescent="0.2">
      <c r="A874" t="s">
        <v>119</v>
      </c>
      <c r="B874">
        <v>2017</v>
      </c>
      <c r="C874" s="3">
        <v>488.78382236154022</v>
      </c>
      <c r="D874">
        <f t="shared" si="26"/>
        <v>0.23767949329790772</v>
      </c>
      <c r="G874" t="s">
        <v>162</v>
      </c>
      <c r="H874">
        <v>2016</v>
      </c>
      <c r="I874" t="str">
        <f t="shared" si="27"/>
        <v>사당1동_2016</v>
      </c>
      <c r="J874" s="3">
        <v>401.54064182608698</v>
      </c>
      <c r="K874">
        <v>-7.8673591210924709E-2</v>
      </c>
    </row>
    <row r="875" spans="1:11" x14ac:dyDescent="0.2">
      <c r="A875" t="s">
        <v>556</v>
      </c>
      <c r="C875" s="3">
        <v>1634.9376926967359</v>
      </c>
      <c r="D875">
        <f t="shared" si="26"/>
        <v>0.70103825696542643</v>
      </c>
      <c r="G875" t="s">
        <v>162</v>
      </c>
      <c r="H875">
        <v>2017</v>
      </c>
      <c r="I875" t="str">
        <f t="shared" si="27"/>
        <v>사당1동_2017</v>
      </c>
      <c r="J875" s="3">
        <v>562.28177368680247</v>
      </c>
      <c r="K875">
        <v>0.28587291885127009</v>
      </c>
    </row>
    <row r="876" spans="1:11" x14ac:dyDescent="0.2">
      <c r="A876" t="s">
        <v>120</v>
      </c>
      <c r="B876">
        <v>2011</v>
      </c>
      <c r="C876" s="3">
        <v>151.68575504662451</v>
      </c>
      <c r="D876" t="str">
        <f t="shared" si="26"/>
        <v>실패</v>
      </c>
      <c r="G876" t="s">
        <v>163</v>
      </c>
      <c r="H876">
        <v>2012</v>
      </c>
      <c r="I876" t="str">
        <f t="shared" si="27"/>
        <v>사당2동_2012</v>
      </c>
      <c r="J876" s="3">
        <v>121.09814004347827</v>
      </c>
      <c r="K876">
        <v>-0.3421152665412463</v>
      </c>
    </row>
    <row r="877" spans="1:11" x14ac:dyDescent="0.2">
      <c r="A877" t="s">
        <v>120</v>
      </c>
      <c r="B877">
        <v>2012</v>
      </c>
      <c r="C877" s="3">
        <v>103.31539452173914</v>
      </c>
      <c r="D877">
        <f t="shared" si="26"/>
        <v>-0.46818154011605218</v>
      </c>
      <c r="G877" t="s">
        <v>163</v>
      </c>
      <c r="H877">
        <v>2013</v>
      </c>
      <c r="I877" t="str">
        <f t="shared" si="27"/>
        <v>사당2동_2013</v>
      </c>
      <c r="J877" s="3">
        <v>107.83406105217391</v>
      </c>
      <c r="K877">
        <v>-0.12300453921406829</v>
      </c>
    </row>
    <row r="878" spans="1:11" x14ac:dyDescent="0.2">
      <c r="A878" t="s">
        <v>120</v>
      </c>
      <c r="B878">
        <v>2013</v>
      </c>
      <c r="C878" s="3">
        <v>95.545159865217386</v>
      </c>
      <c r="D878">
        <f t="shared" si="26"/>
        <v>-8.1325256742287952E-2</v>
      </c>
      <c r="G878" t="s">
        <v>163</v>
      </c>
      <c r="H878">
        <v>2014</v>
      </c>
      <c r="I878" t="str">
        <f t="shared" si="27"/>
        <v>사당2동_2014</v>
      </c>
      <c r="J878" s="3">
        <v>76.126422783792279</v>
      </c>
      <c r="K878">
        <v>-0.41651291508120558</v>
      </c>
    </row>
    <row r="879" spans="1:11" x14ac:dyDescent="0.2">
      <c r="A879" t="s">
        <v>120</v>
      </c>
      <c r="B879">
        <v>2014</v>
      </c>
      <c r="C879" s="3">
        <v>72.455878659031868</v>
      </c>
      <c r="D879">
        <f t="shared" si="26"/>
        <v>-0.31866677533289928</v>
      </c>
      <c r="G879" t="s">
        <v>163</v>
      </c>
      <c r="H879">
        <v>2015</v>
      </c>
      <c r="I879" t="str">
        <f t="shared" si="27"/>
        <v>사당2동_2015</v>
      </c>
      <c r="J879" s="3">
        <v>337.44800349819627</v>
      </c>
      <c r="K879">
        <v>0.77440547285917127</v>
      </c>
    </row>
    <row r="880" spans="1:11" x14ac:dyDescent="0.2">
      <c r="A880" t="s">
        <v>120</v>
      </c>
      <c r="B880">
        <v>2015</v>
      </c>
      <c r="C880" s="3">
        <v>319.20391614658359</v>
      </c>
      <c r="D880">
        <f t="shared" si="26"/>
        <v>0.77301068378572479</v>
      </c>
      <c r="G880" t="s">
        <v>163</v>
      </c>
      <c r="H880">
        <v>2016</v>
      </c>
      <c r="I880" t="str">
        <f t="shared" si="27"/>
        <v>사당2동_2016</v>
      </c>
      <c r="J880" s="3">
        <v>327.45812226086963</v>
      </c>
      <c r="K880">
        <v>-3.0507355164542841E-2</v>
      </c>
    </row>
    <row r="881" spans="1:11" x14ac:dyDescent="0.2">
      <c r="A881" t="s">
        <v>120</v>
      </c>
      <c r="B881">
        <v>2016</v>
      </c>
      <c r="C881" s="3">
        <v>351.30874426086962</v>
      </c>
      <c r="D881">
        <f t="shared" si="26"/>
        <v>9.1386362106734509E-2</v>
      </c>
      <c r="G881" t="s">
        <v>163</v>
      </c>
      <c r="H881">
        <v>2017</v>
      </c>
      <c r="I881" t="str">
        <f t="shared" si="27"/>
        <v>사당2동_2017</v>
      </c>
      <c r="J881" s="3">
        <v>425.74875744871093</v>
      </c>
      <c r="K881">
        <v>0.23086534832619487</v>
      </c>
    </row>
    <row r="882" spans="1:11" x14ac:dyDescent="0.2">
      <c r="A882" t="s">
        <v>120</v>
      </c>
      <c r="B882">
        <v>2017</v>
      </c>
      <c r="C882" s="3">
        <v>398.60441749681127</v>
      </c>
      <c r="D882">
        <f t="shared" si="26"/>
        <v>0.1186531587706752</v>
      </c>
      <c r="G882" t="s">
        <v>164</v>
      </c>
      <c r="H882">
        <v>2012</v>
      </c>
      <c r="I882" t="str">
        <f t="shared" si="27"/>
        <v>사당3동_2012</v>
      </c>
      <c r="J882" s="3">
        <v>101.97184365217392</v>
      </c>
      <c r="K882">
        <v>-0.58641100556964498</v>
      </c>
    </row>
    <row r="883" spans="1:11" x14ac:dyDescent="0.2">
      <c r="A883" t="s">
        <v>557</v>
      </c>
      <c r="C883" s="3">
        <v>1492.1192659968774</v>
      </c>
      <c r="D883">
        <f t="shared" si="26"/>
        <v>0.73286021661914158</v>
      </c>
      <c r="G883" t="s">
        <v>164</v>
      </c>
      <c r="H883">
        <v>2013</v>
      </c>
      <c r="I883" t="str">
        <f t="shared" si="27"/>
        <v>사당3동_2013</v>
      </c>
      <c r="J883" s="3">
        <v>107.07356073913044</v>
      </c>
      <c r="K883">
        <v>4.7646842523395079E-2</v>
      </c>
    </row>
    <row r="884" spans="1:11" x14ac:dyDescent="0.2">
      <c r="A884" t="s">
        <v>122</v>
      </c>
      <c r="B884">
        <v>2011</v>
      </c>
      <c r="C884" s="3">
        <v>103.54085556679057</v>
      </c>
      <c r="D884" t="str">
        <f t="shared" si="26"/>
        <v>실패</v>
      </c>
      <c r="G884" t="s">
        <v>164</v>
      </c>
      <c r="H884">
        <v>2014</v>
      </c>
      <c r="I884" t="str">
        <f t="shared" si="27"/>
        <v>사당3동_2014</v>
      </c>
      <c r="J884" s="3">
        <v>73.419782793314951</v>
      </c>
      <c r="K884">
        <v>-0.45837479580339685</v>
      </c>
    </row>
    <row r="885" spans="1:11" x14ac:dyDescent="0.2">
      <c r="A885" t="s">
        <v>122</v>
      </c>
      <c r="B885">
        <v>2012</v>
      </c>
      <c r="C885" s="3">
        <v>125.01095956521742</v>
      </c>
      <c r="D885">
        <f t="shared" si="26"/>
        <v>0.17174577391533447</v>
      </c>
      <c r="G885" t="s">
        <v>164</v>
      </c>
      <c r="H885">
        <v>2015</v>
      </c>
      <c r="I885" t="str">
        <f t="shared" si="27"/>
        <v>사당3동_2015</v>
      </c>
      <c r="J885" s="3">
        <v>354.76763409704461</v>
      </c>
      <c r="K885">
        <v>0.79304824979261956</v>
      </c>
    </row>
    <row r="886" spans="1:11" x14ac:dyDescent="0.2">
      <c r="A886" t="s">
        <v>122</v>
      </c>
      <c r="B886">
        <v>2013</v>
      </c>
      <c r="C886" s="3">
        <v>86.66433383478261</v>
      </c>
      <c r="D886">
        <f t="shared" si="26"/>
        <v>-0.44247297629425086</v>
      </c>
      <c r="G886" t="s">
        <v>164</v>
      </c>
      <c r="H886">
        <v>2016</v>
      </c>
      <c r="I886" t="str">
        <f t="shared" si="27"/>
        <v>사당3동_2016</v>
      </c>
      <c r="J886" s="3">
        <v>304.03397400000006</v>
      </c>
      <c r="K886">
        <v>-0.16686839115238003</v>
      </c>
    </row>
    <row r="887" spans="1:11" x14ac:dyDescent="0.2">
      <c r="A887" t="s">
        <v>122</v>
      </c>
      <c r="B887">
        <v>2014</v>
      </c>
      <c r="C887" s="3">
        <v>45.202843902145823</v>
      </c>
      <c r="D887">
        <f t="shared" si="26"/>
        <v>-0.91723188971012004</v>
      </c>
      <c r="G887" t="s">
        <v>164</v>
      </c>
      <c r="H887">
        <v>2017</v>
      </c>
      <c r="I887" t="str">
        <f t="shared" si="27"/>
        <v>사당3동_2017</v>
      </c>
      <c r="J887" s="3">
        <v>408.68825172433509</v>
      </c>
      <c r="K887">
        <v>0.25607361425922648</v>
      </c>
    </row>
    <row r="888" spans="1:11" x14ac:dyDescent="0.2">
      <c r="A888" t="s">
        <v>122</v>
      </c>
      <c r="B888">
        <v>2015</v>
      </c>
      <c r="C888" s="3">
        <v>205.32059372156792</v>
      </c>
      <c r="D888">
        <f t="shared" si="26"/>
        <v>0.77984262034891305</v>
      </c>
      <c r="G888" t="s">
        <v>165</v>
      </c>
      <c r="H888">
        <v>2012</v>
      </c>
      <c r="I888" t="str">
        <f t="shared" si="27"/>
        <v>사당4동_2012</v>
      </c>
      <c r="J888" s="3">
        <v>121.91497486956523</v>
      </c>
      <c r="K888">
        <v>-0.41823185476727703</v>
      </c>
    </row>
    <row r="889" spans="1:11" x14ac:dyDescent="0.2">
      <c r="A889" t="s">
        <v>122</v>
      </c>
      <c r="B889">
        <v>2016</v>
      </c>
      <c r="C889" s="3">
        <v>96.905484869565228</v>
      </c>
      <c r="D889">
        <f t="shared" si="26"/>
        <v>-1.118771646392662</v>
      </c>
      <c r="G889" t="s">
        <v>165</v>
      </c>
      <c r="H889">
        <v>2013</v>
      </c>
      <c r="I889" t="str">
        <f t="shared" si="27"/>
        <v>사당4동_2013</v>
      </c>
      <c r="J889" s="3">
        <v>113.38123230000001</v>
      </c>
      <c r="K889">
        <v>-7.5265918322226774E-2</v>
      </c>
    </row>
    <row r="890" spans="1:11" x14ac:dyDescent="0.2">
      <c r="A890" t="s">
        <v>122</v>
      </c>
      <c r="B890">
        <v>2017</v>
      </c>
      <c r="C890" s="3">
        <v>414.34009894705002</v>
      </c>
      <c r="D890">
        <f t="shared" si="26"/>
        <v>0.76612091102013014</v>
      </c>
      <c r="G890" t="s">
        <v>165</v>
      </c>
      <c r="H890">
        <v>2014</v>
      </c>
      <c r="I890" t="str">
        <f t="shared" si="27"/>
        <v>사당4동_2014</v>
      </c>
      <c r="J890" s="3">
        <v>85.796183380121093</v>
      </c>
      <c r="K890">
        <v>-0.3215183686862037</v>
      </c>
    </row>
    <row r="891" spans="1:11" x14ac:dyDescent="0.2">
      <c r="A891" t="s">
        <v>558</v>
      </c>
      <c r="C891" s="3">
        <v>1076.9851704071198</v>
      </c>
      <c r="D891">
        <f t="shared" si="26"/>
        <v>0.61527780480912098</v>
      </c>
      <c r="G891" t="s">
        <v>165</v>
      </c>
      <c r="H891">
        <v>2015</v>
      </c>
      <c r="I891" t="str">
        <f t="shared" si="27"/>
        <v>사당4동_2015</v>
      </c>
      <c r="J891" s="3">
        <v>366.61169871541256</v>
      </c>
      <c r="K891">
        <v>0.76597532571724736</v>
      </c>
    </row>
    <row r="892" spans="1:11" x14ac:dyDescent="0.2">
      <c r="A892" t="s">
        <v>123</v>
      </c>
      <c r="B892">
        <v>2011</v>
      </c>
      <c r="C892" s="3">
        <v>153.34343328591308</v>
      </c>
      <c r="D892" t="str">
        <f t="shared" si="26"/>
        <v>실패</v>
      </c>
      <c r="G892" t="s">
        <v>165</v>
      </c>
      <c r="H892">
        <v>2016</v>
      </c>
      <c r="I892" t="str">
        <f t="shared" si="27"/>
        <v>사당4동_2016</v>
      </c>
      <c r="J892" s="3">
        <v>358.97648408695659</v>
      </c>
      <c r="K892">
        <v>-2.1269400551057978E-2</v>
      </c>
    </row>
    <row r="893" spans="1:11" x14ac:dyDescent="0.2">
      <c r="A893" t="s">
        <v>123</v>
      </c>
      <c r="B893">
        <v>2012</v>
      </c>
      <c r="C893" s="3">
        <v>103.85523991304349</v>
      </c>
      <c r="D893">
        <f t="shared" si="26"/>
        <v>-0.47651128064703663</v>
      </c>
      <c r="G893" t="s">
        <v>165</v>
      </c>
      <c r="H893">
        <v>2017</v>
      </c>
      <c r="I893" t="str">
        <f t="shared" si="27"/>
        <v>사당4동_2017</v>
      </c>
      <c r="J893" s="3">
        <v>471.15243706075847</v>
      </c>
      <c r="K893">
        <v>0.23808844898182283</v>
      </c>
    </row>
    <row r="894" spans="1:11" x14ac:dyDescent="0.2">
      <c r="A894" t="s">
        <v>123</v>
      </c>
      <c r="B894">
        <v>2013</v>
      </c>
      <c r="C894" s="3">
        <v>98.969390373913043</v>
      </c>
      <c r="D894">
        <f t="shared" si="26"/>
        <v>-4.9367279324156466E-2</v>
      </c>
      <c r="G894" t="s">
        <v>166</v>
      </c>
      <c r="H894">
        <v>2012</v>
      </c>
      <c r="I894" t="str">
        <f t="shared" si="27"/>
        <v>사당5동_2012</v>
      </c>
      <c r="J894" s="3">
        <v>105.89292756521741</v>
      </c>
      <c r="K894">
        <v>-0.57216500660173297</v>
      </c>
    </row>
    <row r="895" spans="1:11" x14ac:dyDescent="0.2">
      <c r="A895" t="s">
        <v>123</v>
      </c>
      <c r="B895">
        <v>2014</v>
      </c>
      <c r="C895" s="3">
        <v>72.752151465941935</v>
      </c>
      <c r="D895">
        <f t="shared" si="26"/>
        <v>-0.36036376079193205</v>
      </c>
      <c r="G895" t="s">
        <v>166</v>
      </c>
      <c r="H895">
        <v>2013</v>
      </c>
      <c r="I895" t="str">
        <f t="shared" si="27"/>
        <v>사당5동_2013</v>
      </c>
      <c r="J895" s="3">
        <v>99.69079034347827</v>
      </c>
      <c r="K895">
        <v>-6.2213743118798306E-2</v>
      </c>
    </row>
    <row r="896" spans="1:11" x14ac:dyDescent="0.2">
      <c r="A896" t="s">
        <v>123</v>
      </c>
      <c r="B896">
        <v>2015</v>
      </c>
      <c r="C896" s="3">
        <v>335.98895778170322</v>
      </c>
      <c r="D896">
        <f t="shared" si="26"/>
        <v>0.78346862365277481</v>
      </c>
      <c r="G896" t="s">
        <v>166</v>
      </c>
      <c r="H896">
        <v>2014</v>
      </c>
      <c r="I896" t="str">
        <f t="shared" si="27"/>
        <v>사당5동_2014</v>
      </c>
      <c r="J896" s="3">
        <v>78.925223375575825</v>
      </c>
      <c r="K896">
        <v>-0.26310431671617607</v>
      </c>
    </row>
    <row r="897" spans="1:11" x14ac:dyDescent="0.2">
      <c r="A897" t="s">
        <v>123</v>
      </c>
      <c r="B897">
        <v>2016</v>
      </c>
      <c r="C897" s="3">
        <v>320.23147130434785</v>
      </c>
      <c r="D897">
        <f t="shared" si="26"/>
        <v>-4.9206551789469387E-2</v>
      </c>
      <c r="G897" t="s">
        <v>166</v>
      </c>
      <c r="H897">
        <v>2015</v>
      </c>
      <c r="I897" t="str">
        <f t="shared" si="27"/>
        <v>사당5동_2015</v>
      </c>
      <c r="J897" s="3">
        <v>372.72224312482336</v>
      </c>
      <c r="K897">
        <v>0.78824654328680865</v>
      </c>
    </row>
    <row r="898" spans="1:11" x14ac:dyDescent="0.2">
      <c r="A898" t="s">
        <v>123</v>
      </c>
      <c r="B898">
        <v>2017</v>
      </c>
      <c r="C898" s="3">
        <v>400.10710156536283</v>
      </c>
      <c r="D898">
        <f t="shared" si="26"/>
        <v>0.19963562243337546</v>
      </c>
      <c r="G898" t="s">
        <v>166</v>
      </c>
      <c r="H898">
        <v>2016</v>
      </c>
      <c r="I898" t="str">
        <f t="shared" si="27"/>
        <v>사당5동_2016</v>
      </c>
      <c r="J898" s="3">
        <v>331.8770211304348</v>
      </c>
      <c r="K898">
        <v>-0.12307336571619858</v>
      </c>
    </row>
    <row r="899" spans="1:11" x14ac:dyDescent="0.2">
      <c r="A899" t="s">
        <v>559</v>
      </c>
      <c r="C899" s="3">
        <v>1485.2477456902254</v>
      </c>
      <c r="D899">
        <f t="shared" si="26"/>
        <v>0.73061255085128929</v>
      </c>
      <c r="G899" t="s">
        <v>166</v>
      </c>
      <c r="H899">
        <v>2017</v>
      </c>
      <c r="I899" t="str">
        <f t="shared" si="27"/>
        <v>사당5동_2017</v>
      </c>
      <c r="J899" s="3">
        <v>419.74440012561666</v>
      </c>
      <c r="K899">
        <v>0.20933544073223095</v>
      </c>
    </row>
    <row r="900" spans="1:11" x14ac:dyDescent="0.2">
      <c r="A900" t="s">
        <v>124</v>
      </c>
      <c r="B900">
        <v>2011</v>
      </c>
      <c r="C900" s="3">
        <v>131.03979838893611</v>
      </c>
      <c r="D900" t="str">
        <f t="shared" si="26"/>
        <v>실패</v>
      </c>
      <c r="G900" t="s">
        <v>167</v>
      </c>
      <c r="H900">
        <v>2012</v>
      </c>
      <c r="I900" t="str">
        <f t="shared" si="27"/>
        <v>사직동_2012</v>
      </c>
      <c r="J900" s="3">
        <v>105.00660539130435</v>
      </c>
      <c r="K900">
        <v>-0.63320784636226979</v>
      </c>
    </row>
    <row r="901" spans="1:11" x14ac:dyDescent="0.2">
      <c r="A901" t="s">
        <v>124</v>
      </c>
      <c r="B901">
        <v>2012</v>
      </c>
      <c r="C901" s="3">
        <v>130.67215860869567</v>
      </c>
      <c r="D901">
        <f t="shared" ref="D901:D964" si="28">IF(B900="","실패",(C901-C900)/C901)</f>
        <v>-2.8134514968973143E-3</v>
      </c>
      <c r="G901" t="s">
        <v>167</v>
      </c>
      <c r="H901">
        <v>2013</v>
      </c>
      <c r="I901" t="str">
        <f t="shared" ref="I901:I964" si="29">G901&amp;"_"&amp;H901</f>
        <v>사직동_2013</v>
      </c>
      <c r="J901" s="3">
        <v>106.23637303043479</v>
      </c>
      <c r="K901">
        <v>1.1575768299037632E-2</v>
      </c>
    </row>
    <row r="902" spans="1:11" x14ac:dyDescent="0.2">
      <c r="A902" t="s">
        <v>124</v>
      </c>
      <c r="B902">
        <v>2013</v>
      </c>
      <c r="C902" s="3">
        <v>110.13388916086956</v>
      </c>
      <c r="D902">
        <f t="shared" si="28"/>
        <v>-0.18648455624613802</v>
      </c>
      <c r="G902" t="s">
        <v>167</v>
      </c>
      <c r="H902">
        <v>2014</v>
      </c>
      <c r="I902" t="str">
        <f t="shared" si="29"/>
        <v>사직동_2014</v>
      </c>
      <c r="J902" s="3">
        <v>79.50807787370519</v>
      </c>
      <c r="K902">
        <v>-0.33617081272152283</v>
      </c>
    </row>
    <row r="903" spans="1:11" x14ac:dyDescent="0.2">
      <c r="A903" t="s">
        <v>124</v>
      </c>
      <c r="B903">
        <v>2014</v>
      </c>
      <c r="C903" s="3">
        <v>77.477309049998482</v>
      </c>
      <c r="D903">
        <f t="shared" si="28"/>
        <v>-0.42149863632714429</v>
      </c>
      <c r="G903" t="s">
        <v>167</v>
      </c>
      <c r="H903">
        <v>2015</v>
      </c>
      <c r="I903" t="str">
        <f t="shared" si="29"/>
        <v>사직동_2015</v>
      </c>
      <c r="J903" s="3">
        <v>366.13651267676261</v>
      </c>
      <c r="K903">
        <v>0.78284580990725294</v>
      </c>
    </row>
    <row r="904" spans="1:11" x14ac:dyDescent="0.2">
      <c r="A904" t="s">
        <v>124</v>
      </c>
      <c r="B904">
        <v>2015</v>
      </c>
      <c r="C904" s="3">
        <v>375.15108442625882</v>
      </c>
      <c r="D904">
        <f t="shared" si="28"/>
        <v>0.79347704893752546</v>
      </c>
      <c r="G904" t="s">
        <v>167</v>
      </c>
      <c r="H904">
        <v>2016</v>
      </c>
      <c r="I904" t="str">
        <f t="shared" si="29"/>
        <v>사직동_2016</v>
      </c>
      <c r="J904" s="3">
        <v>291.36561034782613</v>
      </c>
      <c r="K904">
        <v>-0.25662226314106368</v>
      </c>
    </row>
    <row r="905" spans="1:11" x14ac:dyDescent="0.2">
      <c r="A905" t="s">
        <v>124</v>
      </c>
      <c r="B905">
        <v>2016</v>
      </c>
      <c r="C905" s="3">
        <v>391.14057043478266</v>
      </c>
      <c r="D905">
        <f t="shared" si="28"/>
        <v>4.0879129441239767E-2</v>
      </c>
      <c r="G905" t="s">
        <v>167</v>
      </c>
      <c r="H905">
        <v>2017</v>
      </c>
      <c r="I905" t="str">
        <f t="shared" si="29"/>
        <v>사직동_2017</v>
      </c>
      <c r="J905" s="3">
        <v>348.56179553658069</v>
      </c>
      <c r="K905">
        <v>0.16409195133019666</v>
      </c>
    </row>
    <row r="906" spans="1:11" x14ac:dyDescent="0.2">
      <c r="A906" t="s">
        <v>124</v>
      </c>
      <c r="B906">
        <v>2017</v>
      </c>
      <c r="C906" s="3">
        <v>489.81595927938383</v>
      </c>
      <c r="D906">
        <f t="shared" si="28"/>
        <v>0.20145400935847863</v>
      </c>
      <c r="G906" t="s">
        <v>168</v>
      </c>
      <c r="H906">
        <v>2012</v>
      </c>
      <c r="I906" t="str">
        <f t="shared" si="29"/>
        <v>삼각산동_2012</v>
      </c>
      <c r="J906" s="3">
        <v>66.909822565217411</v>
      </c>
      <c r="K906">
        <v>-0.74170357408666898</v>
      </c>
    </row>
    <row r="907" spans="1:11" x14ac:dyDescent="0.2">
      <c r="A907" t="s">
        <v>560</v>
      </c>
      <c r="C907" s="3">
        <v>1705.4307693489252</v>
      </c>
      <c r="D907">
        <f t="shared" si="28"/>
        <v>0.71279047611743351</v>
      </c>
      <c r="G907" t="s">
        <v>168</v>
      </c>
      <c r="H907">
        <v>2013</v>
      </c>
      <c r="I907" t="str">
        <f t="shared" si="29"/>
        <v>삼각산동_2013</v>
      </c>
      <c r="J907" s="3">
        <v>99.286778660869572</v>
      </c>
      <c r="K907">
        <v>0.32609534252532268</v>
      </c>
    </row>
    <row r="908" spans="1:11" x14ac:dyDescent="0.2">
      <c r="A908" t="s">
        <v>126</v>
      </c>
      <c r="B908">
        <v>2011</v>
      </c>
      <c r="C908" s="3">
        <v>205.81847909565769</v>
      </c>
      <c r="D908" t="str">
        <f t="shared" si="28"/>
        <v>실패</v>
      </c>
      <c r="G908" t="s">
        <v>168</v>
      </c>
      <c r="H908">
        <v>2014</v>
      </c>
      <c r="I908" t="str">
        <f t="shared" si="29"/>
        <v>삼각산동_2014</v>
      </c>
      <c r="J908" s="3">
        <v>50.086956521739125</v>
      </c>
      <c r="K908">
        <v>-0.98228811562500029</v>
      </c>
    </row>
    <row r="909" spans="1:11" x14ac:dyDescent="0.2">
      <c r="A909" t="s">
        <v>126</v>
      </c>
      <c r="B909">
        <v>2012</v>
      </c>
      <c r="C909" s="3">
        <v>140.58894182608697</v>
      </c>
      <c r="D909">
        <f t="shared" si="28"/>
        <v>-0.46397345639219445</v>
      </c>
      <c r="G909" t="s">
        <v>168</v>
      </c>
      <c r="H909">
        <v>2015</v>
      </c>
      <c r="I909" t="str">
        <f t="shared" si="29"/>
        <v>삼각산동_2015</v>
      </c>
      <c r="J909" s="3">
        <v>237.39277320767374</v>
      </c>
      <c r="K909">
        <v>0.78901229449844068</v>
      </c>
    </row>
    <row r="910" spans="1:11" x14ac:dyDescent="0.2">
      <c r="A910" t="s">
        <v>126</v>
      </c>
      <c r="B910">
        <v>2013</v>
      </c>
      <c r="C910" s="3">
        <v>130.70956957826087</v>
      </c>
      <c r="D910">
        <f t="shared" si="28"/>
        <v>-7.5582623978506305E-2</v>
      </c>
      <c r="G910" t="s">
        <v>168</v>
      </c>
      <c r="H910">
        <v>2016</v>
      </c>
      <c r="I910" t="str">
        <f t="shared" si="29"/>
        <v>삼각산동_2016</v>
      </c>
      <c r="J910" s="3">
        <v>132.31363626086957</v>
      </c>
      <c r="K910">
        <v>-0.79416710111140876</v>
      </c>
    </row>
    <row r="911" spans="1:11" x14ac:dyDescent="0.2">
      <c r="A911" t="s">
        <v>126</v>
      </c>
      <c r="B911">
        <v>2014</v>
      </c>
      <c r="C911" s="3">
        <v>89.8124423399031</v>
      </c>
      <c r="D911">
        <f t="shared" si="28"/>
        <v>-0.45536148636932716</v>
      </c>
      <c r="G911" t="s">
        <v>168</v>
      </c>
      <c r="H911">
        <v>2017</v>
      </c>
      <c r="I911" t="str">
        <f t="shared" si="29"/>
        <v>삼각산동_2017</v>
      </c>
      <c r="J911" s="3">
        <v>266.06571741511499</v>
      </c>
      <c r="K911">
        <v>0.50270317594342973</v>
      </c>
    </row>
    <row r="912" spans="1:11" x14ac:dyDescent="0.2">
      <c r="A912" t="s">
        <v>126</v>
      </c>
      <c r="B912">
        <v>2015</v>
      </c>
      <c r="C912" s="3">
        <v>427.11263790536503</v>
      </c>
      <c r="D912">
        <f t="shared" si="28"/>
        <v>0.78972188043800573</v>
      </c>
      <c r="G912" t="s">
        <v>169</v>
      </c>
      <c r="H912">
        <v>2012</v>
      </c>
      <c r="I912" t="str">
        <f t="shared" si="29"/>
        <v>삼선동_2012</v>
      </c>
      <c r="J912" s="3">
        <v>97.644717608695672</v>
      </c>
      <c r="K912">
        <v>-0.59125847130981946</v>
      </c>
    </row>
    <row r="913" spans="1:11" x14ac:dyDescent="0.2">
      <c r="A913" t="s">
        <v>126</v>
      </c>
      <c r="B913">
        <v>2016</v>
      </c>
      <c r="C913" s="3">
        <v>424.57804243478267</v>
      </c>
      <c r="D913">
        <f t="shared" si="28"/>
        <v>-5.9696809944468259E-3</v>
      </c>
      <c r="G913" t="s">
        <v>169</v>
      </c>
      <c r="H913">
        <v>2013</v>
      </c>
      <c r="I913" t="str">
        <f t="shared" si="29"/>
        <v>삼선동_2013</v>
      </c>
      <c r="J913" s="3">
        <v>107.20798704782609</v>
      </c>
      <c r="K913">
        <v>8.9202956817612797E-2</v>
      </c>
    </row>
    <row r="914" spans="1:11" x14ac:dyDescent="0.2">
      <c r="A914" t="s">
        <v>126</v>
      </c>
      <c r="B914">
        <v>2017</v>
      </c>
      <c r="C914" s="3">
        <v>565.36865775965521</v>
      </c>
      <c r="D914">
        <f t="shared" si="28"/>
        <v>0.24902444341851765</v>
      </c>
      <c r="G914" t="s">
        <v>169</v>
      </c>
      <c r="H914">
        <v>2014</v>
      </c>
      <c r="I914" t="str">
        <f t="shared" si="29"/>
        <v>삼선동_2014</v>
      </c>
      <c r="J914" s="3">
        <v>73.360572163166836</v>
      </c>
      <c r="K914">
        <v>-0.4613842815917063</v>
      </c>
    </row>
    <row r="915" spans="1:11" x14ac:dyDescent="0.2">
      <c r="A915" t="s">
        <v>561</v>
      </c>
      <c r="C915" s="3">
        <v>1983.9887709397117</v>
      </c>
      <c r="D915">
        <f t="shared" si="28"/>
        <v>0.71503434593943305</v>
      </c>
      <c r="G915" t="s">
        <v>169</v>
      </c>
      <c r="H915">
        <v>2015</v>
      </c>
      <c r="I915" t="str">
        <f t="shared" si="29"/>
        <v>삼선동_2015</v>
      </c>
      <c r="J915" s="3">
        <v>354.48173508132686</v>
      </c>
      <c r="K915">
        <v>0.79304837202307166</v>
      </c>
    </row>
    <row r="916" spans="1:11" x14ac:dyDescent="0.2">
      <c r="A916" t="s">
        <v>128</v>
      </c>
      <c r="B916">
        <v>2011</v>
      </c>
      <c r="C916" s="3">
        <v>129.59290543066376</v>
      </c>
      <c r="D916" t="str">
        <f t="shared" si="28"/>
        <v>실패</v>
      </c>
      <c r="G916" t="s">
        <v>169</v>
      </c>
      <c r="H916">
        <v>2016</v>
      </c>
      <c r="I916" t="str">
        <f t="shared" si="29"/>
        <v>삼선동_2016</v>
      </c>
      <c r="J916" s="3">
        <v>308.99084521739132</v>
      </c>
      <c r="K916">
        <v>-0.14722407012392325</v>
      </c>
    </row>
    <row r="917" spans="1:11" x14ac:dyDescent="0.2">
      <c r="A917" t="s">
        <v>128</v>
      </c>
      <c r="B917">
        <v>2012</v>
      </c>
      <c r="C917" s="3">
        <v>86.653391739130441</v>
      </c>
      <c r="D917">
        <f t="shared" si="28"/>
        <v>-0.49553182893062619</v>
      </c>
      <c r="G917" t="s">
        <v>169</v>
      </c>
      <c r="H917">
        <v>2017</v>
      </c>
      <c r="I917" t="str">
        <f t="shared" si="29"/>
        <v>삼선동_2017</v>
      </c>
      <c r="J917" s="3">
        <v>431.38792115149334</v>
      </c>
      <c r="K917">
        <v>0.2837285652490929</v>
      </c>
    </row>
    <row r="918" spans="1:11" x14ac:dyDescent="0.2">
      <c r="A918" t="s">
        <v>128</v>
      </c>
      <c r="B918">
        <v>2013</v>
      </c>
      <c r="C918" s="3">
        <v>90.481762095652172</v>
      </c>
      <c r="D918">
        <f t="shared" si="28"/>
        <v>4.2310961544654663E-2</v>
      </c>
      <c r="G918" t="s">
        <v>170</v>
      </c>
      <c r="H918">
        <v>2012</v>
      </c>
      <c r="I918" t="str">
        <f t="shared" si="29"/>
        <v>삼성1동_2012</v>
      </c>
      <c r="J918" s="3">
        <v>130.89152582608696</v>
      </c>
      <c r="K918">
        <v>-0.53197337771205089</v>
      </c>
    </row>
    <row r="919" spans="1:11" x14ac:dyDescent="0.2">
      <c r="A919" t="s">
        <v>128</v>
      </c>
      <c r="B919">
        <v>2014</v>
      </c>
      <c r="C919" s="3">
        <v>61.307511236760725</v>
      </c>
      <c r="D919">
        <f t="shared" si="28"/>
        <v>-0.4758674796995872</v>
      </c>
      <c r="G919" t="s">
        <v>170</v>
      </c>
      <c r="H919">
        <v>2013</v>
      </c>
      <c r="I919" t="str">
        <f t="shared" si="29"/>
        <v>삼성1동_2013</v>
      </c>
      <c r="J919" s="3">
        <v>133.64652709565217</v>
      </c>
      <c r="K919">
        <v>2.0614087993423357E-2</v>
      </c>
    </row>
    <row r="920" spans="1:11" x14ac:dyDescent="0.2">
      <c r="A920" t="s">
        <v>128</v>
      </c>
      <c r="B920">
        <v>2015</v>
      </c>
      <c r="C920" s="3">
        <v>287.06123555734325</v>
      </c>
      <c r="D920">
        <f t="shared" si="28"/>
        <v>0.78643054636851528</v>
      </c>
      <c r="G920" t="s">
        <v>170</v>
      </c>
      <c r="H920">
        <v>2014</v>
      </c>
      <c r="I920" t="str">
        <f t="shared" si="29"/>
        <v>삼성1동_2014</v>
      </c>
      <c r="J920" s="3">
        <v>90.290125516100403</v>
      </c>
      <c r="K920">
        <v>-0.48018984724769842</v>
      </c>
    </row>
    <row r="921" spans="1:11" x14ac:dyDescent="0.2">
      <c r="A921" t="s">
        <v>128</v>
      </c>
      <c r="B921">
        <v>2016</v>
      </c>
      <c r="C921" s="3">
        <v>301.3984070434783</v>
      </c>
      <c r="D921">
        <f t="shared" si="28"/>
        <v>4.7568836301337306E-2</v>
      </c>
      <c r="G921" t="s">
        <v>170</v>
      </c>
      <c r="H921">
        <v>2015</v>
      </c>
      <c r="I921" t="str">
        <f t="shared" si="29"/>
        <v>삼성1동_2015</v>
      </c>
      <c r="J921" s="3">
        <v>426.84255074775967</v>
      </c>
      <c r="K921">
        <v>0.78846971709374669</v>
      </c>
    </row>
    <row r="922" spans="1:11" x14ac:dyDescent="0.2">
      <c r="A922" t="s">
        <v>128</v>
      </c>
      <c r="B922">
        <v>2017</v>
      </c>
      <c r="C922" s="3">
        <v>492.58974320561913</v>
      </c>
      <c r="D922">
        <f t="shared" si="28"/>
        <v>0.38813503285295331</v>
      </c>
      <c r="G922" t="s">
        <v>170</v>
      </c>
      <c r="H922">
        <v>2016</v>
      </c>
      <c r="I922" t="str">
        <f t="shared" si="29"/>
        <v>삼성1동_2016</v>
      </c>
      <c r="J922" s="3">
        <v>395.4520720869566</v>
      </c>
      <c r="K922">
        <v>-7.9378718374500168E-2</v>
      </c>
    </row>
    <row r="923" spans="1:11" x14ac:dyDescent="0.2">
      <c r="A923" t="s">
        <v>562</v>
      </c>
      <c r="C923" s="3">
        <v>1449.0849563086476</v>
      </c>
      <c r="D923">
        <f t="shared" si="28"/>
        <v>0.66006841692675744</v>
      </c>
      <c r="G923" t="s">
        <v>170</v>
      </c>
      <c r="H923">
        <v>2017</v>
      </c>
      <c r="I923" t="str">
        <f t="shared" si="29"/>
        <v>삼성1동_2017</v>
      </c>
      <c r="J923" s="3">
        <v>491.64537939089416</v>
      </c>
      <c r="K923">
        <v>0.19565587583292798</v>
      </c>
    </row>
    <row r="924" spans="1:11" x14ac:dyDescent="0.2">
      <c r="A924" t="s">
        <v>129</v>
      </c>
      <c r="B924">
        <v>2011</v>
      </c>
      <c r="C924" s="3">
        <v>112.13539143200137</v>
      </c>
      <c r="D924" t="str">
        <f t="shared" si="28"/>
        <v>실패</v>
      </c>
      <c r="G924" t="s">
        <v>171</v>
      </c>
      <c r="H924">
        <v>2012</v>
      </c>
      <c r="I924" t="str">
        <f t="shared" si="29"/>
        <v>삼성2동_2012</v>
      </c>
      <c r="J924" s="3">
        <v>154.63702756521741</v>
      </c>
      <c r="K924">
        <v>-0.5367456691081478</v>
      </c>
    </row>
    <row r="925" spans="1:11" x14ac:dyDescent="0.2">
      <c r="A925" t="s">
        <v>129</v>
      </c>
      <c r="B925">
        <v>2012</v>
      </c>
      <c r="C925" s="3">
        <v>80.61130617391305</v>
      </c>
      <c r="D925">
        <f t="shared" si="28"/>
        <v>-0.39106282672156917</v>
      </c>
      <c r="G925" t="s">
        <v>171</v>
      </c>
      <c r="H925">
        <v>2013</v>
      </c>
      <c r="I925" t="str">
        <f t="shared" si="29"/>
        <v>삼성2동_2013</v>
      </c>
      <c r="J925" s="3">
        <v>149.79333208695653</v>
      </c>
      <c r="K925">
        <v>-3.2335855079644468E-2</v>
      </c>
    </row>
    <row r="926" spans="1:11" x14ac:dyDescent="0.2">
      <c r="A926" t="s">
        <v>129</v>
      </c>
      <c r="B926">
        <v>2013</v>
      </c>
      <c r="C926" s="3">
        <v>78.723681886956527</v>
      </c>
      <c r="D926">
        <f t="shared" si="28"/>
        <v>-2.397784556960969E-2</v>
      </c>
      <c r="G926" t="s">
        <v>171</v>
      </c>
      <c r="H926">
        <v>2014</v>
      </c>
      <c r="I926" t="str">
        <f t="shared" si="29"/>
        <v>삼성2동_2014</v>
      </c>
      <c r="J926" s="3">
        <v>109.90370528984241</v>
      </c>
      <c r="K926">
        <v>-0.36295070026907295</v>
      </c>
    </row>
    <row r="927" spans="1:11" x14ac:dyDescent="0.2">
      <c r="A927" t="s">
        <v>129</v>
      </c>
      <c r="B927">
        <v>2014</v>
      </c>
      <c r="C927" s="3">
        <v>64.812920577193282</v>
      </c>
      <c r="D927">
        <f t="shared" si="28"/>
        <v>-0.2146294471207372</v>
      </c>
      <c r="G927" t="s">
        <v>171</v>
      </c>
      <c r="H927">
        <v>2015</v>
      </c>
      <c r="I927" t="str">
        <f t="shared" si="29"/>
        <v>삼성2동_2015</v>
      </c>
      <c r="J927" s="3">
        <v>491.4100496636226</v>
      </c>
      <c r="K927">
        <v>0.77635030995993437</v>
      </c>
    </row>
    <row r="928" spans="1:11" x14ac:dyDescent="0.2">
      <c r="A928" t="s">
        <v>129</v>
      </c>
      <c r="B928">
        <v>2015</v>
      </c>
      <c r="C928" s="3">
        <v>249.27062592845809</v>
      </c>
      <c r="D928">
        <f t="shared" si="28"/>
        <v>0.73998973871957574</v>
      </c>
      <c r="G928" t="s">
        <v>171</v>
      </c>
      <c r="H928">
        <v>2016</v>
      </c>
      <c r="I928" t="str">
        <f t="shared" si="29"/>
        <v>삼성2동_2016</v>
      </c>
      <c r="J928" s="3">
        <v>468.01236721739133</v>
      </c>
      <c r="K928">
        <v>-4.9993726843895706E-2</v>
      </c>
    </row>
    <row r="929" spans="1:11" x14ac:dyDescent="0.2">
      <c r="A929" t="s">
        <v>129</v>
      </c>
      <c r="B929">
        <v>2016</v>
      </c>
      <c r="C929" s="3">
        <v>304.08934817391309</v>
      </c>
      <c r="D929">
        <f t="shared" si="28"/>
        <v>0.18027176083163357</v>
      </c>
      <c r="G929" t="s">
        <v>171</v>
      </c>
      <c r="H929">
        <v>2017</v>
      </c>
      <c r="I929" t="str">
        <f t="shared" si="29"/>
        <v>삼성2동_2017</v>
      </c>
      <c r="J929" s="3">
        <v>564.70700521487959</v>
      </c>
      <c r="K929">
        <v>0.17122974764709087</v>
      </c>
    </row>
    <row r="930" spans="1:11" x14ac:dyDescent="0.2">
      <c r="A930" t="s">
        <v>129</v>
      </c>
      <c r="B930">
        <v>2017</v>
      </c>
      <c r="C930" s="3">
        <v>394.33735408272702</v>
      </c>
      <c r="D930">
        <f t="shared" si="28"/>
        <v>0.22885989616363106</v>
      </c>
      <c r="G930" t="s">
        <v>172</v>
      </c>
      <c r="H930">
        <v>2012</v>
      </c>
      <c r="I930" t="str">
        <f t="shared" si="29"/>
        <v>삼성동_2012</v>
      </c>
      <c r="J930" s="3">
        <v>72.320274130434797</v>
      </c>
      <c r="K930">
        <v>-0.45038166081046477</v>
      </c>
    </row>
    <row r="931" spans="1:11" x14ac:dyDescent="0.2">
      <c r="A931" t="s">
        <v>563</v>
      </c>
      <c r="C931" s="3">
        <v>1283.9806282551624</v>
      </c>
      <c r="D931">
        <f t="shared" si="28"/>
        <v>0.69287904707830117</v>
      </c>
      <c r="G931" t="s">
        <v>172</v>
      </c>
      <c r="H931">
        <v>2013</v>
      </c>
      <c r="I931" t="str">
        <f t="shared" si="29"/>
        <v>삼성동_2013</v>
      </c>
      <c r="J931" s="3">
        <v>141.55409285217391</v>
      </c>
      <c r="K931">
        <v>0.48909796479032613</v>
      </c>
    </row>
    <row r="932" spans="1:11" x14ac:dyDescent="0.2">
      <c r="A932" t="s">
        <v>130</v>
      </c>
      <c r="B932">
        <v>2011</v>
      </c>
      <c r="C932" s="3">
        <v>226.99971874631748</v>
      </c>
      <c r="D932" t="str">
        <f t="shared" si="28"/>
        <v>실패</v>
      </c>
      <c r="G932" t="s">
        <v>172</v>
      </c>
      <c r="H932">
        <v>2014</v>
      </c>
      <c r="I932" t="str">
        <f t="shared" si="29"/>
        <v>삼성동_2014</v>
      </c>
      <c r="J932" s="3">
        <v>63.75547942953736</v>
      </c>
      <c r="K932">
        <v>-1.2202655225676671</v>
      </c>
    </row>
    <row r="933" spans="1:11" x14ac:dyDescent="0.2">
      <c r="A933" t="s">
        <v>130</v>
      </c>
      <c r="B933">
        <v>2012</v>
      </c>
      <c r="C933" s="3">
        <v>153.62584900000002</v>
      </c>
      <c r="D933">
        <f t="shared" si="28"/>
        <v>-0.47761408788906001</v>
      </c>
      <c r="G933" t="s">
        <v>172</v>
      </c>
      <c r="H933">
        <v>2015</v>
      </c>
      <c r="I933" t="str">
        <f t="shared" si="29"/>
        <v>삼성동_2015</v>
      </c>
      <c r="J933" s="3">
        <v>221.36928277572005</v>
      </c>
      <c r="K933">
        <v>0.7119949135213528</v>
      </c>
    </row>
    <row r="934" spans="1:11" x14ac:dyDescent="0.2">
      <c r="A934" t="s">
        <v>130</v>
      </c>
      <c r="B934">
        <v>2013</v>
      </c>
      <c r="C934" s="3">
        <v>135.05883902608696</v>
      </c>
      <c r="D934">
        <f t="shared" si="28"/>
        <v>-0.13747349013067403</v>
      </c>
      <c r="G934" t="s">
        <v>172</v>
      </c>
      <c r="H934">
        <v>2016</v>
      </c>
      <c r="I934" t="str">
        <f t="shared" si="29"/>
        <v>삼성동_2016</v>
      </c>
      <c r="J934" s="3">
        <v>201.0560747826087</v>
      </c>
      <c r="K934">
        <v>-0.10103255032246573</v>
      </c>
    </row>
    <row r="935" spans="1:11" x14ac:dyDescent="0.2">
      <c r="A935" t="s">
        <v>130</v>
      </c>
      <c r="B935">
        <v>2014</v>
      </c>
      <c r="C935" s="3">
        <v>100.70164401155593</v>
      </c>
      <c r="D935">
        <f t="shared" si="28"/>
        <v>-0.34117809447667408</v>
      </c>
      <c r="G935" t="s">
        <v>172</v>
      </c>
      <c r="H935">
        <v>2017</v>
      </c>
      <c r="I935" t="str">
        <f t="shared" si="29"/>
        <v>삼성동_2017</v>
      </c>
      <c r="J935" s="3">
        <v>227.98570360943941</v>
      </c>
      <c r="K935">
        <v>0.11811981365710392</v>
      </c>
    </row>
    <row r="936" spans="1:11" x14ac:dyDescent="0.2">
      <c r="A936" t="s">
        <v>130</v>
      </c>
      <c r="B936">
        <v>2015</v>
      </c>
      <c r="C936" s="3">
        <v>433.68198482566169</v>
      </c>
      <c r="D936">
        <f t="shared" si="28"/>
        <v>0.76779841557855455</v>
      </c>
      <c r="G936" t="s">
        <v>173</v>
      </c>
      <c r="H936">
        <v>2012</v>
      </c>
      <c r="I936" t="str">
        <f t="shared" si="29"/>
        <v>삼양동_2012</v>
      </c>
      <c r="J936" s="3">
        <v>75.561409130434797</v>
      </c>
      <c r="K936">
        <v>-0.5292497480782542</v>
      </c>
    </row>
    <row r="937" spans="1:11" x14ac:dyDescent="0.2">
      <c r="A937" t="s">
        <v>130</v>
      </c>
      <c r="B937">
        <v>2016</v>
      </c>
      <c r="C937" s="3">
        <v>446.49757565217396</v>
      </c>
      <c r="D937">
        <f t="shared" si="28"/>
        <v>2.8702486923458125E-2</v>
      </c>
      <c r="G937" t="s">
        <v>173</v>
      </c>
      <c r="H937">
        <v>2013</v>
      </c>
      <c r="I937" t="str">
        <f t="shared" si="29"/>
        <v>삼양동_2013</v>
      </c>
      <c r="J937" s="3">
        <v>73.170077086956525</v>
      </c>
      <c r="K937">
        <v>-3.2681830314820817E-2</v>
      </c>
    </row>
    <row r="938" spans="1:11" x14ac:dyDescent="0.2">
      <c r="A938" t="s">
        <v>130</v>
      </c>
      <c r="B938">
        <v>2017</v>
      </c>
      <c r="C938" s="3">
        <v>561.59601743712017</v>
      </c>
      <c r="D938">
        <f t="shared" si="28"/>
        <v>0.2049488212366701</v>
      </c>
      <c r="G938" t="s">
        <v>173</v>
      </c>
      <c r="H938">
        <v>2014</v>
      </c>
      <c r="I938" t="str">
        <f t="shared" si="29"/>
        <v>삼양동_2014</v>
      </c>
      <c r="J938" s="3">
        <v>50.341938318387797</v>
      </c>
      <c r="K938">
        <v>-0.45346165704212799</v>
      </c>
    </row>
    <row r="939" spans="1:11" x14ac:dyDescent="0.2">
      <c r="A939" t="s">
        <v>564</v>
      </c>
      <c r="C939" s="3">
        <v>2058.161628698916</v>
      </c>
      <c r="D939">
        <f t="shared" si="28"/>
        <v>0.7271370675625034</v>
      </c>
      <c r="G939" t="s">
        <v>173</v>
      </c>
      <c r="H939">
        <v>2015</v>
      </c>
      <c r="I939" t="str">
        <f t="shared" si="29"/>
        <v>삼양동_2015</v>
      </c>
      <c r="J939" s="3">
        <v>253.94606924601948</v>
      </c>
      <c r="K939">
        <v>0.80176130125638123</v>
      </c>
    </row>
    <row r="940" spans="1:11" x14ac:dyDescent="0.2">
      <c r="A940" t="s">
        <v>133</v>
      </c>
      <c r="B940">
        <v>2011</v>
      </c>
      <c r="C940" s="3">
        <v>215.77994899366959</v>
      </c>
      <c r="D940" t="str">
        <f t="shared" si="28"/>
        <v>실패</v>
      </c>
      <c r="G940" t="s">
        <v>173</v>
      </c>
      <c r="H940">
        <v>2016</v>
      </c>
      <c r="I940" t="str">
        <f t="shared" si="29"/>
        <v>삼양동_2016</v>
      </c>
      <c r="J940" s="3">
        <v>197.19062678260872</v>
      </c>
      <c r="K940">
        <v>-0.28782018389738351</v>
      </c>
    </row>
    <row r="941" spans="1:11" x14ac:dyDescent="0.2">
      <c r="A941" t="s">
        <v>133</v>
      </c>
      <c r="B941">
        <v>2012</v>
      </c>
      <c r="C941" s="3">
        <v>128.96766482608697</v>
      </c>
      <c r="D941">
        <f t="shared" si="28"/>
        <v>-0.67313217064641029</v>
      </c>
      <c r="G941" t="s">
        <v>173</v>
      </c>
      <c r="H941">
        <v>2017</v>
      </c>
      <c r="I941" t="str">
        <f t="shared" si="29"/>
        <v>삼양동_2017</v>
      </c>
      <c r="J941" s="3">
        <v>234.69871690147943</v>
      </c>
      <c r="K941">
        <v>0.15981378430209167</v>
      </c>
    </row>
    <row r="942" spans="1:11" x14ac:dyDescent="0.2">
      <c r="A942" t="s">
        <v>133</v>
      </c>
      <c r="B942">
        <v>2013</v>
      </c>
      <c r="C942" s="3">
        <v>149.99689940869567</v>
      </c>
      <c r="D942">
        <f t="shared" si="28"/>
        <v>0.14019779519115566</v>
      </c>
      <c r="G942" t="s">
        <v>174</v>
      </c>
      <c r="H942">
        <v>2012</v>
      </c>
      <c r="I942" t="str">
        <f t="shared" si="29"/>
        <v>삼전동_2012</v>
      </c>
      <c r="J942" s="3">
        <v>135.25487795652174</v>
      </c>
      <c r="K942">
        <v>-0.51503028464329037</v>
      </c>
    </row>
    <row r="943" spans="1:11" x14ac:dyDescent="0.2">
      <c r="A943" t="s">
        <v>133</v>
      </c>
      <c r="B943">
        <v>2014</v>
      </c>
      <c r="C943" s="3">
        <v>110.96381538144337</v>
      </c>
      <c r="D943">
        <f t="shared" si="28"/>
        <v>-0.35176407636195839</v>
      </c>
      <c r="G943" t="s">
        <v>174</v>
      </c>
      <c r="H943">
        <v>2013</v>
      </c>
      <c r="I943" t="str">
        <f t="shared" si="29"/>
        <v>삼전동_2013</v>
      </c>
      <c r="J943" s="3">
        <v>131.7629014826087</v>
      </c>
      <c r="K943">
        <v>-2.6501970088856498E-2</v>
      </c>
    </row>
    <row r="944" spans="1:11" x14ac:dyDescent="0.2">
      <c r="A944" t="s">
        <v>133</v>
      </c>
      <c r="B944">
        <v>2015</v>
      </c>
      <c r="C944" s="3">
        <v>471.96355415257284</v>
      </c>
      <c r="D944">
        <f t="shared" si="28"/>
        <v>0.76488901652441621</v>
      </c>
      <c r="G944" t="s">
        <v>174</v>
      </c>
      <c r="H944">
        <v>2014</v>
      </c>
      <c r="I944" t="str">
        <f t="shared" si="29"/>
        <v>삼전동_2014</v>
      </c>
      <c r="J944" s="3">
        <v>81.957276628512503</v>
      </c>
      <c r="K944">
        <v>-0.60770229201062886</v>
      </c>
    </row>
    <row r="945" spans="1:11" x14ac:dyDescent="0.2">
      <c r="A945" t="s">
        <v>133</v>
      </c>
      <c r="B945">
        <v>2016</v>
      </c>
      <c r="C945" s="3">
        <v>416.34734808695657</v>
      </c>
      <c r="D945">
        <f t="shared" si="28"/>
        <v>-0.13358126651019403</v>
      </c>
      <c r="G945" t="s">
        <v>174</v>
      </c>
      <c r="H945">
        <v>2015</v>
      </c>
      <c r="I945" t="str">
        <f t="shared" si="29"/>
        <v>삼전동_2015</v>
      </c>
      <c r="J945" s="3">
        <v>425.86247950653865</v>
      </c>
      <c r="K945">
        <v>0.80754990032585361</v>
      </c>
    </row>
    <row r="946" spans="1:11" x14ac:dyDescent="0.2">
      <c r="A946" t="s">
        <v>133</v>
      </c>
      <c r="B946">
        <v>2017</v>
      </c>
      <c r="C946" s="3">
        <v>523.21891506521729</v>
      </c>
      <c r="D946">
        <f t="shared" si="28"/>
        <v>0.20425784294311986</v>
      </c>
      <c r="G946" t="s">
        <v>174</v>
      </c>
      <c r="H946">
        <v>2016</v>
      </c>
      <c r="I946" t="str">
        <f t="shared" si="29"/>
        <v>삼전동_2016</v>
      </c>
      <c r="J946" s="3">
        <v>379.92999165217395</v>
      </c>
      <c r="K946">
        <v>-0.12089724123810658</v>
      </c>
    </row>
    <row r="947" spans="1:11" x14ac:dyDescent="0.2">
      <c r="A947" t="s">
        <v>565</v>
      </c>
      <c r="C947" s="3">
        <v>2017.2381459146422</v>
      </c>
      <c r="D947">
        <f t="shared" si="28"/>
        <v>0.74062610499169246</v>
      </c>
      <c r="G947" t="s">
        <v>174</v>
      </c>
      <c r="H947">
        <v>2017</v>
      </c>
      <c r="I947" t="str">
        <f t="shared" si="29"/>
        <v>삼전동_2017</v>
      </c>
      <c r="J947" s="3">
        <v>484.2685385616245</v>
      </c>
      <c r="K947">
        <v>0.21545596833392713</v>
      </c>
    </row>
    <row r="948" spans="1:11" x14ac:dyDescent="0.2">
      <c r="A948" t="s">
        <v>135</v>
      </c>
      <c r="B948">
        <v>2011</v>
      </c>
      <c r="C948" s="3">
        <v>150.02633822193275</v>
      </c>
      <c r="D948" t="str">
        <f t="shared" si="28"/>
        <v>실패</v>
      </c>
      <c r="G948" t="s">
        <v>175</v>
      </c>
      <c r="H948">
        <v>2012</v>
      </c>
      <c r="I948" t="str">
        <f t="shared" si="29"/>
        <v>삼청동_2012</v>
      </c>
      <c r="J948" s="3">
        <v>119.57684347826088</v>
      </c>
      <c r="K948">
        <v>-0.30486615595142497</v>
      </c>
    </row>
    <row r="949" spans="1:11" x14ac:dyDescent="0.2">
      <c r="A949" t="s">
        <v>135</v>
      </c>
      <c r="B949">
        <v>2012</v>
      </c>
      <c r="C949" s="3">
        <v>99.650373304347838</v>
      </c>
      <c r="D949">
        <f t="shared" si="28"/>
        <v>-0.50552710689531311</v>
      </c>
      <c r="G949" t="s">
        <v>175</v>
      </c>
      <c r="H949">
        <v>2013</v>
      </c>
      <c r="I949" t="str">
        <f t="shared" si="29"/>
        <v>삼청동_2013</v>
      </c>
      <c r="J949" s="3">
        <v>74.198943352173913</v>
      </c>
      <c r="K949">
        <v>-0.61157070540354896</v>
      </c>
    </row>
    <row r="950" spans="1:11" x14ac:dyDescent="0.2">
      <c r="A950" t="s">
        <v>135</v>
      </c>
      <c r="B950">
        <v>2013</v>
      </c>
      <c r="C950" s="3">
        <v>108.43500482608695</v>
      </c>
      <c r="D950">
        <f t="shared" si="28"/>
        <v>8.1012875277944707E-2</v>
      </c>
      <c r="G950" t="s">
        <v>175</v>
      </c>
      <c r="H950">
        <v>2014</v>
      </c>
      <c r="I950" t="str">
        <f t="shared" si="29"/>
        <v>삼청동_2014</v>
      </c>
      <c r="J950" s="3">
        <v>95.597814371538007</v>
      </c>
      <c r="K950">
        <v>0.22384268050520517</v>
      </c>
    </row>
    <row r="951" spans="1:11" x14ac:dyDescent="0.2">
      <c r="A951" t="s">
        <v>135</v>
      </c>
      <c r="B951">
        <v>2014</v>
      </c>
      <c r="C951" s="3">
        <v>67.38762736724</v>
      </c>
      <c r="D951">
        <f t="shared" si="28"/>
        <v>-0.60912335190483102</v>
      </c>
      <c r="G951" t="s">
        <v>175</v>
      </c>
      <c r="H951">
        <v>2015</v>
      </c>
      <c r="I951" t="str">
        <f t="shared" si="29"/>
        <v>삼청동_2015</v>
      </c>
      <c r="J951" s="3">
        <v>367.59979262544681</v>
      </c>
      <c r="K951">
        <v>0.73994051060593469</v>
      </c>
    </row>
    <row r="952" spans="1:11" x14ac:dyDescent="0.2">
      <c r="A952" t="s">
        <v>135</v>
      </c>
      <c r="B952">
        <v>2015</v>
      </c>
      <c r="C952" s="3">
        <v>320.9744816390068</v>
      </c>
      <c r="D952">
        <f t="shared" si="28"/>
        <v>0.79005300663424882</v>
      </c>
      <c r="G952" t="s">
        <v>175</v>
      </c>
      <c r="H952">
        <v>2016</v>
      </c>
      <c r="I952" t="str">
        <f t="shared" si="29"/>
        <v>삼청동_2016</v>
      </c>
      <c r="J952" s="3">
        <v>397.31197895652178</v>
      </c>
      <c r="K952">
        <v>7.4783011599875285E-2</v>
      </c>
    </row>
    <row r="953" spans="1:11" x14ac:dyDescent="0.2">
      <c r="A953" t="s">
        <v>135</v>
      </c>
      <c r="B953">
        <v>2016</v>
      </c>
      <c r="C953" s="3">
        <v>307.37758165217394</v>
      </c>
      <c r="D953">
        <f t="shared" si="28"/>
        <v>-4.4235171328203753E-2</v>
      </c>
      <c r="G953" t="s">
        <v>175</v>
      </c>
      <c r="H953">
        <v>2017</v>
      </c>
      <c r="I953" t="str">
        <f t="shared" si="29"/>
        <v>삼청동_2017</v>
      </c>
      <c r="J953" s="3">
        <v>397.31197895652178</v>
      </c>
      <c r="K953">
        <v>0</v>
      </c>
    </row>
    <row r="954" spans="1:11" x14ac:dyDescent="0.2">
      <c r="A954" t="s">
        <v>135</v>
      </c>
      <c r="B954">
        <v>2017</v>
      </c>
      <c r="C954" s="3">
        <v>408.67575806164427</v>
      </c>
      <c r="D954">
        <f t="shared" si="28"/>
        <v>0.24786930570565091</v>
      </c>
      <c r="G954" t="s">
        <v>177</v>
      </c>
      <c r="H954">
        <v>2012</v>
      </c>
      <c r="I954" t="str">
        <f t="shared" si="29"/>
        <v>상계1동_2012</v>
      </c>
      <c r="J954" s="3">
        <v>90.778154000000015</v>
      </c>
      <c r="K954">
        <v>-0.43020629097215007</v>
      </c>
    </row>
    <row r="955" spans="1:11" x14ac:dyDescent="0.2">
      <c r="A955" t="s">
        <v>566</v>
      </c>
      <c r="C955" s="3">
        <v>1462.5271650724326</v>
      </c>
      <c r="D955">
        <f t="shared" si="28"/>
        <v>0.7205687745010847</v>
      </c>
      <c r="G955" t="s">
        <v>177</v>
      </c>
      <c r="H955">
        <v>2013</v>
      </c>
      <c r="I955" t="str">
        <f t="shared" si="29"/>
        <v>상계1동_2013</v>
      </c>
      <c r="J955" s="3">
        <v>92.181285430434784</v>
      </c>
      <c r="K955">
        <v>1.5221434848547988E-2</v>
      </c>
    </row>
    <row r="956" spans="1:11" x14ac:dyDescent="0.2">
      <c r="A956" t="s">
        <v>136</v>
      </c>
      <c r="B956">
        <v>2011</v>
      </c>
      <c r="C956" s="3">
        <v>224.71653985219669</v>
      </c>
      <c r="D956" t="str">
        <f t="shared" si="28"/>
        <v>실패</v>
      </c>
      <c r="G956" t="s">
        <v>177</v>
      </c>
      <c r="H956">
        <v>2014</v>
      </c>
      <c r="I956" t="str">
        <f t="shared" si="29"/>
        <v>상계1동_2014</v>
      </c>
      <c r="J956" s="3">
        <v>64.936509812769373</v>
      </c>
      <c r="K956">
        <v>-0.41956020882889966</v>
      </c>
    </row>
    <row r="957" spans="1:11" x14ac:dyDescent="0.2">
      <c r="A957" t="s">
        <v>136</v>
      </c>
      <c r="B957">
        <v>2012</v>
      </c>
      <c r="C957" s="3">
        <v>153.76223904347827</v>
      </c>
      <c r="D957">
        <f t="shared" si="28"/>
        <v>-0.46145465395216545</v>
      </c>
      <c r="G957" t="s">
        <v>177</v>
      </c>
      <c r="H957">
        <v>2015</v>
      </c>
      <c r="I957" t="str">
        <f t="shared" si="29"/>
        <v>상계1동_2015</v>
      </c>
      <c r="J957" s="3">
        <v>276.37594756896181</v>
      </c>
      <c r="K957">
        <v>0.76504283247525984</v>
      </c>
    </row>
    <row r="958" spans="1:11" x14ac:dyDescent="0.2">
      <c r="A958" t="s">
        <v>136</v>
      </c>
      <c r="B958">
        <v>2013</v>
      </c>
      <c r="C958" s="3">
        <v>169.97762649130436</v>
      </c>
      <c r="D958">
        <f t="shared" si="28"/>
        <v>9.5397187162485936E-2</v>
      </c>
      <c r="G958" t="s">
        <v>177</v>
      </c>
      <c r="H958">
        <v>2016</v>
      </c>
      <c r="I958" t="str">
        <f t="shared" si="29"/>
        <v>상계1동_2016</v>
      </c>
      <c r="J958" s="3">
        <v>218.09909339130436</v>
      </c>
      <c r="K958">
        <v>-0.26720355995748923</v>
      </c>
    </row>
    <row r="959" spans="1:11" x14ac:dyDescent="0.2">
      <c r="A959" t="s">
        <v>136</v>
      </c>
      <c r="B959">
        <v>2014</v>
      </c>
      <c r="C959" s="3">
        <v>120.32690523795409</v>
      </c>
      <c r="D959">
        <f t="shared" si="28"/>
        <v>-0.41263191432674856</v>
      </c>
      <c r="G959" t="s">
        <v>177</v>
      </c>
      <c r="H959">
        <v>2017</v>
      </c>
      <c r="I959" t="str">
        <f t="shared" si="29"/>
        <v>상계1동_2017</v>
      </c>
      <c r="J959" s="3">
        <v>260.50527335414745</v>
      </c>
      <c r="K959">
        <v>0.16278434373646411</v>
      </c>
    </row>
    <row r="960" spans="1:11" x14ac:dyDescent="0.2">
      <c r="A960" t="s">
        <v>136</v>
      </c>
      <c r="B960">
        <v>2015</v>
      </c>
      <c r="C960" s="3">
        <v>552.84478222857467</v>
      </c>
      <c r="D960">
        <f t="shared" si="28"/>
        <v>0.78234956880138429</v>
      </c>
      <c r="G960" t="s">
        <v>178</v>
      </c>
      <c r="H960">
        <v>2012</v>
      </c>
      <c r="I960" t="str">
        <f t="shared" si="29"/>
        <v>상계2동_2012</v>
      </c>
      <c r="J960" s="3">
        <v>102.30424973913044</v>
      </c>
      <c r="K960">
        <v>-0.29862369679046402</v>
      </c>
    </row>
    <row r="961" spans="1:11" x14ac:dyDescent="0.2">
      <c r="A961" t="s">
        <v>136</v>
      </c>
      <c r="B961">
        <v>2016</v>
      </c>
      <c r="C961" s="3">
        <v>510.93578121739131</v>
      </c>
      <c r="D961">
        <f t="shared" si="28"/>
        <v>-8.2024008792901615E-2</v>
      </c>
      <c r="G961" t="s">
        <v>178</v>
      </c>
      <c r="H961">
        <v>2013</v>
      </c>
      <c r="I961" t="str">
        <f t="shared" si="29"/>
        <v>상계2동_2013</v>
      </c>
      <c r="J961" s="3">
        <v>95.460016969565231</v>
      </c>
      <c r="K961">
        <v>-7.1697376418310324E-2</v>
      </c>
    </row>
    <row r="962" spans="1:11" x14ac:dyDescent="0.2">
      <c r="A962" t="s">
        <v>136</v>
      </c>
      <c r="B962">
        <v>2017</v>
      </c>
      <c r="C962" s="3">
        <v>642.73915503457329</v>
      </c>
      <c r="D962">
        <f t="shared" si="28"/>
        <v>0.20506510733750491</v>
      </c>
      <c r="G962" t="s">
        <v>178</v>
      </c>
      <c r="H962">
        <v>2014</v>
      </c>
      <c r="I962" t="str">
        <f t="shared" si="29"/>
        <v>상계2동_2014</v>
      </c>
      <c r="J962" s="3">
        <v>65.607139426859518</v>
      </c>
      <c r="K962">
        <v>-0.45502483119213644</v>
      </c>
    </row>
    <row r="963" spans="1:11" x14ac:dyDescent="0.2">
      <c r="A963" t="s">
        <v>567</v>
      </c>
      <c r="C963" s="3">
        <v>2375.3030291054724</v>
      </c>
      <c r="D963">
        <f t="shared" si="28"/>
        <v>0.72940751257466896</v>
      </c>
      <c r="G963" t="s">
        <v>178</v>
      </c>
      <c r="H963">
        <v>2015</v>
      </c>
      <c r="I963" t="str">
        <f t="shared" si="29"/>
        <v>상계2동_2015</v>
      </c>
      <c r="J963" s="3">
        <v>266.42981350792508</v>
      </c>
      <c r="K963">
        <v>0.75375451206811728</v>
      </c>
    </row>
    <row r="964" spans="1:11" x14ac:dyDescent="0.2">
      <c r="A964" t="s">
        <v>137</v>
      </c>
      <c r="B964">
        <v>2011</v>
      </c>
      <c r="C964" s="3">
        <v>198.28098950272434</v>
      </c>
      <c r="D964" t="str">
        <f t="shared" si="28"/>
        <v>실패</v>
      </c>
      <c r="G964" t="s">
        <v>178</v>
      </c>
      <c r="H964">
        <v>2016</v>
      </c>
      <c r="I964" t="str">
        <f t="shared" si="29"/>
        <v>상계2동_2016</v>
      </c>
      <c r="J964" s="3">
        <v>274.7056122608696</v>
      </c>
      <c r="K964">
        <v>3.0126063624377468E-2</v>
      </c>
    </row>
    <row r="965" spans="1:11" x14ac:dyDescent="0.2">
      <c r="A965" t="s">
        <v>137</v>
      </c>
      <c r="B965">
        <v>2012</v>
      </c>
      <c r="C965" s="3">
        <v>136.76071317391308</v>
      </c>
      <c r="D965">
        <f t="shared" ref="D965:D1028" si="30">IF(B964="","실패",(C965-C964)/C965)</f>
        <v>-0.44983880897563333</v>
      </c>
      <c r="G965" t="s">
        <v>178</v>
      </c>
      <c r="H965">
        <v>2017</v>
      </c>
      <c r="I965" t="str">
        <f t="shared" ref="I965:I1028" si="31">G965&amp;"_"&amp;H965</f>
        <v>상계2동_2017</v>
      </c>
      <c r="J965" s="3">
        <v>300.19956548145922</v>
      </c>
      <c r="K965">
        <v>8.4923351503532279E-2</v>
      </c>
    </row>
    <row r="966" spans="1:11" x14ac:dyDescent="0.2">
      <c r="A966" t="s">
        <v>137</v>
      </c>
      <c r="B966">
        <v>2013</v>
      </c>
      <c r="C966" s="3">
        <v>139.34453654347828</v>
      </c>
      <c r="D966">
        <f t="shared" si="30"/>
        <v>1.8542695922340698E-2</v>
      </c>
      <c r="G966" t="s">
        <v>179</v>
      </c>
      <c r="H966">
        <v>2012</v>
      </c>
      <c r="I966" t="str">
        <f t="shared" si="31"/>
        <v>상계3.4동_2012</v>
      </c>
      <c r="J966" s="3">
        <v>60.876936347826089</v>
      </c>
      <c r="K966">
        <v>-0.60310450666681092</v>
      </c>
    </row>
    <row r="967" spans="1:11" x14ac:dyDescent="0.2">
      <c r="A967" t="s">
        <v>137</v>
      </c>
      <c r="B967">
        <v>2014</v>
      </c>
      <c r="C967" s="3">
        <v>93.258809587906427</v>
      </c>
      <c r="D967">
        <f t="shared" si="30"/>
        <v>-0.49417022541051331</v>
      </c>
      <c r="G967" t="s">
        <v>179</v>
      </c>
      <c r="H967">
        <v>2013</v>
      </c>
      <c r="I967" t="str">
        <f t="shared" si="31"/>
        <v>상계3.4동_2013</v>
      </c>
      <c r="J967" s="3">
        <v>72.727335743478264</v>
      </c>
      <c r="K967">
        <v>0.16294285050466523</v>
      </c>
    </row>
    <row r="968" spans="1:11" x14ac:dyDescent="0.2">
      <c r="A968" t="s">
        <v>137</v>
      </c>
      <c r="B968">
        <v>2015</v>
      </c>
      <c r="C968" s="3">
        <v>413.32875870317378</v>
      </c>
      <c r="D968">
        <f t="shared" si="30"/>
        <v>0.77437135059145767</v>
      </c>
      <c r="G968" t="s">
        <v>179</v>
      </c>
      <c r="H968">
        <v>2014</v>
      </c>
      <c r="I968" t="str">
        <f t="shared" si="31"/>
        <v>상계3.4동_2014</v>
      </c>
      <c r="J968" s="3">
        <v>38.69113383613913</v>
      </c>
      <c r="K968">
        <v>-0.8796899582081491</v>
      </c>
    </row>
    <row r="969" spans="1:11" x14ac:dyDescent="0.2">
      <c r="A969" t="s">
        <v>137</v>
      </c>
      <c r="B969">
        <v>2016</v>
      </c>
      <c r="C969" s="3">
        <v>373.97932313043481</v>
      </c>
      <c r="D969">
        <f t="shared" si="30"/>
        <v>-0.10521821164699753</v>
      </c>
      <c r="G969" t="s">
        <v>179</v>
      </c>
      <c r="H969">
        <v>2015</v>
      </c>
      <c r="I969" t="str">
        <f t="shared" si="31"/>
        <v>상계3.4동_2015</v>
      </c>
      <c r="J969" s="3">
        <v>174.77189713596013</v>
      </c>
      <c r="K969">
        <v>0.77861924903155244</v>
      </c>
    </row>
    <row r="970" spans="1:11" x14ac:dyDescent="0.2">
      <c r="A970" t="s">
        <v>137</v>
      </c>
      <c r="B970">
        <v>2017</v>
      </c>
      <c r="C970" s="3">
        <v>483.41191810221329</v>
      </c>
      <c r="D970">
        <f t="shared" si="30"/>
        <v>0.22637545925923966</v>
      </c>
      <c r="G970" t="s">
        <v>179</v>
      </c>
      <c r="H970">
        <v>2016</v>
      </c>
      <c r="I970" t="str">
        <f t="shared" si="31"/>
        <v>상계3.4동_2016</v>
      </c>
      <c r="J970" s="3">
        <v>201.00143165217395</v>
      </c>
      <c r="K970">
        <v>0.13049426713339596</v>
      </c>
    </row>
    <row r="971" spans="1:11" x14ac:dyDescent="0.2">
      <c r="A971" t="s">
        <v>568</v>
      </c>
      <c r="C971" s="3">
        <v>1838.365048743844</v>
      </c>
      <c r="D971">
        <f t="shared" si="30"/>
        <v>0.73704247780791465</v>
      </c>
      <c r="G971" t="s">
        <v>179</v>
      </c>
      <c r="H971">
        <v>2017</v>
      </c>
      <c r="I971" t="str">
        <f t="shared" si="31"/>
        <v>상계3.4동_2017</v>
      </c>
      <c r="J971" s="3">
        <v>264.92912551974047</v>
      </c>
      <c r="K971">
        <v>0.241301116825689</v>
      </c>
    </row>
    <row r="972" spans="1:11" x14ac:dyDescent="0.2">
      <c r="A972" t="s">
        <v>138</v>
      </c>
      <c r="B972">
        <v>2011</v>
      </c>
      <c r="C972" s="3">
        <v>161.6751801803164</v>
      </c>
      <c r="D972" t="str">
        <f t="shared" si="30"/>
        <v>실패</v>
      </c>
      <c r="G972" t="s">
        <v>180</v>
      </c>
      <c r="H972">
        <v>2012</v>
      </c>
      <c r="I972" t="str">
        <f t="shared" si="31"/>
        <v>상계5동_2012</v>
      </c>
      <c r="J972" s="3">
        <v>75.269325565217386</v>
      </c>
      <c r="K972">
        <v>-0.61759489885840424</v>
      </c>
    </row>
    <row r="973" spans="1:11" x14ac:dyDescent="0.2">
      <c r="A973" t="s">
        <v>138</v>
      </c>
      <c r="B973">
        <v>2012</v>
      </c>
      <c r="C973" s="3">
        <v>121.87137539130435</v>
      </c>
      <c r="D973">
        <f t="shared" si="30"/>
        <v>-0.32660503470326874</v>
      </c>
      <c r="G973" t="s">
        <v>180</v>
      </c>
      <c r="H973">
        <v>2013</v>
      </c>
      <c r="I973" t="str">
        <f t="shared" si="31"/>
        <v>상계5동_2013</v>
      </c>
      <c r="J973" s="3">
        <v>111.25364818695653</v>
      </c>
      <c r="K973">
        <v>0.32344397876525521</v>
      </c>
    </row>
    <row r="974" spans="1:11" x14ac:dyDescent="0.2">
      <c r="A974" t="s">
        <v>138</v>
      </c>
      <c r="B974">
        <v>2013</v>
      </c>
      <c r="C974" s="3">
        <v>110.86553332173914</v>
      </c>
      <c r="D974">
        <f t="shared" si="30"/>
        <v>-9.9271989587832815E-2</v>
      </c>
      <c r="G974" t="s">
        <v>180</v>
      </c>
      <c r="H974">
        <v>2014</v>
      </c>
      <c r="I974" t="str">
        <f t="shared" si="31"/>
        <v>상계5동_2014</v>
      </c>
      <c r="J974" s="3">
        <v>52.364238897748855</v>
      </c>
      <c r="K974">
        <v>-1.1246111951364453</v>
      </c>
    </row>
    <row r="975" spans="1:11" x14ac:dyDescent="0.2">
      <c r="A975" t="s">
        <v>138</v>
      </c>
      <c r="B975">
        <v>2014</v>
      </c>
      <c r="C975" s="3">
        <v>70.232517625354376</v>
      </c>
      <c r="D975">
        <f t="shared" si="30"/>
        <v>-0.57854989498078291</v>
      </c>
      <c r="G975" t="s">
        <v>180</v>
      </c>
      <c r="H975">
        <v>2015</v>
      </c>
      <c r="I975" t="str">
        <f t="shared" si="31"/>
        <v>상계5동_2015</v>
      </c>
      <c r="J975" s="3">
        <v>221.00293601083476</v>
      </c>
      <c r="K975">
        <v>0.76306089030789304</v>
      </c>
    </row>
    <row r="976" spans="1:11" x14ac:dyDescent="0.2">
      <c r="A976" t="s">
        <v>138</v>
      </c>
      <c r="B976">
        <v>2015</v>
      </c>
      <c r="C976" s="3">
        <v>352.22715231226834</v>
      </c>
      <c r="D976">
        <f t="shared" si="30"/>
        <v>0.80060447593463924</v>
      </c>
      <c r="G976" t="s">
        <v>180</v>
      </c>
      <c r="H976">
        <v>2016</v>
      </c>
      <c r="I976" t="str">
        <f t="shared" si="31"/>
        <v>상계5동_2016</v>
      </c>
      <c r="J976" s="3">
        <v>223.18634556521741</v>
      </c>
      <c r="K976">
        <v>9.7828993474183383E-3</v>
      </c>
    </row>
    <row r="977" spans="1:11" x14ac:dyDescent="0.2">
      <c r="A977" t="s">
        <v>138</v>
      </c>
      <c r="B977">
        <v>2016</v>
      </c>
      <c r="C977" s="3">
        <v>305.20955034782611</v>
      </c>
      <c r="D977">
        <f t="shared" si="30"/>
        <v>-0.15405023175342825</v>
      </c>
      <c r="G977" t="s">
        <v>180</v>
      </c>
      <c r="H977">
        <v>2017</v>
      </c>
      <c r="I977" t="str">
        <f t="shared" si="31"/>
        <v>상계5동_2017</v>
      </c>
      <c r="J977" s="3">
        <v>320.65311883827178</v>
      </c>
      <c r="K977">
        <v>0.30396327853032301</v>
      </c>
    </row>
    <row r="978" spans="1:11" x14ac:dyDescent="0.2">
      <c r="A978" t="s">
        <v>138</v>
      </c>
      <c r="B978">
        <v>2017</v>
      </c>
      <c r="C978" s="3">
        <v>425.18831213411886</v>
      </c>
      <c r="D978">
        <f t="shared" si="30"/>
        <v>0.28217793942663072</v>
      </c>
      <c r="G978" t="s">
        <v>184</v>
      </c>
      <c r="H978">
        <v>2012</v>
      </c>
      <c r="I978" t="str">
        <f t="shared" si="31"/>
        <v>상도1동_2012</v>
      </c>
      <c r="J978" s="3">
        <v>121.21357621739132</v>
      </c>
      <c r="K978">
        <v>-0.37300645414847317</v>
      </c>
    </row>
    <row r="979" spans="1:11" x14ac:dyDescent="0.2">
      <c r="A979" t="s">
        <v>569</v>
      </c>
      <c r="C979" s="3">
        <v>1547.2696213129275</v>
      </c>
      <c r="D979">
        <f t="shared" si="30"/>
        <v>0.72520089176615021</v>
      </c>
      <c r="G979" t="s">
        <v>184</v>
      </c>
      <c r="H979">
        <v>2013</v>
      </c>
      <c r="I979" t="str">
        <f t="shared" si="31"/>
        <v>상도1동_2013</v>
      </c>
      <c r="J979" s="3">
        <v>124.14641583913043</v>
      </c>
      <c r="K979">
        <v>2.3624037809834918E-2</v>
      </c>
    </row>
    <row r="980" spans="1:11" x14ac:dyDescent="0.2">
      <c r="A980" t="s">
        <v>139</v>
      </c>
      <c r="B980">
        <v>2011</v>
      </c>
      <c r="C980" s="3">
        <v>230.81667590617096</v>
      </c>
      <c r="D980" t="str">
        <f t="shared" si="30"/>
        <v>실패</v>
      </c>
      <c r="G980" t="s">
        <v>184</v>
      </c>
      <c r="H980">
        <v>2014</v>
      </c>
      <c r="I980" t="str">
        <f t="shared" si="31"/>
        <v>상도1동_2014</v>
      </c>
      <c r="J980" s="3">
        <v>89.798870872535247</v>
      </c>
      <c r="K980">
        <v>-0.38249417429033944</v>
      </c>
    </row>
    <row r="981" spans="1:11" x14ac:dyDescent="0.2">
      <c r="A981" t="s">
        <v>139</v>
      </c>
      <c r="B981">
        <v>2012</v>
      </c>
      <c r="C981" s="3">
        <v>147.40688121739132</v>
      </c>
      <c r="D981">
        <f t="shared" si="30"/>
        <v>-0.5658473607196759</v>
      </c>
      <c r="G981" t="s">
        <v>184</v>
      </c>
      <c r="H981">
        <v>2015</v>
      </c>
      <c r="I981" t="str">
        <f t="shared" si="31"/>
        <v>상도1동_2015</v>
      </c>
      <c r="J981" s="3">
        <v>405.68732967880777</v>
      </c>
      <c r="K981">
        <v>0.77865004819442818</v>
      </c>
    </row>
    <row r="982" spans="1:11" x14ac:dyDescent="0.2">
      <c r="A982" t="s">
        <v>139</v>
      </c>
      <c r="B982">
        <v>2013</v>
      </c>
      <c r="C982" s="3">
        <v>152.63160628695653</v>
      </c>
      <c r="D982">
        <f t="shared" si="30"/>
        <v>3.423095122082654E-2</v>
      </c>
      <c r="G982" t="s">
        <v>184</v>
      </c>
      <c r="H982">
        <v>2016</v>
      </c>
      <c r="I982" t="str">
        <f t="shared" si="31"/>
        <v>상도1동_2016</v>
      </c>
      <c r="J982" s="3">
        <v>370.76311800000002</v>
      </c>
      <c r="K982">
        <v>-9.4195484888569062E-2</v>
      </c>
    </row>
    <row r="983" spans="1:11" x14ac:dyDescent="0.2">
      <c r="A983" t="s">
        <v>139</v>
      </c>
      <c r="B983">
        <v>2014</v>
      </c>
      <c r="C983" s="3">
        <v>119.16049746951909</v>
      </c>
      <c r="D983">
        <f t="shared" si="30"/>
        <v>-0.28089097921061679</v>
      </c>
      <c r="G983" t="s">
        <v>184</v>
      </c>
      <c r="H983">
        <v>2017</v>
      </c>
      <c r="I983" t="str">
        <f t="shared" si="31"/>
        <v>상도1동_2017</v>
      </c>
      <c r="J983" s="3">
        <v>467.20124992686323</v>
      </c>
      <c r="K983">
        <v>0.20641668219415049</v>
      </c>
    </row>
    <row r="984" spans="1:11" x14ac:dyDescent="0.2">
      <c r="A984" t="s">
        <v>139</v>
      </c>
      <c r="B984">
        <v>2015</v>
      </c>
      <c r="C984" s="3">
        <v>550.07101583939993</v>
      </c>
      <c r="D984">
        <f t="shared" si="30"/>
        <v>0.78337252093226184</v>
      </c>
      <c r="G984" t="s">
        <v>185</v>
      </c>
      <c r="H984">
        <v>2012</v>
      </c>
      <c r="I984" t="str">
        <f t="shared" si="31"/>
        <v>상도2동_2012</v>
      </c>
      <c r="J984" s="3">
        <v>134.16960973913044</v>
      </c>
      <c r="K984">
        <v>-0.25917028981886125</v>
      </c>
    </row>
    <row r="985" spans="1:11" x14ac:dyDescent="0.2">
      <c r="A985" t="s">
        <v>139</v>
      </c>
      <c r="B985">
        <v>2016</v>
      </c>
      <c r="C985" s="3">
        <v>521.67267382608702</v>
      </c>
      <c r="D985">
        <f t="shared" si="30"/>
        <v>-5.4437089458859084E-2</v>
      </c>
      <c r="G985" t="s">
        <v>185</v>
      </c>
      <c r="H985">
        <v>2013</v>
      </c>
      <c r="I985" t="str">
        <f t="shared" si="31"/>
        <v>상도2동_2013</v>
      </c>
      <c r="J985" s="3">
        <v>124.5507075</v>
      </c>
      <c r="K985">
        <v>-7.7228804494189118E-2</v>
      </c>
    </row>
    <row r="986" spans="1:11" x14ac:dyDescent="0.2">
      <c r="A986" t="s">
        <v>139</v>
      </c>
      <c r="B986">
        <v>2017</v>
      </c>
      <c r="C986" s="3">
        <v>622.74502218284499</v>
      </c>
      <c r="D986">
        <f t="shared" si="30"/>
        <v>0.16230133482637776</v>
      </c>
      <c r="G986" t="s">
        <v>185</v>
      </c>
      <c r="H986">
        <v>2014</v>
      </c>
      <c r="I986" t="str">
        <f t="shared" si="31"/>
        <v>상도2동_2014</v>
      </c>
      <c r="J986" s="3">
        <v>87.260399462498597</v>
      </c>
      <c r="K986">
        <v>-0.42734514473002666</v>
      </c>
    </row>
    <row r="987" spans="1:11" x14ac:dyDescent="0.2">
      <c r="A987" t="s">
        <v>570</v>
      </c>
      <c r="C987" s="3">
        <v>2344.5043727283701</v>
      </c>
      <c r="D987">
        <f t="shared" si="30"/>
        <v>0.73438095086248967</v>
      </c>
      <c r="G987" t="s">
        <v>185</v>
      </c>
      <c r="H987">
        <v>2015</v>
      </c>
      <c r="I987" t="str">
        <f t="shared" si="31"/>
        <v>상도2동_2015</v>
      </c>
      <c r="J987" s="3">
        <v>401.41534915268016</v>
      </c>
      <c r="K987">
        <v>0.78261817928315269</v>
      </c>
    </row>
    <row r="988" spans="1:11" x14ac:dyDescent="0.2">
      <c r="A988" t="s">
        <v>140</v>
      </c>
      <c r="B988">
        <v>2011</v>
      </c>
      <c r="C988" s="3">
        <v>227.99981116641342</v>
      </c>
      <c r="D988" t="str">
        <f t="shared" si="30"/>
        <v>실패</v>
      </c>
      <c r="G988" t="s">
        <v>185</v>
      </c>
      <c r="H988">
        <v>2016</v>
      </c>
      <c r="I988" t="str">
        <f t="shared" si="31"/>
        <v>상도2동_2016</v>
      </c>
      <c r="J988" s="3">
        <v>398.12589860869565</v>
      </c>
      <c r="K988">
        <v>-8.262337505497484E-3</v>
      </c>
    </row>
    <row r="989" spans="1:11" x14ac:dyDescent="0.2">
      <c r="A989" t="s">
        <v>140</v>
      </c>
      <c r="B989">
        <v>2012</v>
      </c>
      <c r="C989" s="3">
        <v>132.40598995652175</v>
      </c>
      <c r="D989">
        <f t="shared" si="30"/>
        <v>-0.72197504993000605</v>
      </c>
      <c r="G989" t="s">
        <v>185</v>
      </c>
      <c r="H989">
        <v>2017</v>
      </c>
      <c r="I989" t="str">
        <f t="shared" si="31"/>
        <v>상도2동_2017</v>
      </c>
      <c r="J989" s="3">
        <v>424.99575850688854</v>
      </c>
      <c r="K989">
        <v>6.3223830733259809E-2</v>
      </c>
    </row>
    <row r="990" spans="1:11" x14ac:dyDescent="0.2">
      <c r="A990" t="s">
        <v>140</v>
      </c>
      <c r="B990">
        <v>2013</v>
      </c>
      <c r="C990" s="3">
        <v>137.95484548695651</v>
      </c>
      <c r="D990">
        <f t="shared" si="30"/>
        <v>4.022225903590608E-2</v>
      </c>
      <c r="G990" t="s">
        <v>186</v>
      </c>
      <c r="H990">
        <v>2012</v>
      </c>
      <c r="I990" t="str">
        <f t="shared" si="31"/>
        <v>상도3동_2012</v>
      </c>
      <c r="J990" s="3">
        <v>106.67127573913045</v>
      </c>
      <c r="K990">
        <v>-0.48255185284669477</v>
      </c>
    </row>
    <row r="991" spans="1:11" x14ac:dyDescent="0.2">
      <c r="A991" t="s">
        <v>140</v>
      </c>
      <c r="B991">
        <v>2014</v>
      </c>
      <c r="C991" s="3">
        <v>106.48612131895</v>
      </c>
      <c r="D991">
        <f t="shared" si="30"/>
        <v>-0.29551948909614784</v>
      </c>
      <c r="G991" t="s">
        <v>186</v>
      </c>
      <c r="H991">
        <v>2013</v>
      </c>
      <c r="I991" t="str">
        <f t="shared" si="31"/>
        <v>상도3동_2013</v>
      </c>
      <c r="J991" s="3">
        <v>107.28804693913042</v>
      </c>
      <c r="K991">
        <v>5.748741053604017E-3</v>
      </c>
    </row>
    <row r="992" spans="1:11" x14ac:dyDescent="0.2">
      <c r="A992" t="s">
        <v>140</v>
      </c>
      <c r="B992">
        <v>2015</v>
      </c>
      <c r="C992" s="3">
        <v>503.07262185840801</v>
      </c>
      <c r="D992">
        <f t="shared" si="30"/>
        <v>0.7883285301323335</v>
      </c>
      <c r="G992" t="s">
        <v>186</v>
      </c>
      <c r="H992">
        <v>2014</v>
      </c>
      <c r="I992" t="str">
        <f t="shared" si="31"/>
        <v>상도3동_2014</v>
      </c>
      <c r="J992" s="3">
        <v>79.986715857128374</v>
      </c>
      <c r="K992">
        <v>-0.34132331587119374</v>
      </c>
    </row>
    <row r="993" spans="1:11" x14ac:dyDescent="0.2">
      <c r="A993" t="s">
        <v>140</v>
      </c>
      <c r="B993">
        <v>2016</v>
      </c>
      <c r="C993" s="3">
        <v>519.00669973913045</v>
      </c>
      <c r="D993">
        <f t="shared" si="30"/>
        <v>3.0701102488140179E-2</v>
      </c>
      <c r="G993" t="s">
        <v>186</v>
      </c>
      <c r="H993">
        <v>2015</v>
      </c>
      <c r="I993" t="str">
        <f t="shared" si="31"/>
        <v>상도3동_2015</v>
      </c>
      <c r="J993" s="3">
        <v>351.21385814798947</v>
      </c>
      <c r="K993">
        <v>0.7722563788373501</v>
      </c>
    </row>
    <row r="994" spans="1:11" x14ac:dyDescent="0.2">
      <c r="A994" t="s">
        <v>140</v>
      </c>
      <c r="B994">
        <v>2017</v>
      </c>
      <c r="C994" s="3">
        <v>559.84502795773074</v>
      </c>
      <c r="D994">
        <f t="shared" si="30"/>
        <v>7.2945772810692255E-2</v>
      </c>
      <c r="G994" t="s">
        <v>186</v>
      </c>
      <c r="H994">
        <v>2016</v>
      </c>
      <c r="I994" t="str">
        <f t="shared" si="31"/>
        <v>상도3동_2016</v>
      </c>
      <c r="J994" s="3">
        <v>395.11611747826095</v>
      </c>
      <c r="K994">
        <v>0.11111229683685822</v>
      </c>
    </row>
    <row r="995" spans="1:11" x14ac:dyDescent="0.2">
      <c r="A995" t="s">
        <v>571</v>
      </c>
      <c r="C995" s="3">
        <v>2186.7711174841106</v>
      </c>
      <c r="D995">
        <f t="shared" si="30"/>
        <v>0.74398553946430623</v>
      </c>
      <c r="G995" t="s">
        <v>186</v>
      </c>
      <c r="H995">
        <v>2017</v>
      </c>
      <c r="I995" t="str">
        <f t="shared" si="31"/>
        <v>상도3동_2017</v>
      </c>
      <c r="J995" s="3">
        <v>455.09084668351119</v>
      </c>
      <c r="K995">
        <v>0.13178627881074287</v>
      </c>
    </row>
    <row r="996" spans="1:11" x14ac:dyDescent="0.2">
      <c r="A996" t="s">
        <v>141</v>
      </c>
      <c r="B996">
        <v>2011</v>
      </c>
      <c r="C996" s="3">
        <v>194.23646245671151</v>
      </c>
      <c r="D996" t="str">
        <f t="shared" si="30"/>
        <v>실패</v>
      </c>
      <c r="G996" t="s">
        <v>187</v>
      </c>
      <c r="H996">
        <v>2012</v>
      </c>
      <c r="I996" t="str">
        <f t="shared" si="31"/>
        <v>상도4동_2012</v>
      </c>
      <c r="J996" s="3">
        <v>104.70807960869567</v>
      </c>
      <c r="K996">
        <v>-0.39947603473893811</v>
      </c>
    </row>
    <row r="997" spans="1:11" x14ac:dyDescent="0.2">
      <c r="A997" t="s">
        <v>141</v>
      </c>
      <c r="B997">
        <v>2012</v>
      </c>
      <c r="C997" s="3">
        <v>130.60446417391307</v>
      </c>
      <c r="D997">
        <f t="shared" si="30"/>
        <v>-0.48721151061165863</v>
      </c>
      <c r="G997" t="s">
        <v>187</v>
      </c>
      <c r="H997">
        <v>2013</v>
      </c>
      <c r="I997" t="str">
        <f t="shared" si="31"/>
        <v>상도4동_2013</v>
      </c>
      <c r="J997" s="3">
        <v>97.003026900000009</v>
      </c>
      <c r="K997">
        <v>-7.9431054421000347E-2</v>
      </c>
    </row>
    <row r="998" spans="1:11" x14ac:dyDescent="0.2">
      <c r="A998" t="s">
        <v>141</v>
      </c>
      <c r="B998">
        <v>2013</v>
      </c>
      <c r="C998" s="3">
        <v>130.09589248695653</v>
      </c>
      <c r="D998">
        <f t="shared" si="30"/>
        <v>-3.9092063341471962E-3</v>
      </c>
      <c r="G998" t="s">
        <v>187</v>
      </c>
      <c r="H998">
        <v>2014</v>
      </c>
      <c r="I998" t="str">
        <f t="shared" si="31"/>
        <v>상도4동_2014</v>
      </c>
      <c r="J998" s="3">
        <v>71.873170228606327</v>
      </c>
      <c r="K998">
        <v>-0.34964168954094249</v>
      </c>
    </row>
    <row r="999" spans="1:11" x14ac:dyDescent="0.2">
      <c r="A999" t="s">
        <v>141</v>
      </c>
      <c r="B999">
        <v>2014</v>
      </c>
      <c r="C999" s="3">
        <v>89.490427356595376</v>
      </c>
      <c r="D999">
        <f t="shared" si="30"/>
        <v>-0.45374087854736972</v>
      </c>
      <c r="G999" t="s">
        <v>187</v>
      </c>
      <c r="H999">
        <v>2015</v>
      </c>
      <c r="I999" t="str">
        <f t="shared" si="31"/>
        <v>상도4동_2015</v>
      </c>
      <c r="J999" s="3">
        <v>337.96431064558845</v>
      </c>
      <c r="K999">
        <v>0.78733502927775922</v>
      </c>
    </row>
    <row r="1000" spans="1:11" x14ac:dyDescent="0.2">
      <c r="A1000" t="s">
        <v>141</v>
      </c>
      <c r="B1000">
        <v>2015</v>
      </c>
      <c r="C1000" s="3">
        <v>404.25998628491334</v>
      </c>
      <c r="D1000">
        <f t="shared" si="30"/>
        <v>0.77863149855864155</v>
      </c>
      <c r="G1000" t="s">
        <v>187</v>
      </c>
      <c r="H1000">
        <v>2016</v>
      </c>
      <c r="I1000" t="str">
        <f t="shared" si="31"/>
        <v>상도4동_2016</v>
      </c>
      <c r="J1000" s="3">
        <v>332.73860713043484</v>
      </c>
      <c r="K1000">
        <v>-1.5705131304781579E-2</v>
      </c>
    </row>
    <row r="1001" spans="1:11" x14ac:dyDescent="0.2">
      <c r="A1001" t="s">
        <v>141</v>
      </c>
      <c r="B1001">
        <v>2016</v>
      </c>
      <c r="C1001" s="3">
        <v>415.04109373913047</v>
      </c>
      <c r="D1001">
        <f t="shared" si="30"/>
        <v>2.5976000007829302E-2</v>
      </c>
      <c r="G1001" t="s">
        <v>187</v>
      </c>
      <c r="H1001">
        <v>2017</v>
      </c>
      <c r="I1001" t="str">
        <f t="shared" si="31"/>
        <v>상도4동_2017</v>
      </c>
      <c r="J1001" s="3">
        <v>423.80176780032866</v>
      </c>
      <c r="K1001">
        <v>0.21487206422602184</v>
      </c>
    </row>
    <row r="1002" spans="1:11" x14ac:dyDescent="0.2">
      <c r="A1002" t="s">
        <v>141</v>
      </c>
      <c r="B1002">
        <v>2017</v>
      </c>
      <c r="C1002" s="3">
        <v>525.52178860171352</v>
      </c>
      <c r="D1002">
        <f t="shared" si="30"/>
        <v>0.21023047428070582</v>
      </c>
      <c r="G1002" t="s">
        <v>188</v>
      </c>
      <c r="H1002">
        <v>2012</v>
      </c>
      <c r="I1002" t="str">
        <f t="shared" si="31"/>
        <v>상봉1동_2012</v>
      </c>
      <c r="J1002" s="3">
        <v>94.298210260869581</v>
      </c>
      <c r="K1002">
        <v>-0.42801389485960806</v>
      </c>
    </row>
    <row r="1003" spans="1:11" x14ac:dyDescent="0.2">
      <c r="A1003" t="s">
        <v>572</v>
      </c>
      <c r="C1003" s="3">
        <v>1889.2501150999337</v>
      </c>
      <c r="D1003">
        <f t="shared" si="30"/>
        <v>0.72183577790920739</v>
      </c>
      <c r="G1003" t="s">
        <v>188</v>
      </c>
      <c r="H1003">
        <v>2013</v>
      </c>
      <c r="I1003" t="str">
        <f t="shared" si="31"/>
        <v>상봉1동_2013</v>
      </c>
      <c r="J1003" s="3">
        <v>96.683337899999998</v>
      </c>
      <c r="K1003">
        <v>2.466947967391615E-2</v>
      </c>
    </row>
    <row r="1004" spans="1:11" x14ac:dyDescent="0.2">
      <c r="A1004" t="s">
        <v>142</v>
      </c>
      <c r="B1004">
        <v>2011</v>
      </c>
      <c r="C1004" s="3">
        <v>186.23713669041152</v>
      </c>
      <c r="D1004" t="str">
        <f t="shared" si="30"/>
        <v>실패</v>
      </c>
      <c r="G1004" t="s">
        <v>188</v>
      </c>
      <c r="H1004">
        <v>2014</v>
      </c>
      <c r="I1004" t="str">
        <f t="shared" si="31"/>
        <v>상봉1동_2014</v>
      </c>
      <c r="J1004" s="3">
        <v>80.882712031533387</v>
      </c>
      <c r="K1004">
        <v>-0.19535232525717597</v>
      </c>
    </row>
    <row r="1005" spans="1:11" x14ac:dyDescent="0.2">
      <c r="A1005" t="s">
        <v>142</v>
      </c>
      <c r="B1005">
        <v>2012</v>
      </c>
      <c r="C1005" s="3">
        <v>124.30190895652176</v>
      </c>
      <c r="D1005">
        <f t="shared" si="30"/>
        <v>-0.4982644937138771</v>
      </c>
      <c r="G1005" t="s">
        <v>188</v>
      </c>
      <c r="H1005">
        <v>2015</v>
      </c>
      <c r="I1005" t="str">
        <f t="shared" si="31"/>
        <v>상봉1동_2015</v>
      </c>
      <c r="J1005" s="3">
        <v>286.20180956121521</v>
      </c>
      <c r="K1005">
        <v>0.717392730131451</v>
      </c>
    </row>
    <row r="1006" spans="1:11" x14ac:dyDescent="0.2">
      <c r="A1006" t="s">
        <v>142</v>
      </c>
      <c r="B1006">
        <v>2013</v>
      </c>
      <c r="C1006" s="3">
        <v>124.79770111304347</v>
      </c>
      <c r="D1006">
        <f t="shared" si="30"/>
        <v>3.9727667424948867E-3</v>
      </c>
      <c r="G1006" t="s">
        <v>188</v>
      </c>
      <c r="H1006">
        <v>2016</v>
      </c>
      <c r="I1006" t="str">
        <f t="shared" si="31"/>
        <v>상봉1동_2016</v>
      </c>
      <c r="J1006" s="3">
        <v>345.69539095652175</v>
      </c>
      <c r="K1006">
        <v>0.17209827770827604</v>
      </c>
    </row>
    <row r="1007" spans="1:11" x14ac:dyDescent="0.2">
      <c r="A1007" t="s">
        <v>142</v>
      </c>
      <c r="B1007">
        <v>2014</v>
      </c>
      <c r="C1007" s="3">
        <v>81.482486262298821</v>
      </c>
      <c r="D1007">
        <f t="shared" si="30"/>
        <v>-0.53158926338243306</v>
      </c>
      <c r="G1007" t="s">
        <v>188</v>
      </c>
      <c r="H1007">
        <v>2017</v>
      </c>
      <c r="I1007" t="str">
        <f t="shared" si="31"/>
        <v>상봉1동_2017</v>
      </c>
      <c r="J1007" s="3">
        <v>454.25909853029458</v>
      </c>
      <c r="K1007">
        <v>0.23899071680681527</v>
      </c>
    </row>
    <row r="1008" spans="1:11" x14ac:dyDescent="0.2">
      <c r="A1008" t="s">
        <v>142</v>
      </c>
      <c r="B1008">
        <v>2015</v>
      </c>
      <c r="C1008" s="3">
        <v>410.47590827967008</v>
      </c>
      <c r="D1008">
        <f t="shared" si="30"/>
        <v>0.80149264641669959</v>
      </c>
      <c r="G1008" t="s">
        <v>189</v>
      </c>
      <c r="H1008">
        <v>2012</v>
      </c>
      <c r="I1008" t="str">
        <f t="shared" si="31"/>
        <v>상봉2동_2012</v>
      </c>
      <c r="J1008" s="3">
        <v>126.06992665217392</v>
      </c>
      <c r="K1008">
        <v>-0.32134835840500992</v>
      </c>
    </row>
    <row r="1009" spans="1:11" x14ac:dyDescent="0.2">
      <c r="A1009" t="s">
        <v>142</v>
      </c>
      <c r="B1009">
        <v>2016</v>
      </c>
      <c r="C1009" s="3">
        <v>356.36077652173913</v>
      </c>
      <c r="D1009">
        <f t="shared" si="30"/>
        <v>-0.15185490470113441</v>
      </c>
      <c r="G1009" t="s">
        <v>189</v>
      </c>
      <c r="H1009">
        <v>2013</v>
      </c>
      <c r="I1009" t="str">
        <f t="shared" si="31"/>
        <v>상봉2동_2013</v>
      </c>
      <c r="J1009" s="3">
        <v>104.26802454782609</v>
      </c>
      <c r="K1009">
        <v>-0.20909480350179308</v>
      </c>
    </row>
    <row r="1010" spans="1:11" x14ac:dyDescent="0.2">
      <c r="A1010" t="s">
        <v>142</v>
      </c>
      <c r="B1010">
        <v>2017</v>
      </c>
      <c r="C1010" s="3">
        <v>458.95397217706062</v>
      </c>
      <c r="D1010">
        <f t="shared" si="30"/>
        <v>0.22353700343559046</v>
      </c>
      <c r="G1010" t="s">
        <v>189</v>
      </c>
      <c r="H1010">
        <v>2014</v>
      </c>
      <c r="I1010" t="str">
        <f t="shared" si="31"/>
        <v>상봉2동_2014</v>
      </c>
      <c r="J1010" s="3">
        <v>82.366227878781885</v>
      </c>
      <c r="K1010">
        <v>-0.2659074870015537</v>
      </c>
    </row>
    <row r="1011" spans="1:11" x14ac:dyDescent="0.2">
      <c r="A1011" t="s">
        <v>573</v>
      </c>
      <c r="C1011" s="3">
        <v>1742.6098900007455</v>
      </c>
      <c r="D1011">
        <f t="shared" si="30"/>
        <v>0.73662839008857894</v>
      </c>
      <c r="G1011" t="s">
        <v>189</v>
      </c>
      <c r="H1011">
        <v>2015</v>
      </c>
      <c r="I1011" t="str">
        <f t="shared" si="31"/>
        <v>상봉2동_2015</v>
      </c>
      <c r="J1011" s="3">
        <v>399.91781819112265</v>
      </c>
      <c r="K1011">
        <v>0.79404211532425728</v>
      </c>
    </row>
    <row r="1012" spans="1:11" x14ac:dyDescent="0.2">
      <c r="A1012" t="s">
        <v>143</v>
      </c>
      <c r="B1012">
        <v>2011</v>
      </c>
      <c r="C1012" s="3">
        <v>118.5450408807403</v>
      </c>
      <c r="D1012" t="str">
        <f t="shared" si="30"/>
        <v>실패</v>
      </c>
      <c r="G1012" t="s">
        <v>189</v>
      </c>
      <c r="H1012">
        <v>2016</v>
      </c>
      <c r="I1012" t="str">
        <f t="shared" si="31"/>
        <v>상봉2동_2016</v>
      </c>
      <c r="J1012" s="3">
        <v>376.81682495652177</v>
      </c>
      <c r="K1012">
        <v>-6.1305631024480764E-2</v>
      </c>
    </row>
    <row r="1013" spans="1:11" x14ac:dyDescent="0.2">
      <c r="A1013" t="s">
        <v>143</v>
      </c>
      <c r="B1013">
        <v>2012</v>
      </c>
      <c r="C1013" s="3">
        <v>82.517552304347831</v>
      </c>
      <c r="D1013">
        <f t="shared" si="30"/>
        <v>-0.43660394146827103</v>
      </c>
      <c r="G1013" t="s">
        <v>189</v>
      </c>
      <c r="H1013">
        <v>2017</v>
      </c>
      <c r="I1013" t="str">
        <f t="shared" si="31"/>
        <v>상봉2동_2017</v>
      </c>
      <c r="J1013" s="3">
        <v>529.8789048485952</v>
      </c>
      <c r="K1013">
        <v>0.28886237684024912</v>
      </c>
    </row>
    <row r="1014" spans="1:11" x14ac:dyDescent="0.2">
      <c r="A1014" t="s">
        <v>143</v>
      </c>
      <c r="B1014">
        <v>2013</v>
      </c>
      <c r="C1014" s="3">
        <v>75.911770369565218</v>
      </c>
      <c r="D1014">
        <f t="shared" si="30"/>
        <v>-8.7019205356736393E-2</v>
      </c>
      <c r="G1014" t="s">
        <v>190</v>
      </c>
      <c r="H1014">
        <v>2012</v>
      </c>
      <c r="I1014" t="str">
        <f t="shared" si="31"/>
        <v>상암동_2012</v>
      </c>
      <c r="J1014" s="3">
        <v>158.04377069565217</v>
      </c>
      <c r="K1014">
        <v>-0.41289765665730827</v>
      </c>
    </row>
    <row r="1015" spans="1:11" x14ac:dyDescent="0.2">
      <c r="A1015" t="s">
        <v>143</v>
      </c>
      <c r="B1015">
        <v>2014</v>
      </c>
      <c r="C1015" s="3">
        <v>54.279181582566281</v>
      </c>
      <c r="D1015">
        <f t="shared" si="30"/>
        <v>-0.39854301697774719</v>
      </c>
      <c r="G1015" t="s">
        <v>190</v>
      </c>
      <c r="H1015">
        <v>2013</v>
      </c>
      <c r="I1015" t="str">
        <f t="shared" si="31"/>
        <v>상암동_2013</v>
      </c>
      <c r="J1015" s="3">
        <v>130.42899172173912</v>
      </c>
      <c r="K1015">
        <v>-0.21172270527726836</v>
      </c>
    </row>
    <row r="1016" spans="1:11" x14ac:dyDescent="0.2">
      <c r="A1016" t="s">
        <v>143</v>
      </c>
      <c r="B1016">
        <v>2015</v>
      </c>
      <c r="C1016" s="3">
        <v>221.74050498105194</v>
      </c>
      <c r="D1016">
        <f t="shared" si="30"/>
        <v>0.75521305145758322</v>
      </c>
      <c r="G1016" t="s">
        <v>190</v>
      </c>
      <c r="H1016">
        <v>2014</v>
      </c>
      <c r="I1016" t="str">
        <f t="shared" si="31"/>
        <v>상암동_2014</v>
      </c>
      <c r="J1016" s="3">
        <v>98.973438902833607</v>
      </c>
      <c r="K1016">
        <v>-0.31781812542440563</v>
      </c>
    </row>
    <row r="1017" spans="1:11" x14ac:dyDescent="0.2">
      <c r="A1017" t="s">
        <v>143</v>
      </c>
      <c r="B1017">
        <v>2016</v>
      </c>
      <c r="C1017" s="3">
        <v>205.26491904347827</v>
      </c>
      <c r="D1017">
        <f t="shared" si="30"/>
        <v>-8.0264986410482964E-2</v>
      </c>
      <c r="G1017" t="s">
        <v>190</v>
      </c>
      <c r="H1017">
        <v>2015</v>
      </c>
      <c r="I1017" t="str">
        <f t="shared" si="31"/>
        <v>상암동_2015</v>
      </c>
      <c r="J1017" s="3">
        <v>401.65852625929938</v>
      </c>
      <c r="K1017">
        <v>0.75358810424221112</v>
      </c>
    </row>
    <row r="1018" spans="1:11" x14ac:dyDescent="0.2">
      <c r="A1018" t="s">
        <v>143</v>
      </c>
      <c r="B1018">
        <v>2017</v>
      </c>
      <c r="C1018" s="3">
        <v>251.42764690897008</v>
      </c>
      <c r="D1018">
        <f t="shared" si="30"/>
        <v>0.18360243367430917</v>
      </c>
      <c r="G1018" t="s">
        <v>190</v>
      </c>
      <c r="H1018">
        <v>2016</v>
      </c>
      <c r="I1018" t="str">
        <f t="shared" si="31"/>
        <v>상암동_2016</v>
      </c>
      <c r="J1018" s="3">
        <v>468.29003226086962</v>
      </c>
      <c r="K1018">
        <v>0.14228683382364188</v>
      </c>
    </row>
    <row r="1019" spans="1:11" x14ac:dyDescent="0.2">
      <c r="A1019" t="s">
        <v>574</v>
      </c>
      <c r="C1019" s="3">
        <v>1009.6866160707198</v>
      </c>
      <c r="D1019">
        <f t="shared" si="30"/>
        <v>0.75098447091690512</v>
      </c>
      <c r="G1019" t="s">
        <v>190</v>
      </c>
      <c r="H1019">
        <v>2017</v>
      </c>
      <c r="I1019" t="str">
        <f t="shared" si="31"/>
        <v>상암동_2017</v>
      </c>
      <c r="J1019" s="3">
        <v>514.44886520662578</v>
      </c>
      <c r="K1019">
        <v>8.972482216909293E-2</v>
      </c>
    </row>
    <row r="1020" spans="1:11" x14ac:dyDescent="0.2">
      <c r="A1020" t="s">
        <v>144</v>
      </c>
      <c r="B1020">
        <v>2011</v>
      </c>
      <c r="C1020" s="3">
        <v>108.10655660243407</v>
      </c>
      <c r="D1020" t="str">
        <f t="shared" si="30"/>
        <v>실패</v>
      </c>
      <c r="G1020" t="s">
        <v>191</v>
      </c>
      <c r="H1020">
        <v>2012</v>
      </c>
      <c r="I1020" t="str">
        <f t="shared" si="31"/>
        <v>상일동_2012</v>
      </c>
      <c r="J1020" s="3">
        <v>110.29216786956523</v>
      </c>
      <c r="K1020">
        <v>-0.38044823099844299</v>
      </c>
    </row>
    <row r="1021" spans="1:11" x14ac:dyDescent="0.2">
      <c r="A1021" t="s">
        <v>144</v>
      </c>
      <c r="B1021">
        <v>2012</v>
      </c>
      <c r="C1021" s="3">
        <v>72.987707565217391</v>
      </c>
      <c r="D1021">
        <f t="shared" si="30"/>
        <v>-0.48116114629078605</v>
      </c>
      <c r="G1021" t="s">
        <v>191</v>
      </c>
      <c r="H1021">
        <v>2013</v>
      </c>
      <c r="I1021" t="str">
        <f t="shared" si="31"/>
        <v>상일동_2013</v>
      </c>
      <c r="J1021" s="3">
        <v>108.44173541739131</v>
      </c>
      <c r="K1021">
        <v>-1.7063840273780391E-2</v>
      </c>
    </row>
    <row r="1022" spans="1:11" x14ac:dyDescent="0.2">
      <c r="A1022" t="s">
        <v>144</v>
      </c>
      <c r="B1022">
        <v>2013</v>
      </c>
      <c r="C1022" s="3">
        <v>65.980631073913045</v>
      </c>
      <c r="D1022">
        <f t="shared" si="30"/>
        <v>-0.10619899169280232</v>
      </c>
      <c r="G1022" t="s">
        <v>191</v>
      </c>
      <c r="H1022">
        <v>2014</v>
      </c>
      <c r="I1022" t="str">
        <f t="shared" si="31"/>
        <v>상일동_2014</v>
      </c>
      <c r="J1022" s="3">
        <v>68.287986725176779</v>
      </c>
      <c r="K1022">
        <v>-0.58800604056189631</v>
      </c>
    </row>
    <row r="1023" spans="1:11" x14ac:dyDescent="0.2">
      <c r="A1023" t="s">
        <v>144</v>
      </c>
      <c r="B1023">
        <v>2014</v>
      </c>
      <c r="C1023" s="3">
        <v>46.4179006791285</v>
      </c>
      <c r="D1023">
        <f t="shared" si="30"/>
        <v>-0.42144797822752023</v>
      </c>
      <c r="G1023" t="s">
        <v>191</v>
      </c>
      <c r="H1023">
        <v>2015</v>
      </c>
      <c r="I1023" t="str">
        <f t="shared" si="31"/>
        <v>상일동_2015</v>
      </c>
      <c r="J1023" s="3">
        <v>330.83681921409658</v>
      </c>
      <c r="K1023">
        <v>0.79359012431749587</v>
      </c>
    </row>
    <row r="1024" spans="1:11" x14ac:dyDescent="0.2">
      <c r="A1024" t="s">
        <v>144</v>
      </c>
      <c r="B1024">
        <v>2015</v>
      </c>
      <c r="C1024" s="3">
        <v>208.44009675803045</v>
      </c>
      <c r="D1024">
        <f t="shared" si="30"/>
        <v>0.77730819836927467</v>
      </c>
      <c r="G1024" t="s">
        <v>191</v>
      </c>
      <c r="H1024">
        <v>2016</v>
      </c>
      <c r="I1024" t="str">
        <f t="shared" si="31"/>
        <v>상일동_2016</v>
      </c>
      <c r="J1024" s="3">
        <v>298.21725356521745</v>
      </c>
      <c r="K1024">
        <v>-0.1093818860542404</v>
      </c>
    </row>
    <row r="1025" spans="1:11" x14ac:dyDescent="0.2">
      <c r="A1025" t="s">
        <v>144</v>
      </c>
      <c r="B1025">
        <v>2016</v>
      </c>
      <c r="C1025" s="3">
        <v>212.27625495652174</v>
      </c>
      <c r="D1025">
        <f t="shared" si="30"/>
        <v>1.8071537013299058E-2</v>
      </c>
      <c r="G1025" t="s">
        <v>191</v>
      </c>
      <c r="H1025">
        <v>2017</v>
      </c>
      <c r="I1025" t="str">
        <f t="shared" si="31"/>
        <v>상일동_2017</v>
      </c>
      <c r="J1025" s="3">
        <v>452.77576812824583</v>
      </c>
      <c r="K1025">
        <v>0.34135774359561283</v>
      </c>
    </row>
    <row r="1026" spans="1:11" x14ac:dyDescent="0.2">
      <c r="A1026" t="s">
        <v>144</v>
      </c>
      <c r="B1026">
        <v>2017</v>
      </c>
      <c r="C1026" s="3">
        <v>275.14127735996226</v>
      </c>
      <c r="D1026">
        <f t="shared" si="30"/>
        <v>0.2284827017110754</v>
      </c>
      <c r="G1026" t="s">
        <v>192</v>
      </c>
      <c r="H1026">
        <v>2012</v>
      </c>
      <c r="I1026" t="str">
        <f t="shared" si="31"/>
        <v>서강동_2012</v>
      </c>
      <c r="J1026" s="3">
        <v>117.50644426086957</v>
      </c>
      <c r="K1026">
        <v>-0.48793856867797919</v>
      </c>
    </row>
    <row r="1027" spans="1:11" x14ac:dyDescent="0.2">
      <c r="A1027" t="s">
        <v>575</v>
      </c>
      <c r="C1027" s="3">
        <v>989.35042499520739</v>
      </c>
      <c r="D1027">
        <f t="shared" si="30"/>
        <v>0.72189704435484014</v>
      </c>
      <c r="G1027" t="s">
        <v>192</v>
      </c>
      <c r="H1027">
        <v>2013</v>
      </c>
      <c r="I1027" t="str">
        <f t="shared" si="31"/>
        <v>서강동_2013</v>
      </c>
      <c r="J1027" s="3">
        <v>118.30156720434785</v>
      </c>
      <c r="K1027">
        <v>6.7211530858659113E-3</v>
      </c>
    </row>
    <row r="1028" spans="1:11" x14ac:dyDescent="0.2">
      <c r="A1028" t="s">
        <v>145</v>
      </c>
      <c r="B1028">
        <v>2011</v>
      </c>
      <c r="C1028" s="3">
        <v>115.21566189775979</v>
      </c>
      <c r="D1028" t="str">
        <f t="shared" si="30"/>
        <v>실패</v>
      </c>
      <c r="G1028" t="s">
        <v>192</v>
      </c>
      <c r="H1028">
        <v>2014</v>
      </c>
      <c r="I1028" t="str">
        <f t="shared" si="31"/>
        <v>서강동_2014</v>
      </c>
      <c r="J1028" s="3">
        <v>91.810915175801924</v>
      </c>
      <c r="K1028">
        <v>-0.28853488692298662</v>
      </c>
    </row>
    <row r="1029" spans="1:11" x14ac:dyDescent="0.2">
      <c r="A1029" t="s">
        <v>145</v>
      </c>
      <c r="B1029">
        <v>2012</v>
      </c>
      <c r="C1029" s="3">
        <v>65.829083782608691</v>
      </c>
      <c r="D1029">
        <f t="shared" ref="D1029:D1092" si="32">IF(B1028="","실패",(C1029-C1028)/C1029)</f>
        <v>-0.75022429718516725</v>
      </c>
      <c r="G1029" t="s">
        <v>192</v>
      </c>
      <c r="H1029">
        <v>2015</v>
      </c>
      <c r="I1029" t="str">
        <f t="shared" ref="I1029:I1092" si="33">G1029&amp;"_"&amp;H1029</f>
        <v>서강동_2015</v>
      </c>
      <c r="J1029" s="3">
        <v>374.26609394738114</v>
      </c>
      <c r="K1029">
        <v>0.75469080245161124</v>
      </c>
    </row>
    <row r="1030" spans="1:11" x14ac:dyDescent="0.2">
      <c r="A1030" t="s">
        <v>145</v>
      </c>
      <c r="B1030">
        <v>2013</v>
      </c>
      <c r="C1030" s="3">
        <v>64.518017204347828</v>
      </c>
      <c r="D1030">
        <f t="shared" si="32"/>
        <v>-2.032093723693219E-2</v>
      </c>
      <c r="G1030" t="s">
        <v>192</v>
      </c>
      <c r="H1030">
        <v>2016</v>
      </c>
      <c r="I1030" t="str">
        <f t="shared" si="33"/>
        <v>서강동_2016</v>
      </c>
      <c r="J1030" s="3">
        <v>348.38096634782613</v>
      </c>
      <c r="K1030">
        <v>-7.4301210743273227E-2</v>
      </c>
    </row>
    <row r="1031" spans="1:11" x14ac:dyDescent="0.2">
      <c r="A1031" t="s">
        <v>145</v>
      </c>
      <c r="B1031">
        <v>2014</v>
      </c>
      <c r="C1031" s="3">
        <v>39.023859544458944</v>
      </c>
      <c r="D1031">
        <f t="shared" si="32"/>
        <v>-0.65329667432930372</v>
      </c>
      <c r="G1031" t="s">
        <v>192</v>
      </c>
      <c r="H1031">
        <v>2017</v>
      </c>
      <c r="I1031" t="str">
        <f t="shared" si="33"/>
        <v>서강동_2017</v>
      </c>
      <c r="J1031" s="3">
        <v>425.57662639147725</v>
      </c>
      <c r="K1031">
        <v>0.1813907420109129</v>
      </c>
    </row>
    <row r="1032" spans="1:11" x14ac:dyDescent="0.2">
      <c r="A1032" t="s">
        <v>145</v>
      </c>
      <c r="B1032">
        <v>2015</v>
      </c>
      <c r="C1032" s="3">
        <v>191.32539577502513</v>
      </c>
      <c r="D1032">
        <f t="shared" si="32"/>
        <v>0.79603408430762546</v>
      </c>
      <c r="G1032" t="s">
        <v>193</v>
      </c>
      <c r="H1032">
        <v>2012</v>
      </c>
      <c r="I1032" t="str">
        <f t="shared" si="33"/>
        <v>서교동_2012</v>
      </c>
      <c r="J1032" s="3">
        <v>143.59608256521742</v>
      </c>
      <c r="K1032">
        <v>-0.34661312366035746</v>
      </c>
    </row>
    <row r="1033" spans="1:11" x14ac:dyDescent="0.2">
      <c r="A1033" t="s">
        <v>145</v>
      </c>
      <c r="B1033">
        <v>2016</v>
      </c>
      <c r="C1033" s="3">
        <v>186.94098643478264</v>
      </c>
      <c r="D1033">
        <f t="shared" si="32"/>
        <v>-2.3453440702646853E-2</v>
      </c>
      <c r="G1033" t="s">
        <v>193</v>
      </c>
      <c r="H1033">
        <v>2013</v>
      </c>
      <c r="I1033" t="str">
        <f t="shared" si="33"/>
        <v>서교동_2013</v>
      </c>
      <c r="J1033" s="3">
        <v>131.67158716956524</v>
      </c>
      <c r="K1033">
        <v>-9.0562403415825291E-2</v>
      </c>
    </row>
    <row r="1034" spans="1:11" x14ac:dyDescent="0.2">
      <c r="A1034" t="s">
        <v>145</v>
      </c>
      <c r="B1034">
        <v>2017</v>
      </c>
      <c r="C1034" s="3">
        <v>208.17475294514321</v>
      </c>
      <c r="D1034">
        <f t="shared" si="32"/>
        <v>0.10199971999465249</v>
      </c>
      <c r="G1034" t="s">
        <v>193</v>
      </c>
      <c r="H1034">
        <v>2014</v>
      </c>
      <c r="I1034" t="str">
        <f t="shared" si="33"/>
        <v>서교동_2014</v>
      </c>
      <c r="J1034" s="3">
        <v>104.99631660548634</v>
      </c>
      <c r="K1034">
        <v>-0.25405910822861233</v>
      </c>
    </row>
    <row r="1035" spans="1:11" x14ac:dyDescent="0.2">
      <c r="A1035" t="s">
        <v>576</v>
      </c>
      <c r="C1035" s="3">
        <v>871.02775758412622</v>
      </c>
      <c r="D1035">
        <f t="shared" si="32"/>
        <v>0.76100101158367839</v>
      </c>
      <c r="G1035" t="s">
        <v>193</v>
      </c>
      <c r="H1035">
        <v>2015</v>
      </c>
      <c r="I1035" t="str">
        <f t="shared" si="33"/>
        <v>서교동_2015</v>
      </c>
      <c r="J1035" s="3">
        <v>459.31350534365214</v>
      </c>
      <c r="K1035">
        <v>0.77140598875504529</v>
      </c>
    </row>
    <row r="1036" spans="1:11" x14ac:dyDescent="0.2">
      <c r="A1036" t="s">
        <v>146</v>
      </c>
      <c r="B1036">
        <v>2011</v>
      </c>
      <c r="C1036" s="3">
        <v>126.03257231245308</v>
      </c>
      <c r="D1036" t="str">
        <f t="shared" si="32"/>
        <v>실패</v>
      </c>
      <c r="G1036" t="s">
        <v>193</v>
      </c>
      <c r="H1036">
        <v>2016</v>
      </c>
      <c r="I1036" t="str">
        <f t="shared" si="33"/>
        <v>서교동_2016</v>
      </c>
      <c r="J1036" s="3">
        <v>447.13521200000002</v>
      </c>
      <c r="K1036">
        <v>-2.723626548931269E-2</v>
      </c>
    </row>
    <row r="1037" spans="1:11" x14ac:dyDescent="0.2">
      <c r="A1037" t="s">
        <v>146</v>
      </c>
      <c r="B1037">
        <v>2012</v>
      </c>
      <c r="C1037" s="3">
        <v>91.313913217391317</v>
      </c>
      <c r="D1037">
        <f t="shared" si="32"/>
        <v>-0.38021214809190085</v>
      </c>
      <c r="G1037" t="s">
        <v>193</v>
      </c>
      <c r="H1037">
        <v>2017</v>
      </c>
      <c r="I1037" t="str">
        <f t="shared" si="33"/>
        <v>서교동_2017</v>
      </c>
      <c r="J1037" s="3">
        <v>544.34890648880389</v>
      </c>
      <c r="K1037">
        <v>0.17858710347350235</v>
      </c>
    </row>
    <row r="1038" spans="1:11" x14ac:dyDescent="0.2">
      <c r="A1038" t="s">
        <v>146</v>
      </c>
      <c r="B1038">
        <v>2013</v>
      </c>
      <c r="C1038" s="3">
        <v>80.293201552173926</v>
      </c>
      <c r="D1038">
        <f t="shared" si="32"/>
        <v>-0.13725585046021879</v>
      </c>
      <c r="G1038" t="s">
        <v>194</v>
      </c>
      <c r="H1038">
        <v>2012</v>
      </c>
      <c r="I1038" t="str">
        <f t="shared" si="33"/>
        <v>서림동_2012</v>
      </c>
      <c r="J1038" s="3">
        <v>90.907707217391305</v>
      </c>
      <c r="K1038">
        <v>-0.4431081685868391</v>
      </c>
    </row>
    <row r="1039" spans="1:11" x14ac:dyDescent="0.2">
      <c r="A1039" t="s">
        <v>146</v>
      </c>
      <c r="B1039">
        <v>2014</v>
      </c>
      <c r="C1039" s="3">
        <v>55.796701788906475</v>
      </c>
      <c r="D1039">
        <f t="shared" si="32"/>
        <v>-0.43903132224453195</v>
      </c>
      <c r="G1039" t="s">
        <v>194</v>
      </c>
      <c r="H1039">
        <v>2013</v>
      </c>
      <c r="I1039" t="str">
        <f t="shared" si="33"/>
        <v>서림동_2013</v>
      </c>
      <c r="J1039" s="3">
        <v>99.789639260869563</v>
      </c>
      <c r="K1039">
        <v>8.9006555282349076E-2</v>
      </c>
    </row>
    <row r="1040" spans="1:11" x14ac:dyDescent="0.2">
      <c r="A1040" t="s">
        <v>146</v>
      </c>
      <c r="B1040">
        <v>2015</v>
      </c>
      <c r="C1040" s="3">
        <v>311.38360039372293</v>
      </c>
      <c r="D1040">
        <f t="shared" si="32"/>
        <v>0.82081040325066756</v>
      </c>
      <c r="G1040" t="s">
        <v>194</v>
      </c>
      <c r="H1040">
        <v>2014</v>
      </c>
      <c r="I1040" t="str">
        <f t="shared" si="33"/>
        <v>서림동_2014</v>
      </c>
      <c r="J1040" s="3">
        <v>77.594745176315456</v>
      </c>
      <c r="K1040">
        <v>-0.28603604579306924</v>
      </c>
    </row>
    <row r="1041" spans="1:11" x14ac:dyDescent="0.2">
      <c r="A1041" t="s">
        <v>146</v>
      </c>
      <c r="B1041">
        <v>2016</v>
      </c>
      <c r="C1041" s="3">
        <v>312.30479669565221</v>
      </c>
      <c r="D1041">
        <f t="shared" si="32"/>
        <v>2.9496706796566146E-3</v>
      </c>
      <c r="G1041" t="s">
        <v>194</v>
      </c>
      <c r="H1041">
        <v>2015</v>
      </c>
      <c r="I1041" t="str">
        <f t="shared" si="33"/>
        <v>서림동_2015</v>
      </c>
      <c r="J1041" s="3">
        <v>364.77887213177905</v>
      </c>
      <c r="K1041">
        <v>0.78728278662947415</v>
      </c>
    </row>
    <row r="1042" spans="1:11" x14ac:dyDescent="0.2">
      <c r="A1042" t="s">
        <v>146</v>
      </c>
      <c r="B1042">
        <v>2017</v>
      </c>
      <c r="C1042" s="3">
        <v>459.93304924670531</v>
      </c>
      <c r="D1042">
        <f t="shared" si="32"/>
        <v>0.32097770054325059</v>
      </c>
      <c r="G1042" t="s">
        <v>194</v>
      </c>
      <c r="H1042">
        <v>2016</v>
      </c>
      <c r="I1042" t="str">
        <f t="shared" si="33"/>
        <v>서림동_2016</v>
      </c>
      <c r="J1042" s="3">
        <v>308.90676565217393</v>
      </c>
      <c r="K1042">
        <v>-0.180870452486355</v>
      </c>
    </row>
    <row r="1043" spans="1:11" x14ac:dyDescent="0.2">
      <c r="A1043" t="s">
        <v>577</v>
      </c>
      <c r="C1043" s="3">
        <v>1437.0578352070052</v>
      </c>
      <c r="D1043">
        <f t="shared" si="32"/>
        <v>0.67994812875401567</v>
      </c>
      <c r="G1043" t="s">
        <v>194</v>
      </c>
      <c r="H1043">
        <v>2017</v>
      </c>
      <c r="I1043" t="str">
        <f t="shared" si="33"/>
        <v>서림동_2017</v>
      </c>
      <c r="J1043" s="3">
        <v>358.19890717549265</v>
      </c>
      <c r="K1043">
        <v>0.13761108852062739</v>
      </c>
    </row>
    <row r="1044" spans="1:11" x14ac:dyDescent="0.2">
      <c r="A1044" t="s">
        <v>147</v>
      </c>
      <c r="B1044">
        <v>2011</v>
      </c>
      <c r="C1044" s="3">
        <v>116.65335273534967</v>
      </c>
      <c r="D1044" t="str">
        <f t="shared" si="32"/>
        <v>실패</v>
      </c>
      <c r="G1044" t="s">
        <v>195</v>
      </c>
      <c r="H1044">
        <v>2012</v>
      </c>
      <c r="I1044" t="str">
        <f t="shared" si="33"/>
        <v>서빙고동_2012</v>
      </c>
      <c r="J1044" s="3">
        <v>120.57915208695653</v>
      </c>
      <c r="K1044">
        <v>0.12813711696114427</v>
      </c>
    </row>
    <row r="1045" spans="1:11" x14ac:dyDescent="0.2">
      <c r="A1045" t="s">
        <v>147</v>
      </c>
      <c r="B1045">
        <v>2012</v>
      </c>
      <c r="C1045" s="3">
        <v>74.889798478260872</v>
      </c>
      <c r="D1045">
        <f t="shared" si="32"/>
        <v>-0.55766679982737555</v>
      </c>
      <c r="G1045" t="s">
        <v>195</v>
      </c>
      <c r="H1045">
        <v>2013</v>
      </c>
      <c r="I1045" t="str">
        <f t="shared" si="33"/>
        <v>서빙고동_2013</v>
      </c>
      <c r="J1045" s="3">
        <v>96.529872286956518</v>
      </c>
      <c r="K1045">
        <v>-0.24913821214336815</v>
      </c>
    </row>
    <row r="1046" spans="1:11" x14ac:dyDescent="0.2">
      <c r="A1046" t="s">
        <v>147</v>
      </c>
      <c r="B1046">
        <v>2013</v>
      </c>
      <c r="C1046" s="3">
        <v>73.353458543478268</v>
      </c>
      <c r="D1046">
        <f t="shared" si="32"/>
        <v>-2.0944342165843201E-2</v>
      </c>
      <c r="G1046" t="s">
        <v>195</v>
      </c>
      <c r="H1046">
        <v>2014</v>
      </c>
      <c r="I1046" t="str">
        <f t="shared" si="33"/>
        <v>서빙고동_2014</v>
      </c>
      <c r="J1046" s="3">
        <v>58.452132237847835</v>
      </c>
      <c r="K1046">
        <v>-0.65143457717104969</v>
      </c>
    </row>
    <row r="1047" spans="1:11" x14ac:dyDescent="0.2">
      <c r="A1047" t="s">
        <v>147</v>
      </c>
      <c r="B1047">
        <v>2014</v>
      </c>
      <c r="C1047" s="3">
        <v>63.773874355120093</v>
      </c>
      <c r="D1047">
        <f t="shared" si="32"/>
        <v>-0.1502117330211894</v>
      </c>
      <c r="G1047" t="s">
        <v>195</v>
      </c>
      <c r="H1047">
        <v>2015</v>
      </c>
      <c r="I1047" t="str">
        <f t="shared" si="33"/>
        <v>서빙고동_2015</v>
      </c>
      <c r="J1047" s="3">
        <v>213.66035294001105</v>
      </c>
      <c r="K1047">
        <v>0.72642499446652453</v>
      </c>
    </row>
    <row r="1048" spans="1:11" x14ac:dyDescent="0.2">
      <c r="A1048" t="s">
        <v>147</v>
      </c>
      <c r="B1048">
        <v>2015</v>
      </c>
      <c r="C1048" s="3">
        <v>281.36749171570978</v>
      </c>
      <c r="D1048">
        <f t="shared" si="32"/>
        <v>0.77334313226363616</v>
      </c>
      <c r="G1048" t="s">
        <v>195</v>
      </c>
      <c r="H1048">
        <v>2016</v>
      </c>
      <c r="I1048" t="str">
        <f t="shared" si="33"/>
        <v>서빙고동_2016</v>
      </c>
      <c r="J1048" s="3">
        <v>198.41133443478262</v>
      </c>
      <c r="K1048">
        <v>-7.6855581606104034E-2</v>
      </c>
    </row>
    <row r="1049" spans="1:11" x14ac:dyDescent="0.2">
      <c r="A1049" t="s">
        <v>147</v>
      </c>
      <c r="B1049">
        <v>2016</v>
      </c>
      <c r="C1049" s="3">
        <v>300.57523156521745</v>
      </c>
      <c r="D1049">
        <f t="shared" si="32"/>
        <v>6.3903268907039221E-2</v>
      </c>
      <c r="G1049" t="s">
        <v>195</v>
      </c>
      <c r="H1049">
        <v>2017</v>
      </c>
      <c r="I1049" t="str">
        <f t="shared" si="33"/>
        <v>서빙고동_2017</v>
      </c>
      <c r="J1049" s="3">
        <v>262.62348587147352</v>
      </c>
      <c r="K1049">
        <v>0.24450270021972054</v>
      </c>
    </row>
    <row r="1050" spans="1:11" x14ac:dyDescent="0.2">
      <c r="A1050" t="s">
        <v>147</v>
      </c>
      <c r="B1050">
        <v>2017</v>
      </c>
      <c r="C1050" s="3">
        <v>422.49488110853616</v>
      </c>
      <c r="D1050">
        <f t="shared" si="32"/>
        <v>0.28857071409581969</v>
      </c>
      <c r="G1050" t="s">
        <v>196</v>
      </c>
      <c r="H1050">
        <v>2012</v>
      </c>
      <c r="I1050" t="str">
        <f t="shared" si="33"/>
        <v>서원동_2012</v>
      </c>
      <c r="J1050" s="3">
        <v>94.089096391304352</v>
      </c>
      <c r="K1050">
        <v>-0.54113447419830285</v>
      </c>
    </row>
    <row r="1051" spans="1:11" x14ac:dyDescent="0.2">
      <c r="A1051" t="s">
        <v>578</v>
      </c>
      <c r="C1051" s="3">
        <v>1333.1080885016722</v>
      </c>
      <c r="D1051">
        <f t="shared" si="32"/>
        <v>0.6830752999305606</v>
      </c>
      <c r="G1051" t="s">
        <v>196</v>
      </c>
      <c r="H1051">
        <v>2013</v>
      </c>
      <c r="I1051" t="str">
        <f t="shared" si="33"/>
        <v>서원동_2013</v>
      </c>
      <c r="J1051" s="3">
        <v>92.766340760869568</v>
      </c>
      <c r="K1051">
        <v>-1.425900406963929E-2</v>
      </c>
    </row>
    <row r="1052" spans="1:11" x14ac:dyDescent="0.2">
      <c r="A1052" t="s">
        <v>148</v>
      </c>
      <c r="B1052">
        <v>2011</v>
      </c>
      <c r="C1052" s="3">
        <v>120.98792599331718</v>
      </c>
      <c r="D1052" t="str">
        <f t="shared" si="32"/>
        <v>실패</v>
      </c>
      <c r="G1052" t="s">
        <v>196</v>
      </c>
      <c r="H1052">
        <v>2014</v>
      </c>
      <c r="I1052" t="str">
        <f t="shared" si="33"/>
        <v>서원동_2014</v>
      </c>
      <c r="J1052" s="3">
        <v>69.428432427620564</v>
      </c>
      <c r="K1052">
        <v>-0.33614338560184076</v>
      </c>
    </row>
    <row r="1053" spans="1:11" x14ac:dyDescent="0.2">
      <c r="A1053" t="s">
        <v>148</v>
      </c>
      <c r="B1053">
        <v>2012</v>
      </c>
      <c r="C1053" s="3">
        <v>83.961921826086964</v>
      </c>
      <c r="D1053">
        <f t="shared" si="32"/>
        <v>-0.44098566781169407</v>
      </c>
      <c r="G1053" t="s">
        <v>196</v>
      </c>
      <c r="H1053">
        <v>2015</v>
      </c>
      <c r="I1053" t="str">
        <f t="shared" si="33"/>
        <v>서원동_2015</v>
      </c>
      <c r="J1053" s="3">
        <v>338.64454010975857</v>
      </c>
      <c r="K1053">
        <v>0.7949813913872108</v>
      </c>
    </row>
    <row r="1054" spans="1:11" x14ac:dyDescent="0.2">
      <c r="A1054" t="s">
        <v>148</v>
      </c>
      <c r="B1054">
        <v>2013</v>
      </c>
      <c r="C1054" s="3">
        <v>88.894862256521733</v>
      </c>
      <c r="D1054">
        <f t="shared" si="32"/>
        <v>5.5491850768606889E-2</v>
      </c>
      <c r="G1054" t="s">
        <v>196</v>
      </c>
      <c r="H1054">
        <v>2016</v>
      </c>
      <c r="I1054" t="str">
        <f t="shared" si="33"/>
        <v>서원동_2016</v>
      </c>
      <c r="J1054" s="3">
        <v>312.28356191304351</v>
      </c>
      <c r="K1054">
        <v>-8.441359524410498E-2</v>
      </c>
    </row>
    <row r="1055" spans="1:11" x14ac:dyDescent="0.2">
      <c r="A1055" t="s">
        <v>148</v>
      </c>
      <c r="B1055">
        <v>2014</v>
      </c>
      <c r="C1055" s="3">
        <v>49.66507456915496</v>
      </c>
      <c r="D1055">
        <f t="shared" si="32"/>
        <v>-0.78988681740006617</v>
      </c>
      <c r="G1055" t="s">
        <v>196</v>
      </c>
      <c r="H1055">
        <v>2017</v>
      </c>
      <c r="I1055" t="str">
        <f t="shared" si="33"/>
        <v>서원동_2017</v>
      </c>
      <c r="J1055" s="3">
        <v>407.98187710979579</v>
      </c>
      <c r="K1055">
        <v>0.23456511322192386</v>
      </c>
    </row>
    <row r="1056" spans="1:11" x14ac:dyDescent="0.2">
      <c r="A1056" t="s">
        <v>148</v>
      </c>
      <c r="B1056">
        <v>2015</v>
      </c>
      <c r="C1056" s="3">
        <v>238.58980005487911</v>
      </c>
      <c r="D1056">
        <f t="shared" si="32"/>
        <v>0.79183907041402746</v>
      </c>
      <c r="G1056" t="s">
        <v>197</v>
      </c>
      <c r="H1056">
        <v>2012</v>
      </c>
      <c r="I1056" t="str">
        <f t="shared" si="33"/>
        <v>서초1동_2012</v>
      </c>
      <c r="J1056" s="3">
        <v>133.56599408695655</v>
      </c>
      <c r="K1056">
        <v>-0.45686001977598445</v>
      </c>
    </row>
    <row r="1057" spans="1:11" x14ac:dyDescent="0.2">
      <c r="A1057" t="s">
        <v>148</v>
      </c>
      <c r="B1057">
        <v>2016</v>
      </c>
      <c r="C1057" s="3">
        <v>245.19331191304349</v>
      </c>
      <c r="D1057">
        <f t="shared" si="32"/>
        <v>2.6931859627991328E-2</v>
      </c>
      <c r="G1057" t="s">
        <v>197</v>
      </c>
      <c r="H1057">
        <v>2013</v>
      </c>
      <c r="I1057" t="str">
        <f t="shared" si="33"/>
        <v>서초1동_2013</v>
      </c>
      <c r="J1057" s="3">
        <v>138.27272266956521</v>
      </c>
      <c r="K1057">
        <v>3.4039458338116932E-2</v>
      </c>
    </row>
    <row r="1058" spans="1:11" x14ac:dyDescent="0.2">
      <c r="A1058" t="s">
        <v>148</v>
      </c>
      <c r="B1058">
        <v>2017</v>
      </c>
      <c r="C1058" s="3">
        <v>482.47191973959747</v>
      </c>
      <c r="D1058">
        <f t="shared" si="32"/>
        <v>0.49179775675778054</v>
      </c>
      <c r="G1058" t="s">
        <v>197</v>
      </c>
      <c r="H1058">
        <v>2014</v>
      </c>
      <c r="I1058" t="str">
        <f t="shared" si="33"/>
        <v>서초1동_2014</v>
      </c>
      <c r="J1058" s="3">
        <v>116.09675322115983</v>
      </c>
      <c r="K1058">
        <v>-0.19101283053248713</v>
      </c>
    </row>
    <row r="1059" spans="1:11" x14ac:dyDescent="0.2">
      <c r="A1059" t="s">
        <v>579</v>
      </c>
      <c r="C1059" s="3">
        <v>1309.764816352601</v>
      </c>
      <c r="D1059">
        <f t="shared" si="32"/>
        <v>0.63163469218605761</v>
      </c>
      <c r="G1059" t="s">
        <v>197</v>
      </c>
      <c r="H1059">
        <v>2015</v>
      </c>
      <c r="I1059" t="str">
        <f t="shared" si="33"/>
        <v>서초1동_2015</v>
      </c>
      <c r="J1059" s="3">
        <v>550.74479746187228</v>
      </c>
      <c r="K1059">
        <v>0.78920045408291462</v>
      </c>
    </row>
    <row r="1060" spans="1:11" x14ac:dyDescent="0.2">
      <c r="A1060" t="s">
        <v>149</v>
      </c>
      <c r="B1060">
        <v>2011</v>
      </c>
      <c r="C1060" s="3">
        <v>139.52343474306014</v>
      </c>
      <c r="D1060" t="str">
        <f t="shared" si="32"/>
        <v>실패</v>
      </c>
      <c r="G1060" t="s">
        <v>197</v>
      </c>
      <c r="H1060">
        <v>2016</v>
      </c>
      <c r="I1060" t="str">
        <f t="shared" si="33"/>
        <v>서초1동_2016</v>
      </c>
      <c r="J1060" s="3">
        <v>616.55980869565224</v>
      </c>
      <c r="K1060">
        <v>0.10674554245274805</v>
      </c>
    </row>
    <row r="1061" spans="1:11" x14ac:dyDescent="0.2">
      <c r="A1061" t="s">
        <v>149</v>
      </c>
      <c r="B1061">
        <v>2012</v>
      </c>
      <c r="C1061" s="3">
        <v>92.480923000000004</v>
      </c>
      <c r="D1061">
        <f t="shared" si="32"/>
        <v>-0.50867260205718456</v>
      </c>
      <c r="G1061" t="s">
        <v>197</v>
      </c>
      <c r="H1061">
        <v>2017</v>
      </c>
      <c r="I1061" t="str">
        <f t="shared" si="33"/>
        <v>서초1동_2017</v>
      </c>
      <c r="J1061" s="3">
        <v>682.78048707699998</v>
      </c>
      <c r="K1061">
        <v>9.698677632812866E-2</v>
      </c>
    </row>
    <row r="1062" spans="1:11" x14ac:dyDescent="0.2">
      <c r="A1062" t="s">
        <v>149</v>
      </c>
      <c r="B1062">
        <v>2013</v>
      </c>
      <c r="C1062" s="3">
        <v>73.429181804347834</v>
      </c>
      <c r="D1062">
        <f t="shared" si="32"/>
        <v>-0.2594573537046288</v>
      </c>
      <c r="G1062" t="s">
        <v>198</v>
      </c>
      <c r="H1062">
        <v>2012</v>
      </c>
      <c r="I1062" t="str">
        <f t="shared" si="33"/>
        <v>서초2동_2012</v>
      </c>
      <c r="J1062" s="3">
        <v>129.16554656521743</v>
      </c>
      <c r="K1062">
        <v>-0.67120477950896928</v>
      </c>
    </row>
    <row r="1063" spans="1:11" x14ac:dyDescent="0.2">
      <c r="A1063" t="s">
        <v>149</v>
      </c>
      <c r="B1063">
        <v>2014</v>
      </c>
      <c r="C1063" s="3">
        <v>59.698078622841791</v>
      </c>
      <c r="D1063">
        <f t="shared" si="32"/>
        <v>-0.23000913091786213</v>
      </c>
      <c r="G1063" t="s">
        <v>198</v>
      </c>
      <c r="H1063">
        <v>2013</v>
      </c>
      <c r="I1063" t="str">
        <f t="shared" si="33"/>
        <v>서초2동_2013</v>
      </c>
      <c r="J1063" s="3">
        <v>137.75526700434784</v>
      </c>
      <c r="K1063">
        <v>6.2354932961360438E-2</v>
      </c>
    </row>
    <row r="1064" spans="1:11" x14ac:dyDescent="0.2">
      <c r="A1064" t="s">
        <v>149</v>
      </c>
      <c r="B1064">
        <v>2015</v>
      </c>
      <c r="C1064" s="3">
        <v>270.67716797813091</v>
      </c>
      <c r="D1064">
        <f t="shared" si="32"/>
        <v>0.77944915314148311</v>
      </c>
      <c r="G1064" t="s">
        <v>198</v>
      </c>
      <c r="H1064">
        <v>2014</v>
      </c>
      <c r="I1064" t="str">
        <f t="shared" si="33"/>
        <v>서초2동_2014</v>
      </c>
      <c r="J1064" s="3">
        <v>107.35144292496878</v>
      </c>
      <c r="K1064">
        <v>-0.28321765642804847</v>
      </c>
    </row>
    <row r="1065" spans="1:11" x14ac:dyDescent="0.2">
      <c r="A1065" t="s">
        <v>149</v>
      </c>
      <c r="B1065">
        <v>2016</v>
      </c>
      <c r="C1065" s="3">
        <v>254.69391669565221</v>
      </c>
      <c r="D1065">
        <f t="shared" si="32"/>
        <v>-6.2754742986570702E-2</v>
      </c>
      <c r="G1065" t="s">
        <v>198</v>
      </c>
      <c r="H1065">
        <v>2015</v>
      </c>
      <c r="I1065" t="str">
        <f t="shared" si="33"/>
        <v>서초2동_2015</v>
      </c>
      <c r="J1065" s="3">
        <v>468.05397225421257</v>
      </c>
      <c r="K1065">
        <v>0.77064302561529519</v>
      </c>
    </row>
    <row r="1066" spans="1:11" x14ac:dyDescent="0.2">
      <c r="A1066" t="s">
        <v>149</v>
      </c>
      <c r="B1066">
        <v>2017</v>
      </c>
      <c r="C1066" s="3">
        <v>351.85513304782825</v>
      </c>
      <c r="D1066">
        <f t="shared" si="32"/>
        <v>0.2761398292261627</v>
      </c>
      <c r="G1066" t="s">
        <v>198</v>
      </c>
      <c r="H1066">
        <v>2016</v>
      </c>
      <c r="I1066" t="str">
        <f t="shared" si="33"/>
        <v>서초2동_2016</v>
      </c>
      <c r="J1066" s="3">
        <v>492.15522408695659</v>
      </c>
      <c r="K1066">
        <v>4.8970834105147465E-2</v>
      </c>
    </row>
    <row r="1067" spans="1:11" x14ac:dyDescent="0.2">
      <c r="A1067" t="s">
        <v>580</v>
      </c>
      <c r="C1067" s="3">
        <v>1242.3578358918612</v>
      </c>
      <c r="D1067">
        <f t="shared" si="32"/>
        <v>0.71678438942252154</v>
      </c>
      <c r="G1067" t="s">
        <v>198</v>
      </c>
      <c r="H1067">
        <v>2017</v>
      </c>
      <c r="I1067" t="str">
        <f t="shared" si="33"/>
        <v>서초2동_2017</v>
      </c>
      <c r="J1067" s="3">
        <v>586.02324661378861</v>
      </c>
      <c r="K1067">
        <v>0.16017798452404156</v>
      </c>
    </row>
    <row r="1068" spans="1:11" x14ac:dyDescent="0.2">
      <c r="A1068" t="s">
        <v>150</v>
      </c>
      <c r="B1068">
        <v>2011</v>
      </c>
      <c r="C1068" s="3">
        <v>92.36511247628026</v>
      </c>
      <c r="D1068" t="str">
        <f t="shared" si="32"/>
        <v>실패</v>
      </c>
      <c r="G1068" t="s">
        <v>199</v>
      </c>
      <c r="H1068">
        <v>2012</v>
      </c>
      <c r="I1068" t="str">
        <f t="shared" si="33"/>
        <v>서초3동_2012</v>
      </c>
      <c r="J1068" s="3">
        <v>154.09135691304348</v>
      </c>
      <c r="K1068">
        <v>-0.39865237685908672</v>
      </c>
    </row>
    <row r="1069" spans="1:11" x14ac:dyDescent="0.2">
      <c r="A1069" t="s">
        <v>150</v>
      </c>
      <c r="B1069">
        <v>2012</v>
      </c>
      <c r="C1069" s="3">
        <v>61.591449086956523</v>
      </c>
      <c r="D1069">
        <f t="shared" si="32"/>
        <v>-0.49964181465963925</v>
      </c>
      <c r="G1069" t="s">
        <v>199</v>
      </c>
      <c r="H1069">
        <v>2013</v>
      </c>
      <c r="I1069" t="str">
        <f t="shared" si="33"/>
        <v>서초3동_2013</v>
      </c>
      <c r="J1069" s="3">
        <v>143.29089751304349</v>
      </c>
      <c r="K1069">
        <v>-7.5374357949128265E-2</v>
      </c>
    </row>
    <row r="1070" spans="1:11" x14ac:dyDescent="0.2">
      <c r="A1070" t="s">
        <v>150</v>
      </c>
      <c r="B1070">
        <v>2013</v>
      </c>
      <c r="C1070" s="3">
        <v>63.531789652173913</v>
      </c>
      <c r="D1070">
        <f t="shared" si="32"/>
        <v>3.054125463552082E-2</v>
      </c>
      <c r="G1070" t="s">
        <v>199</v>
      </c>
      <c r="H1070">
        <v>2014</v>
      </c>
      <c r="I1070" t="str">
        <f t="shared" si="33"/>
        <v>서초3동_2014</v>
      </c>
      <c r="J1070" s="3">
        <v>109.49623630039929</v>
      </c>
      <c r="K1070">
        <v>-0.30863765143424354</v>
      </c>
    </row>
    <row r="1071" spans="1:11" x14ac:dyDescent="0.2">
      <c r="A1071" t="s">
        <v>150</v>
      </c>
      <c r="B1071">
        <v>2014</v>
      </c>
      <c r="C1071" s="3">
        <v>39.158347015183679</v>
      </c>
      <c r="D1071">
        <f t="shared" si="32"/>
        <v>-0.62243287816871873</v>
      </c>
      <c r="G1071" t="s">
        <v>199</v>
      </c>
      <c r="H1071">
        <v>2015</v>
      </c>
      <c r="I1071" t="str">
        <f t="shared" si="33"/>
        <v>서초3동_2015</v>
      </c>
      <c r="J1071" s="3">
        <v>501.2308687424113</v>
      </c>
      <c r="K1071">
        <v>0.78154530550936452</v>
      </c>
    </row>
    <row r="1072" spans="1:11" x14ac:dyDescent="0.2">
      <c r="A1072" t="s">
        <v>150</v>
      </c>
      <c r="B1072">
        <v>2015</v>
      </c>
      <c r="C1072" s="3">
        <v>170.05776164255701</v>
      </c>
      <c r="D1072">
        <f t="shared" si="32"/>
        <v>0.76973502040153707</v>
      </c>
      <c r="G1072" t="s">
        <v>199</v>
      </c>
      <c r="H1072">
        <v>2016</v>
      </c>
      <c r="I1072" t="str">
        <f t="shared" si="33"/>
        <v>서초3동_2016</v>
      </c>
      <c r="J1072" s="3">
        <v>484.35739347826092</v>
      </c>
      <c r="K1072">
        <v>-3.4836828117722762E-2</v>
      </c>
    </row>
    <row r="1073" spans="1:11" x14ac:dyDescent="0.2">
      <c r="A1073" t="s">
        <v>150</v>
      </c>
      <c r="B1073">
        <v>2016</v>
      </c>
      <c r="C1073" s="3">
        <v>173.35004217391307</v>
      </c>
      <c r="D1073">
        <f t="shared" si="32"/>
        <v>1.8992095358437135E-2</v>
      </c>
      <c r="G1073" t="s">
        <v>199</v>
      </c>
      <c r="H1073">
        <v>2017</v>
      </c>
      <c r="I1073" t="str">
        <f t="shared" si="33"/>
        <v>서초3동_2017</v>
      </c>
      <c r="J1073" s="3">
        <v>625.99664882584261</v>
      </c>
      <c r="K1073">
        <v>0.2262620025414655</v>
      </c>
    </row>
    <row r="1074" spans="1:11" x14ac:dyDescent="0.2">
      <c r="A1074" t="s">
        <v>150</v>
      </c>
      <c r="B1074">
        <v>2017</v>
      </c>
      <c r="C1074" s="3">
        <v>200.4955264080881</v>
      </c>
      <c r="D1074">
        <f t="shared" si="32"/>
        <v>0.13539196968875594</v>
      </c>
      <c r="G1074" t="s">
        <v>200</v>
      </c>
      <c r="H1074">
        <v>2012</v>
      </c>
      <c r="I1074" t="str">
        <f t="shared" si="33"/>
        <v>서초4동_2012</v>
      </c>
      <c r="J1074" s="3">
        <v>218.77885452530509</v>
      </c>
      <c r="K1074">
        <v>0</v>
      </c>
    </row>
    <row r="1075" spans="1:11" x14ac:dyDescent="0.2">
      <c r="A1075" t="s">
        <v>581</v>
      </c>
      <c r="C1075" s="3">
        <v>800.55002845515264</v>
      </c>
      <c r="D1075">
        <f t="shared" si="32"/>
        <v>0.7495527833594724</v>
      </c>
      <c r="G1075" t="s">
        <v>200</v>
      </c>
      <c r="H1075">
        <v>2013</v>
      </c>
      <c r="I1075" t="str">
        <f t="shared" si="33"/>
        <v>서초4동_2013</v>
      </c>
      <c r="J1075" s="3">
        <v>134.9935519695652</v>
      </c>
      <c r="K1075">
        <v>-0.62066151555616222</v>
      </c>
    </row>
    <row r="1076" spans="1:11" x14ac:dyDescent="0.2">
      <c r="A1076" t="s">
        <v>151</v>
      </c>
      <c r="B1076">
        <v>2011</v>
      </c>
      <c r="C1076" s="3">
        <v>110.28009168608413</v>
      </c>
      <c r="D1076" t="str">
        <f t="shared" si="32"/>
        <v>실패</v>
      </c>
      <c r="G1076" t="s">
        <v>200</v>
      </c>
      <c r="H1076">
        <v>2014</v>
      </c>
      <c r="I1076" t="str">
        <f t="shared" si="33"/>
        <v>서초4동_2014</v>
      </c>
      <c r="J1076" s="3">
        <v>63.445458259284784</v>
      </c>
      <c r="K1076">
        <v>-1.127710251817905</v>
      </c>
    </row>
    <row r="1077" spans="1:11" x14ac:dyDescent="0.2">
      <c r="A1077" t="s">
        <v>151</v>
      </c>
      <c r="B1077">
        <v>2012</v>
      </c>
      <c r="C1077" s="3">
        <v>68.7699615652174</v>
      </c>
      <c r="D1077">
        <f t="shared" si="32"/>
        <v>-0.60360845311075184</v>
      </c>
      <c r="G1077" t="s">
        <v>200</v>
      </c>
      <c r="H1077">
        <v>2015</v>
      </c>
      <c r="I1077" t="str">
        <f t="shared" si="33"/>
        <v>서초4동_2015</v>
      </c>
      <c r="J1077" s="3">
        <v>509.71087110486678</v>
      </c>
      <c r="K1077">
        <v>0.87552657426796043</v>
      </c>
    </row>
    <row r="1078" spans="1:11" x14ac:dyDescent="0.2">
      <c r="A1078" t="s">
        <v>151</v>
      </c>
      <c r="B1078">
        <v>2013</v>
      </c>
      <c r="C1078" s="3">
        <v>50.256726300000011</v>
      </c>
      <c r="D1078">
        <f t="shared" si="32"/>
        <v>-0.36837328310454209</v>
      </c>
      <c r="G1078" t="s">
        <v>200</v>
      </c>
      <c r="H1078">
        <v>2016</v>
      </c>
      <c r="I1078" t="str">
        <f t="shared" si="33"/>
        <v>서초4동_2016</v>
      </c>
      <c r="J1078" s="3">
        <v>294.76787026086959</v>
      </c>
      <c r="K1078">
        <v>-0.72919413046534765</v>
      </c>
    </row>
    <row r="1079" spans="1:11" x14ac:dyDescent="0.2">
      <c r="A1079" t="s">
        <v>151</v>
      </c>
      <c r="B1079">
        <v>2014</v>
      </c>
      <c r="C1079" s="3">
        <v>45.021923069601733</v>
      </c>
      <c r="D1079">
        <f t="shared" si="32"/>
        <v>-0.1162723152075384</v>
      </c>
      <c r="G1079" t="s">
        <v>200</v>
      </c>
      <c r="H1079">
        <v>2017</v>
      </c>
      <c r="I1079" t="str">
        <f t="shared" si="33"/>
        <v>서초4동_2017</v>
      </c>
      <c r="J1079" s="3">
        <v>438.84325419151497</v>
      </c>
      <c r="K1079">
        <v>0.3283071633311917</v>
      </c>
    </row>
    <row r="1080" spans="1:11" x14ac:dyDescent="0.2">
      <c r="A1080" t="s">
        <v>151</v>
      </c>
      <c r="B1080">
        <v>2015</v>
      </c>
      <c r="C1080" s="3">
        <v>184.08960106011128</v>
      </c>
      <c r="D1080">
        <f t="shared" si="32"/>
        <v>0.7554347295537861</v>
      </c>
      <c r="G1080" t="s">
        <v>201</v>
      </c>
      <c r="H1080">
        <v>2012</v>
      </c>
      <c r="I1080" t="str">
        <f t="shared" si="33"/>
        <v>석관동_2012</v>
      </c>
      <c r="J1080" s="3">
        <v>103.57332343478261</v>
      </c>
      <c r="K1080">
        <v>-0.27808872622005937</v>
      </c>
    </row>
    <row r="1081" spans="1:11" x14ac:dyDescent="0.2">
      <c r="A1081" t="s">
        <v>151</v>
      </c>
      <c r="B1081">
        <v>2016</v>
      </c>
      <c r="C1081" s="3">
        <v>169.31622078260872</v>
      </c>
      <c r="D1081">
        <f t="shared" si="32"/>
        <v>-8.7253189382667809E-2</v>
      </c>
      <c r="G1081" t="s">
        <v>201</v>
      </c>
      <c r="H1081">
        <v>2013</v>
      </c>
      <c r="I1081" t="str">
        <f t="shared" si="33"/>
        <v>석관동_2013</v>
      </c>
      <c r="J1081" s="3">
        <v>90.745057682608703</v>
      </c>
      <c r="K1081">
        <v>-0.14136599920452134</v>
      </c>
    </row>
    <row r="1082" spans="1:11" x14ac:dyDescent="0.2">
      <c r="A1082" t="s">
        <v>151</v>
      </c>
      <c r="B1082">
        <v>2017</v>
      </c>
      <c r="C1082" s="3">
        <v>214.09408969126164</v>
      </c>
      <c r="D1082">
        <f t="shared" si="32"/>
        <v>0.20915042060818062</v>
      </c>
      <c r="G1082" t="s">
        <v>201</v>
      </c>
      <c r="H1082">
        <v>2014</v>
      </c>
      <c r="I1082" t="str">
        <f t="shared" si="33"/>
        <v>석관동_2014</v>
      </c>
      <c r="J1082" s="3">
        <v>62.83129759790328</v>
      </c>
      <c r="K1082">
        <v>-0.44426521736576269</v>
      </c>
    </row>
    <row r="1083" spans="1:11" x14ac:dyDescent="0.2">
      <c r="A1083" t="s">
        <v>582</v>
      </c>
      <c r="C1083" s="3">
        <v>841.82861415488492</v>
      </c>
      <c r="D1083">
        <f t="shared" si="32"/>
        <v>0.74567971901716412</v>
      </c>
      <c r="G1083" t="s">
        <v>201</v>
      </c>
      <c r="H1083">
        <v>2015</v>
      </c>
      <c r="I1083" t="str">
        <f t="shared" si="33"/>
        <v>석관동_2015</v>
      </c>
      <c r="J1083" s="3">
        <v>256.33176048207724</v>
      </c>
      <c r="K1083">
        <v>0.75488290066069885</v>
      </c>
    </row>
    <row r="1084" spans="1:11" x14ac:dyDescent="0.2">
      <c r="A1084" t="s">
        <v>152</v>
      </c>
      <c r="B1084">
        <v>2011</v>
      </c>
      <c r="C1084" s="3">
        <v>112.29211021853075</v>
      </c>
      <c r="D1084" t="str">
        <f t="shared" si="32"/>
        <v>실패</v>
      </c>
      <c r="G1084" t="s">
        <v>201</v>
      </c>
      <c r="H1084">
        <v>2016</v>
      </c>
      <c r="I1084" t="str">
        <f t="shared" si="33"/>
        <v>석관동_2016</v>
      </c>
      <c r="J1084" s="3">
        <v>260.33879069565222</v>
      </c>
      <c r="K1084">
        <v>1.5391598781218038E-2</v>
      </c>
    </row>
    <row r="1085" spans="1:11" x14ac:dyDescent="0.2">
      <c r="A1085" t="s">
        <v>152</v>
      </c>
      <c r="B1085">
        <v>2012</v>
      </c>
      <c r="C1085" s="3">
        <v>104.10708817391306</v>
      </c>
      <c r="D1085">
        <f t="shared" si="32"/>
        <v>-7.8621179289391385E-2</v>
      </c>
      <c r="G1085" t="s">
        <v>201</v>
      </c>
      <c r="H1085">
        <v>2017</v>
      </c>
      <c r="I1085" t="str">
        <f t="shared" si="33"/>
        <v>석관동_2017</v>
      </c>
      <c r="J1085" s="3">
        <v>343.80004299516423</v>
      </c>
      <c r="K1085">
        <v>0.24276102926690427</v>
      </c>
    </row>
    <row r="1086" spans="1:11" x14ac:dyDescent="0.2">
      <c r="A1086" t="s">
        <v>152</v>
      </c>
      <c r="B1086">
        <v>2013</v>
      </c>
      <c r="C1086" s="3">
        <v>74.837536200000002</v>
      </c>
      <c r="D1086">
        <f t="shared" si="32"/>
        <v>-0.39110790467087897</v>
      </c>
      <c r="G1086" t="s">
        <v>202</v>
      </c>
      <c r="H1086">
        <v>2012</v>
      </c>
      <c r="I1086" t="str">
        <f t="shared" si="33"/>
        <v>석촌동_2012</v>
      </c>
      <c r="J1086" s="3">
        <v>144.55117595652175</v>
      </c>
      <c r="K1086">
        <v>-0.43796127362461224</v>
      </c>
    </row>
    <row r="1087" spans="1:11" x14ac:dyDescent="0.2">
      <c r="A1087" t="s">
        <v>152</v>
      </c>
      <c r="B1087">
        <v>2014</v>
      </c>
      <c r="C1087" s="3">
        <v>53.369669361732221</v>
      </c>
      <c r="D1087">
        <f t="shared" si="32"/>
        <v>-0.40224845113357466</v>
      </c>
      <c r="G1087" t="s">
        <v>202</v>
      </c>
      <c r="H1087">
        <v>2013</v>
      </c>
      <c r="I1087" t="str">
        <f t="shared" si="33"/>
        <v>석촌동_2013</v>
      </c>
      <c r="J1087" s="3">
        <v>139.98165871304349</v>
      </c>
      <c r="K1087">
        <v>-3.2643685504867299E-2</v>
      </c>
    </row>
    <row r="1088" spans="1:11" x14ac:dyDescent="0.2">
      <c r="A1088" t="s">
        <v>152</v>
      </c>
      <c r="B1088">
        <v>2015</v>
      </c>
      <c r="C1088" s="3">
        <v>220.10807207923125</v>
      </c>
      <c r="D1088">
        <f t="shared" si="32"/>
        <v>0.75752970412406773</v>
      </c>
      <c r="G1088" t="s">
        <v>202</v>
      </c>
      <c r="H1088">
        <v>2014</v>
      </c>
      <c r="I1088" t="str">
        <f t="shared" si="33"/>
        <v>석촌동_2014</v>
      </c>
      <c r="J1088" s="3">
        <v>90.615146923807259</v>
      </c>
      <c r="K1088">
        <v>-0.54479315506430193</v>
      </c>
    </row>
    <row r="1089" spans="1:11" x14ac:dyDescent="0.2">
      <c r="A1089" t="s">
        <v>152</v>
      </c>
      <c r="B1089">
        <v>2016</v>
      </c>
      <c r="C1089" s="3">
        <v>213.45603608695654</v>
      </c>
      <c r="D1089">
        <f t="shared" si="32"/>
        <v>-3.1163494432946533E-2</v>
      </c>
      <c r="G1089" t="s">
        <v>202</v>
      </c>
      <c r="H1089">
        <v>2015</v>
      </c>
      <c r="I1089" t="str">
        <f t="shared" si="33"/>
        <v>석촌동_2015</v>
      </c>
      <c r="J1089" s="3">
        <v>436.64282495410788</v>
      </c>
      <c r="K1089">
        <v>0.79247306552367813</v>
      </c>
    </row>
    <row r="1090" spans="1:11" x14ac:dyDescent="0.2">
      <c r="A1090" t="s">
        <v>152</v>
      </c>
      <c r="B1090">
        <v>2017</v>
      </c>
      <c r="C1090" s="3">
        <v>262.88424207505</v>
      </c>
      <c r="D1090">
        <f t="shared" si="32"/>
        <v>0.18802270382559616</v>
      </c>
      <c r="G1090" t="s">
        <v>202</v>
      </c>
      <c r="H1090">
        <v>2016</v>
      </c>
      <c r="I1090" t="str">
        <f t="shared" si="33"/>
        <v>석촌동_2016</v>
      </c>
      <c r="J1090" s="3">
        <v>433.73644765217398</v>
      </c>
      <c r="K1090">
        <v>-6.7007910395038102E-3</v>
      </c>
    </row>
    <row r="1091" spans="1:11" x14ac:dyDescent="0.2">
      <c r="A1091" t="s">
        <v>583</v>
      </c>
      <c r="C1091" s="3">
        <v>1041.0547541954138</v>
      </c>
      <c r="D1091">
        <f t="shared" si="32"/>
        <v>0.74748278991509731</v>
      </c>
      <c r="G1091" t="s">
        <v>202</v>
      </c>
      <c r="H1091">
        <v>2017</v>
      </c>
      <c r="I1091" t="str">
        <f t="shared" si="33"/>
        <v>석촌동_2017</v>
      </c>
      <c r="J1091" s="3">
        <v>511.41252518745347</v>
      </c>
      <c r="K1091">
        <v>0.15188536398635924</v>
      </c>
    </row>
    <row r="1092" spans="1:11" x14ac:dyDescent="0.2">
      <c r="A1092" t="s">
        <v>153</v>
      </c>
      <c r="B1092">
        <v>2011</v>
      </c>
      <c r="C1092" s="3">
        <v>142.80366086357134</v>
      </c>
      <c r="D1092" t="str">
        <f t="shared" si="32"/>
        <v>실패</v>
      </c>
      <c r="G1092" t="s">
        <v>203</v>
      </c>
      <c r="H1092">
        <v>2012</v>
      </c>
      <c r="I1092" t="str">
        <f t="shared" si="33"/>
        <v>성내1동_2012</v>
      </c>
      <c r="J1092" s="3">
        <v>113.27453834782611</v>
      </c>
      <c r="K1092">
        <v>-0.6597477960433985</v>
      </c>
    </row>
    <row r="1093" spans="1:11" x14ac:dyDescent="0.2">
      <c r="A1093" t="s">
        <v>153</v>
      </c>
      <c r="B1093">
        <v>2012</v>
      </c>
      <c r="C1093" s="3">
        <v>94.733442695652187</v>
      </c>
      <c r="D1093">
        <f t="shared" ref="D1093:D1156" si="34">IF(B1092="","실패",(C1093-C1092)/C1093)</f>
        <v>-0.50742606623463649</v>
      </c>
      <c r="G1093" t="s">
        <v>203</v>
      </c>
      <c r="H1093">
        <v>2013</v>
      </c>
      <c r="I1093" t="str">
        <f t="shared" ref="I1093:I1156" si="35">G1093&amp;"_"&amp;H1093</f>
        <v>성내1동_2013</v>
      </c>
      <c r="J1093" s="3">
        <v>112.89635941304348</v>
      </c>
      <c r="K1093">
        <v>-3.3497885737751422E-3</v>
      </c>
    </row>
    <row r="1094" spans="1:11" x14ac:dyDescent="0.2">
      <c r="A1094" t="s">
        <v>153</v>
      </c>
      <c r="B1094">
        <v>2013</v>
      </c>
      <c r="C1094" s="3">
        <v>103.37707310869565</v>
      </c>
      <c r="D1094">
        <f t="shared" si="34"/>
        <v>8.3612644013969492E-2</v>
      </c>
      <c r="G1094" t="s">
        <v>203</v>
      </c>
      <c r="H1094">
        <v>2014</v>
      </c>
      <c r="I1094" t="str">
        <f t="shared" si="35"/>
        <v>성내1동_2014</v>
      </c>
      <c r="J1094" s="3">
        <v>86.746941698747492</v>
      </c>
      <c r="K1094">
        <v>-0.30144483715756809</v>
      </c>
    </row>
    <row r="1095" spans="1:11" x14ac:dyDescent="0.2">
      <c r="A1095" t="s">
        <v>153</v>
      </c>
      <c r="B1095">
        <v>2014</v>
      </c>
      <c r="C1095" s="3">
        <v>65.280802720674657</v>
      </c>
      <c r="D1095">
        <f t="shared" si="34"/>
        <v>-0.58357539736495578</v>
      </c>
      <c r="G1095" t="s">
        <v>203</v>
      </c>
      <c r="H1095">
        <v>2015</v>
      </c>
      <c r="I1095" t="str">
        <f t="shared" si="35"/>
        <v>성내1동_2015</v>
      </c>
      <c r="J1095" s="3">
        <v>399.59122682412948</v>
      </c>
      <c r="K1095">
        <v>0.78291079514384065</v>
      </c>
    </row>
    <row r="1096" spans="1:11" x14ac:dyDescent="0.2">
      <c r="A1096" t="s">
        <v>153</v>
      </c>
      <c r="B1096">
        <v>2015</v>
      </c>
      <c r="C1096" s="3">
        <v>295.9318419272621</v>
      </c>
      <c r="D1096">
        <f t="shared" si="34"/>
        <v>0.77940595275070057</v>
      </c>
      <c r="G1096" t="s">
        <v>203</v>
      </c>
      <c r="H1096">
        <v>2016</v>
      </c>
      <c r="I1096" t="str">
        <f t="shared" si="35"/>
        <v>성내1동_2016</v>
      </c>
      <c r="J1096" s="3">
        <v>359.96378226086961</v>
      </c>
      <c r="K1096">
        <v>-0.11008731021317428</v>
      </c>
    </row>
    <row r="1097" spans="1:11" x14ac:dyDescent="0.2">
      <c r="A1097" t="s">
        <v>153</v>
      </c>
      <c r="B1097">
        <v>2016</v>
      </c>
      <c r="C1097" s="3">
        <v>300.57742965217398</v>
      </c>
      <c r="D1097">
        <f t="shared" si="34"/>
        <v>1.5455544118158564E-2</v>
      </c>
      <c r="G1097" t="s">
        <v>203</v>
      </c>
      <c r="H1097">
        <v>2017</v>
      </c>
      <c r="I1097" t="str">
        <f t="shared" si="35"/>
        <v>성내1동_2017</v>
      </c>
      <c r="J1097" s="3">
        <v>481.54887210269231</v>
      </c>
      <c r="K1097">
        <v>0.2524875394493587</v>
      </c>
    </row>
    <row r="1098" spans="1:11" x14ac:dyDescent="0.2">
      <c r="A1098" t="s">
        <v>153</v>
      </c>
      <c r="B1098">
        <v>2017</v>
      </c>
      <c r="C1098" s="3">
        <v>390.71516255360768</v>
      </c>
      <c r="D1098">
        <f t="shared" si="34"/>
        <v>0.2306993470955109</v>
      </c>
      <c r="G1098" t="s">
        <v>204</v>
      </c>
      <c r="H1098">
        <v>2012</v>
      </c>
      <c r="I1098" t="str">
        <f t="shared" si="35"/>
        <v>성내2동_2012</v>
      </c>
      <c r="J1098" s="3">
        <v>139.22054113043481</v>
      </c>
      <c r="K1098">
        <v>-0.36890964328444809</v>
      </c>
    </row>
    <row r="1099" spans="1:11" x14ac:dyDescent="0.2">
      <c r="A1099" t="s">
        <v>584</v>
      </c>
      <c r="C1099" s="3">
        <v>1393.4194135216376</v>
      </c>
      <c r="D1099">
        <f t="shared" si="34"/>
        <v>0.71959974235887847</v>
      </c>
      <c r="G1099" t="s">
        <v>204</v>
      </c>
      <c r="H1099">
        <v>2013</v>
      </c>
      <c r="I1099" t="str">
        <f t="shared" si="35"/>
        <v>성내2동_2013</v>
      </c>
      <c r="J1099" s="3">
        <v>121.76491288695652</v>
      </c>
      <c r="K1099">
        <v>-0.14335515732420925</v>
      </c>
    </row>
    <row r="1100" spans="1:11" x14ac:dyDescent="0.2">
      <c r="A1100" t="s">
        <v>154</v>
      </c>
      <c r="B1100">
        <v>2011</v>
      </c>
      <c r="C1100" s="3">
        <v>149.06566455053698</v>
      </c>
      <c r="D1100" t="str">
        <f t="shared" si="34"/>
        <v>실패</v>
      </c>
      <c r="G1100" t="s">
        <v>204</v>
      </c>
      <c r="H1100">
        <v>2014</v>
      </c>
      <c r="I1100" t="str">
        <f t="shared" si="35"/>
        <v>성내2동_2014</v>
      </c>
      <c r="J1100" s="3">
        <v>91.849769311881644</v>
      </c>
      <c r="K1100">
        <v>-0.32569644757077326</v>
      </c>
    </row>
    <row r="1101" spans="1:11" x14ac:dyDescent="0.2">
      <c r="A1101" t="s">
        <v>154</v>
      </c>
      <c r="B1101">
        <v>2012</v>
      </c>
      <c r="C1101" s="3">
        <v>112.24073808695653</v>
      </c>
      <c r="D1101">
        <f t="shared" si="34"/>
        <v>-0.32808877677774173</v>
      </c>
      <c r="G1101" t="s">
        <v>204</v>
      </c>
      <c r="H1101">
        <v>2015</v>
      </c>
      <c r="I1101" t="str">
        <f t="shared" si="35"/>
        <v>성내2동_2015</v>
      </c>
      <c r="J1101" s="3">
        <v>430.00493875438065</v>
      </c>
      <c r="K1101">
        <v>0.78639833863781194</v>
      </c>
    </row>
    <row r="1102" spans="1:11" x14ac:dyDescent="0.2">
      <c r="A1102" t="s">
        <v>154</v>
      </c>
      <c r="B1102">
        <v>2013</v>
      </c>
      <c r="C1102" s="3">
        <v>123.95947077391305</v>
      </c>
      <c r="D1102">
        <f t="shared" si="34"/>
        <v>9.4536807988879423E-2</v>
      </c>
      <c r="G1102" t="s">
        <v>204</v>
      </c>
      <c r="H1102">
        <v>2016</v>
      </c>
      <c r="I1102" t="str">
        <f t="shared" si="35"/>
        <v>성내2동_2016</v>
      </c>
      <c r="J1102" s="3">
        <v>450.52555321739135</v>
      </c>
      <c r="K1102">
        <v>4.5548169946109412E-2</v>
      </c>
    </row>
    <row r="1103" spans="1:11" x14ac:dyDescent="0.2">
      <c r="A1103" t="s">
        <v>154</v>
      </c>
      <c r="B1103">
        <v>2014</v>
      </c>
      <c r="C1103" s="3">
        <v>78.35478922871377</v>
      </c>
      <c r="D1103">
        <f t="shared" si="34"/>
        <v>-0.58202800357335482</v>
      </c>
      <c r="G1103" t="s">
        <v>204</v>
      </c>
      <c r="H1103">
        <v>2017</v>
      </c>
      <c r="I1103" t="str">
        <f t="shared" si="35"/>
        <v>성내2동_2017</v>
      </c>
      <c r="J1103" s="3">
        <v>582.02948250688883</v>
      </c>
      <c r="K1103">
        <v>0.22594032302812259</v>
      </c>
    </row>
    <row r="1104" spans="1:11" x14ac:dyDescent="0.2">
      <c r="A1104" t="s">
        <v>154</v>
      </c>
      <c r="B1104">
        <v>2015</v>
      </c>
      <c r="C1104" s="3">
        <v>404.17631973968321</v>
      </c>
      <c r="D1104">
        <f t="shared" si="34"/>
        <v>0.80613711045916903</v>
      </c>
      <c r="G1104" t="s">
        <v>205</v>
      </c>
      <c r="H1104">
        <v>2012</v>
      </c>
      <c r="I1104" t="str">
        <f t="shared" si="35"/>
        <v>성내3동_2012</v>
      </c>
      <c r="J1104" s="3">
        <v>129.93768686956523</v>
      </c>
      <c r="K1104">
        <v>-0.4193950650056914</v>
      </c>
    </row>
    <row r="1105" spans="1:11" x14ac:dyDescent="0.2">
      <c r="A1105" t="s">
        <v>154</v>
      </c>
      <c r="B1105">
        <v>2016</v>
      </c>
      <c r="C1105" s="3">
        <v>389.68576017391308</v>
      </c>
      <c r="D1105">
        <f t="shared" si="34"/>
        <v>-3.7185242692222384E-2</v>
      </c>
      <c r="G1105" t="s">
        <v>205</v>
      </c>
      <c r="H1105">
        <v>2013</v>
      </c>
      <c r="I1105" t="str">
        <f t="shared" si="35"/>
        <v>성내3동_2013</v>
      </c>
      <c r="J1105" s="3">
        <v>132.71974454347827</v>
      </c>
      <c r="K1105">
        <v>2.0961897443990764E-2</v>
      </c>
    </row>
    <row r="1106" spans="1:11" x14ac:dyDescent="0.2">
      <c r="A1106" t="s">
        <v>154</v>
      </c>
      <c r="B1106">
        <v>2017</v>
      </c>
      <c r="C1106" s="3">
        <v>429.96881819017415</v>
      </c>
      <c r="D1106">
        <f t="shared" si="34"/>
        <v>9.3688324157599659E-2</v>
      </c>
      <c r="G1106" t="s">
        <v>205</v>
      </c>
      <c r="H1106">
        <v>2014</v>
      </c>
      <c r="I1106" t="str">
        <f t="shared" si="35"/>
        <v>성내3동_2014</v>
      </c>
      <c r="J1106" s="3">
        <v>95.298127915619276</v>
      </c>
      <c r="K1106">
        <v>-0.39267945180406455</v>
      </c>
    </row>
    <row r="1107" spans="1:11" x14ac:dyDescent="0.2">
      <c r="A1107" t="s">
        <v>585</v>
      </c>
      <c r="C1107" s="3">
        <v>1687.4515607438907</v>
      </c>
      <c r="D1107">
        <f t="shared" si="34"/>
        <v>0.74519634922105371</v>
      </c>
      <c r="G1107" t="s">
        <v>205</v>
      </c>
      <c r="H1107">
        <v>2015</v>
      </c>
      <c r="I1107" t="str">
        <f t="shared" si="35"/>
        <v>성내3동_2015</v>
      </c>
      <c r="J1107" s="3">
        <v>435.5266916235334</v>
      </c>
      <c r="K1107">
        <v>0.78118877729313918</v>
      </c>
    </row>
    <row r="1108" spans="1:11" x14ac:dyDescent="0.2">
      <c r="A1108" t="s">
        <v>155</v>
      </c>
      <c r="B1108">
        <v>2011</v>
      </c>
      <c r="C1108" s="3">
        <v>145.45374284702041</v>
      </c>
      <c r="D1108" t="str">
        <f t="shared" si="34"/>
        <v>실패</v>
      </c>
      <c r="G1108" t="s">
        <v>205</v>
      </c>
      <c r="H1108">
        <v>2016</v>
      </c>
      <c r="I1108" t="str">
        <f t="shared" si="35"/>
        <v>성내3동_2016</v>
      </c>
      <c r="J1108" s="3">
        <v>358.01708208695658</v>
      </c>
      <c r="K1108">
        <v>-0.21649695898518881</v>
      </c>
    </row>
    <row r="1109" spans="1:11" x14ac:dyDescent="0.2">
      <c r="A1109" t="s">
        <v>155</v>
      </c>
      <c r="B1109">
        <v>2012</v>
      </c>
      <c r="C1109" s="3">
        <v>111.55924947826088</v>
      </c>
      <c r="D1109">
        <f t="shared" si="34"/>
        <v>-0.30382503940531097</v>
      </c>
      <c r="G1109" t="s">
        <v>205</v>
      </c>
      <c r="H1109">
        <v>2017</v>
      </c>
      <c r="I1109" t="str">
        <f t="shared" si="35"/>
        <v>성내3동_2017</v>
      </c>
      <c r="J1109" s="3">
        <v>519.42709109390205</v>
      </c>
      <c r="K1109">
        <v>0.31074622747731456</v>
      </c>
    </row>
    <row r="1110" spans="1:11" x14ac:dyDescent="0.2">
      <c r="A1110" t="s">
        <v>155</v>
      </c>
      <c r="B1110">
        <v>2013</v>
      </c>
      <c r="C1110" s="3">
        <v>101.31865000434783</v>
      </c>
      <c r="D1110">
        <f t="shared" si="34"/>
        <v>-0.10107319307426225</v>
      </c>
      <c r="G1110" t="s">
        <v>206</v>
      </c>
      <c r="H1110">
        <v>2012</v>
      </c>
      <c r="I1110" t="str">
        <f t="shared" si="35"/>
        <v>성북동_2012</v>
      </c>
      <c r="J1110" s="3">
        <v>89.101494521739141</v>
      </c>
      <c r="K1110">
        <v>-0.53982818661485832</v>
      </c>
    </row>
    <row r="1111" spans="1:11" x14ac:dyDescent="0.2">
      <c r="A1111" t="s">
        <v>155</v>
      </c>
      <c r="B1111">
        <v>2014</v>
      </c>
      <c r="C1111" s="3">
        <v>68.278097572451884</v>
      </c>
      <c r="D1111">
        <f t="shared" si="34"/>
        <v>-0.48391143875729187</v>
      </c>
      <c r="G1111" t="s">
        <v>206</v>
      </c>
      <c r="H1111">
        <v>2013</v>
      </c>
      <c r="I1111" t="str">
        <f t="shared" si="35"/>
        <v>성북동_2013</v>
      </c>
      <c r="J1111" s="3">
        <v>87.139412882608696</v>
      </c>
      <c r="K1111">
        <v>-2.2516580892892827E-2</v>
      </c>
    </row>
    <row r="1112" spans="1:11" x14ac:dyDescent="0.2">
      <c r="A1112" t="s">
        <v>155</v>
      </c>
      <c r="B1112">
        <v>2015</v>
      </c>
      <c r="C1112" s="3">
        <v>299.61201345438849</v>
      </c>
      <c r="D1112">
        <f t="shared" si="34"/>
        <v>0.77211161600218603</v>
      </c>
      <c r="G1112" t="s">
        <v>206</v>
      </c>
      <c r="H1112">
        <v>2014</v>
      </c>
      <c r="I1112" t="str">
        <f t="shared" si="35"/>
        <v>성북동_2014</v>
      </c>
      <c r="J1112" s="3">
        <v>61.260344776068813</v>
      </c>
      <c r="K1112">
        <v>-0.4224440492644676</v>
      </c>
    </row>
    <row r="1113" spans="1:11" x14ac:dyDescent="0.2">
      <c r="A1113" t="s">
        <v>155</v>
      </c>
      <c r="B1113">
        <v>2016</v>
      </c>
      <c r="C1113" s="3">
        <v>273.29772191304352</v>
      </c>
      <c r="D1113">
        <f t="shared" si="34"/>
        <v>-9.6284342793451896E-2</v>
      </c>
      <c r="G1113" t="s">
        <v>206</v>
      </c>
      <c r="H1113">
        <v>2015</v>
      </c>
      <c r="I1113" t="str">
        <f t="shared" si="35"/>
        <v>성북동_2015</v>
      </c>
      <c r="J1113" s="3">
        <v>274.58224467782139</v>
      </c>
      <c r="K1113">
        <v>0.77689619061877768</v>
      </c>
    </row>
    <row r="1114" spans="1:11" x14ac:dyDescent="0.2">
      <c r="A1114" t="s">
        <v>155</v>
      </c>
      <c r="B1114">
        <v>2017</v>
      </c>
      <c r="C1114" s="3">
        <v>314.8868420673582</v>
      </c>
      <c r="D1114">
        <f t="shared" si="34"/>
        <v>0.13207639887797615</v>
      </c>
      <c r="G1114" t="s">
        <v>206</v>
      </c>
      <c r="H1114">
        <v>2016</v>
      </c>
      <c r="I1114" t="str">
        <f t="shared" si="35"/>
        <v>성북동_2016</v>
      </c>
      <c r="J1114" s="3">
        <v>275.55617808695655</v>
      </c>
      <c r="K1114">
        <v>3.5344277740265904E-3</v>
      </c>
    </row>
    <row r="1115" spans="1:11" x14ac:dyDescent="0.2">
      <c r="A1115" t="s">
        <v>586</v>
      </c>
      <c r="C1115" s="3">
        <v>1314.4063173368711</v>
      </c>
      <c r="D1115">
        <f t="shared" si="34"/>
        <v>0.76043416870868907</v>
      </c>
      <c r="G1115" t="s">
        <v>206</v>
      </c>
      <c r="H1115">
        <v>2017</v>
      </c>
      <c r="I1115" t="str">
        <f t="shared" si="35"/>
        <v>성북동_2017</v>
      </c>
      <c r="J1115" s="3">
        <v>390.16002310832397</v>
      </c>
      <c r="K1115">
        <v>0.29373548860373333</v>
      </c>
    </row>
    <row r="1116" spans="1:11" x14ac:dyDescent="0.2">
      <c r="A1116" t="s">
        <v>156</v>
      </c>
      <c r="B1116">
        <v>2011</v>
      </c>
      <c r="C1116" s="3">
        <v>124.65983637600236</v>
      </c>
      <c r="D1116" t="str">
        <f t="shared" si="34"/>
        <v>실패</v>
      </c>
      <c r="G1116" t="s">
        <v>207</v>
      </c>
      <c r="H1116">
        <v>2012</v>
      </c>
      <c r="I1116" t="str">
        <f t="shared" si="35"/>
        <v>성산1동_2012</v>
      </c>
      <c r="J1116" s="3">
        <v>114.04168773913045</v>
      </c>
      <c r="K1116">
        <v>-0.43626277856658513</v>
      </c>
    </row>
    <row r="1117" spans="1:11" x14ac:dyDescent="0.2">
      <c r="A1117" t="s">
        <v>156</v>
      </c>
      <c r="B1117">
        <v>2012</v>
      </c>
      <c r="C1117" s="3">
        <v>83.523828434782615</v>
      </c>
      <c r="D1117">
        <f t="shared" si="34"/>
        <v>-0.49250625494663136</v>
      </c>
      <c r="G1117" t="s">
        <v>207</v>
      </c>
      <c r="H1117">
        <v>2013</v>
      </c>
      <c r="I1117" t="str">
        <f t="shared" si="35"/>
        <v>성산1동_2013</v>
      </c>
      <c r="J1117" s="3">
        <v>115.16765634782608</v>
      </c>
      <c r="K1117">
        <v>9.7767779982863498E-3</v>
      </c>
    </row>
    <row r="1118" spans="1:11" x14ac:dyDescent="0.2">
      <c r="A1118" t="s">
        <v>156</v>
      </c>
      <c r="B1118">
        <v>2013</v>
      </c>
      <c r="C1118" s="3">
        <v>79.858307191304348</v>
      </c>
      <c r="D1118">
        <f t="shared" si="34"/>
        <v>-4.5900312345681676E-2</v>
      </c>
      <c r="G1118" t="s">
        <v>207</v>
      </c>
      <c r="H1118">
        <v>2014</v>
      </c>
      <c r="I1118" t="str">
        <f t="shared" si="35"/>
        <v>성산1동_2014</v>
      </c>
      <c r="J1118" s="3">
        <v>86.183725492549655</v>
      </c>
      <c r="K1118">
        <v>-0.33630399114948922</v>
      </c>
    </row>
    <row r="1119" spans="1:11" x14ac:dyDescent="0.2">
      <c r="A1119" t="s">
        <v>156</v>
      </c>
      <c r="B1119">
        <v>2014</v>
      </c>
      <c r="C1119" s="3">
        <v>59.156108229263772</v>
      </c>
      <c r="D1119">
        <f t="shared" si="34"/>
        <v>-0.34995877148996529</v>
      </c>
      <c r="G1119" t="s">
        <v>207</v>
      </c>
      <c r="H1119">
        <v>2015</v>
      </c>
      <c r="I1119" t="str">
        <f t="shared" si="35"/>
        <v>성산1동_2015</v>
      </c>
      <c r="J1119" s="3">
        <v>377.99753100799325</v>
      </c>
      <c r="K1119">
        <v>0.7719992369719284</v>
      </c>
    </row>
    <row r="1120" spans="1:11" x14ac:dyDescent="0.2">
      <c r="A1120" t="s">
        <v>156</v>
      </c>
      <c r="B1120">
        <v>2015</v>
      </c>
      <c r="C1120" s="3">
        <v>241.61891717043883</v>
      </c>
      <c r="D1120">
        <f t="shared" si="34"/>
        <v>0.75516772890950901</v>
      </c>
      <c r="G1120" t="s">
        <v>207</v>
      </c>
      <c r="H1120">
        <v>2016</v>
      </c>
      <c r="I1120" t="str">
        <f t="shared" si="35"/>
        <v>성산1동_2016</v>
      </c>
      <c r="J1120" s="3">
        <v>346.40787878260875</v>
      </c>
      <c r="K1120">
        <v>-9.1192072005985919E-2</v>
      </c>
    </row>
    <row r="1121" spans="1:11" x14ac:dyDescent="0.2">
      <c r="A1121" t="s">
        <v>156</v>
      </c>
      <c r="B1121">
        <v>2016</v>
      </c>
      <c r="C1121" s="3">
        <v>279.09989165217394</v>
      </c>
      <c r="D1121">
        <f t="shared" si="34"/>
        <v>0.13429232902908281</v>
      </c>
      <c r="G1121" t="s">
        <v>207</v>
      </c>
      <c r="H1121">
        <v>2017</v>
      </c>
      <c r="I1121" t="str">
        <f t="shared" si="35"/>
        <v>성산1동_2017</v>
      </c>
      <c r="J1121" s="3">
        <v>528.21627547156413</v>
      </c>
      <c r="K1121">
        <v>0.34419309879584126</v>
      </c>
    </row>
    <row r="1122" spans="1:11" x14ac:dyDescent="0.2">
      <c r="A1122" t="s">
        <v>156</v>
      </c>
      <c r="B1122">
        <v>2017</v>
      </c>
      <c r="C1122" s="3">
        <v>294.93400311638766</v>
      </c>
      <c r="D1122">
        <f t="shared" si="34"/>
        <v>5.3686964869782139E-2</v>
      </c>
      <c r="G1122" t="s">
        <v>208</v>
      </c>
      <c r="H1122">
        <v>2012</v>
      </c>
      <c r="I1122" t="str">
        <f t="shared" si="35"/>
        <v>성산2동_2012</v>
      </c>
      <c r="J1122" s="3">
        <v>106.15138630434784</v>
      </c>
      <c r="K1122">
        <v>-0.20986468700299027</v>
      </c>
    </row>
    <row r="1123" spans="1:11" x14ac:dyDescent="0.2">
      <c r="A1123" t="s">
        <v>587</v>
      </c>
      <c r="C1123" s="3">
        <v>1162.8508921703535</v>
      </c>
      <c r="D1123">
        <f t="shared" si="34"/>
        <v>0.7463698870575568</v>
      </c>
      <c r="G1123" t="s">
        <v>208</v>
      </c>
      <c r="H1123">
        <v>2013</v>
      </c>
      <c r="I1123" t="str">
        <f t="shared" si="35"/>
        <v>성산2동_2013</v>
      </c>
      <c r="J1123" s="3">
        <v>98.721573926086961</v>
      </c>
      <c r="K1123">
        <v>-7.5260270706619739E-2</v>
      </c>
    </row>
    <row r="1124" spans="1:11" x14ac:dyDescent="0.2">
      <c r="A1124" t="s">
        <v>157</v>
      </c>
      <c r="B1124">
        <v>2011</v>
      </c>
      <c r="C1124" s="3">
        <v>130.63436711042746</v>
      </c>
      <c r="D1124" t="str">
        <f t="shared" si="34"/>
        <v>실패</v>
      </c>
      <c r="G1124" t="s">
        <v>208</v>
      </c>
      <c r="H1124">
        <v>2014</v>
      </c>
      <c r="I1124" t="str">
        <f t="shared" si="35"/>
        <v>성산2동_2014</v>
      </c>
      <c r="J1124" s="3">
        <v>66.913437605291875</v>
      </c>
      <c r="K1124">
        <v>-0.47536246020454831</v>
      </c>
    </row>
    <row r="1125" spans="1:11" x14ac:dyDescent="0.2">
      <c r="A1125" t="s">
        <v>157</v>
      </c>
      <c r="B1125">
        <v>2012</v>
      </c>
      <c r="C1125" s="3">
        <v>88.237298217391313</v>
      </c>
      <c r="D1125">
        <f t="shared" si="34"/>
        <v>-0.48048920070718815</v>
      </c>
      <c r="G1125" t="s">
        <v>208</v>
      </c>
      <c r="H1125">
        <v>2015</v>
      </c>
      <c r="I1125" t="str">
        <f t="shared" si="35"/>
        <v>성산2동_2015</v>
      </c>
      <c r="J1125" s="3">
        <v>272.14077928602376</v>
      </c>
      <c r="K1125">
        <v>0.75412197399874081</v>
      </c>
    </row>
    <row r="1126" spans="1:11" x14ac:dyDescent="0.2">
      <c r="A1126" t="s">
        <v>157</v>
      </c>
      <c r="B1126">
        <v>2013</v>
      </c>
      <c r="C1126" s="3">
        <v>79.031207817391305</v>
      </c>
      <c r="D1126">
        <f t="shared" si="34"/>
        <v>-0.1164867734436187</v>
      </c>
      <c r="G1126" t="s">
        <v>208</v>
      </c>
      <c r="H1126">
        <v>2016</v>
      </c>
      <c r="I1126" t="str">
        <f t="shared" si="35"/>
        <v>성산2동_2016</v>
      </c>
      <c r="J1126" s="3">
        <v>320.9345795652174</v>
      </c>
      <c r="K1126">
        <v>0.15203659370484948</v>
      </c>
    </row>
    <row r="1127" spans="1:11" x14ac:dyDescent="0.2">
      <c r="A1127" t="s">
        <v>157</v>
      </c>
      <c r="B1127">
        <v>2014</v>
      </c>
      <c r="C1127" s="3">
        <v>60.600563790608419</v>
      </c>
      <c r="D1127">
        <f t="shared" si="34"/>
        <v>-0.30413321055008363</v>
      </c>
      <c r="G1127" t="s">
        <v>208</v>
      </c>
      <c r="H1127">
        <v>2017</v>
      </c>
      <c r="I1127" t="str">
        <f t="shared" si="35"/>
        <v>성산2동_2017</v>
      </c>
      <c r="J1127" s="3">
        <v>419.8637382142428</v>
      </c>
      <c r="K1127">
        <v>0.23562205936094693</v>
      </c>
    </row>
    <row r="1128" spans="1:11" x14ac:dyDescent="0.2">
      <c r="A1128" t="s">
        <v>157</v>
      </c>
      <c r="B1128">
        <v>2015</v>
      </c>
      <c r="C1128" s="3">
        <v>262.26451776428269</v>
      </c>
      <c r="D1128">
        <f t="shared" si="34"/>
        <v>0.76893342527914965</v>
      </c>
      <c r="G1128" t="s">
        <v>209</v>
      </c>
      <c r="H1128">
        <v>2012</v>
      </c>
      <c r="I1128" t="str">
        <f t="shared" si="35"/>
        <v>성수1가1동_2012</v>
      </c>
      <c r="J1128" s="3">
        <v>118.25563952173914</v>
      </c>
      <c r="K1128">
        <v>-0.35474356187146167</v>
      </c>
    </row>
    <row r="1129" spans="1:11" x14ac:dyDescent="0.2">
      <c r="A1129" t="s">
        <v>157</v>
      </c>
      <c r="B1129">
        <v>2016</v>
      </c>
      <c r="C1129" s="3">
        <v>266.95895243478265</v>
      </c>
      <c r="D1129">
        <f t="shared" si="34"/>
        <v>1.7584855752858848E-2</v>
      </c>
      <c r="G1129" t="s">
        <v>209</v>
      </c>
      <c r="H1129">
        <v>2013</v>
      </c>
      <c r="I1129" t="str">
        <f t="shared" si="35"/>
        <v>성수1가1동_2013</v>
      </c>
      <c r="J1129" s="3">
        <v>103.74798419999999</v>
      </c>
      <c r="K1129">
        <v>-0.13983553929849898</v>
      </c>
    </row>
    <row r="1130" spans="1:11" x14ac:dyDescent="0.2">
      <c r="A1130" t="s">
        <v>157</v>
      </c>
      <c r="B1130">
        <v>2017</v>
      </c>
      <c r="C1130" s="3">
        <v>346.13816321294149</v>
      </c>
      <c r="D1130">
        <f t="shared" si="34"/>
        <v>0.22875030607199592</v>
      </c>
      <c r="G1130" t="s">
        <v>209</v>
      </c>
      <c r="H1130">
        <v>2014</v>
      </c>
      <c r="I1130" t="str">
        <f t="shared" si="35"/>
        <v>성수1가1동_2014</v>
      </c>
      <c r="J1130" s="3">
        <v>72.62842195656431</v>
      </c>
      <c r="K1130">
        <v>-0.42847636510740722</v>
      </c>
    </row>
    <row r="1131" spans="1:11" x14ac:dyDescent="0.2">
      <c r="A1131" t="s">
        <v>588</v>
      </c>
      <c r="C1131" s="3">
        <v>1233.8650703478254</v>
      </c>
      <c r="D1131">
        <f t="shared" si="34"/>
        <v>0.71946838310661843</v>
      </c>
      <c r="G1131" t="s">
        <v>209</v>
      </c>
      <c r="H1131">
        <v>2015</v>
      </c>
      <c r="I1131" t="str">
        <f t="shared" si="35"/>
        <v>성수1가1동_2015</v>
      </c>
      <c r="J1131" s="3">
        <v>377.82767489040623</v>
      </c>
      <c r="K1131">
        <v>0.8077736841864982</v>
      </c>
    </row>
    <row r="1132" spans="1:11" x14ac:dyDescent="0.2">
      <c r="A1132" t="s">
        <v>158</v>
      </c>
      <c r="B1132">
        <v>2011</v>
      </c>
      <c r="C1132" s="3">
        <v>124.16808506361602</v>
      </c>
      <c r="D1132" t="str">
        <f t="shared" si="34"/>
        <v>실패</v>
      </c>
      <c r="G1132" t="s">
        <v>209</v>
      </c>
      <c r="H1132">
        <v>2016</v>
      </c>
      <c r="I1132" t="str">
        <f t="shared" si="35"/>
        <v>성수1가1동_2016</v>
      </c>
      <c r="J1132" s="3">
        <v>309.07216252173919</v>
      </c>
      <c r="K1132">
        <v>-0.22245779693546808</v>
      </c>
    </row>
    <row r="1133" spans="1:11" x14ac:dyDescent="0.2">
      <c r="A1133" t="s">
        <v>158</v>
      </c>
      <c r="B1133">
        <v>2012</v>
      </c>
      <c r="C1133" s="3">
        <v>90.137783304347835</v>
      </c>
      <c r="D1133">
        <f t="shared" si="34"/>
        <v>-0.37753648372254478</v>
      </c>
      <c r="G1133" t="s">
        <v>209</v>
      </c>
      <c r="H1133">
        <v>2017</v>
      </c>
      <c r="I1133" t="str">
        <f t="shared" si="35"/>
        <v>성수1가1동_2017</v>
      </c>
      <c r="J1133" s="3">
        <v>405.832040676806</v>
      </c>
      <c r="K1133">
        <v>0.23842345713684998</v>
      </c>
    </row>
    <row r="1134" spans="1:11" x14ac:dyDescent="0.2">
      <c r="A1134" t="s">
        <v>158</v>
      </c>
      <c r="B1134">
        <v>2013</v>
      </c>
      <c r="C1134" s="3">
        <v>84.86321255217392</v>
      </c>
      <c r="D1134">
        <f t="shared" si="34"/>
        <v>-6.21537954261525E-2</v>
      </c>
      <c r="G1134" t="s">
        <v>210</v>
      </c>
      <c r="H1134">
        <v>2012</v>
      </c>
      <c r="I1134" t="str">
        <f t="shared" si="35"/>
        <v>성수1가2동_2012</v>
      </c>
      <c r="J1134" s="3">
        <v>116.03355739130436</v>
      </c>
      <c r="K1134">
        <v>-0.31709223460492469</v>
      </c>
    </row>
    <row r="1135" spans="1:11" x14ac:dyDescent="0.2">
      <c r="A1135" t="s">
        <v>158</v>
      </c>
      <c r="B1135">
        <v>2014</v>
      </c>
      <c r="C1135" s="3">
        <v>58.615995763199422</v>
      </c>
      <c r="D1135">
        <f t="shared" si="34"/>
        <v>-0.44778249430427919</v>
      </c>
      <c r="G1135" t="s">
        <v>210</v>
      </c>
      <c r="H1135">
        <v>2013</v>
      </c>
      <c r="I1135" t="str">
        <f t="shared" si="35"/>
        <v>성수1가2동_2013</v>
      </c>
      <c r="J1135" s="3">
        <v>117.95298926086956</v>
      </c>
      <c r="K1135">
        <v>1.6272854817779219E-2</v>
      </c>
    </row>
    <row r="1136" spans="1:11" x14ac:dyDescent="0.2">
      <c r="A1136" t="s">
        <v>158</v>
      </c>
      <c r="B1136">
        <v>2015</v>
      </c>
      <c r="C1136" s="3">
        <v>246.13526299702315</v>
      </c>
      <c r="D1136">
        <f t="shared" si="34"/>
        <v>0.76185453864077834</v>
      </c>
      <c r="G1136" t="s">
        <v>210</v>
      </c>
      <c r="H1136">
        <v>2014</v>
      </c>
      <c r="I1136" t="str">
        <f t="shared" si="35"/>
        <v>성수1가2동_2014</v>
      </c>
      <c r="J1136" s="3">
        <v>84.573842833306045</v>
      </c>
      <c r="K1136">
        <v>-0.39467458624711399</v>
      </c>
    </row>
    <row r="1137" spans="1:11" x14ac:dyDescent="0.2">
      <c r="A1137" t="s">
        <v>158</v>
      </c>
      <c r="B1137">
        <v>2016</v>
      </c>
      <c r="C1137" s="3">
        <v>199.3755203478261</v>
      </c>
      <c r="D1137">
        <f t="shared" si="34"/>
        <v>-0.23453101247144606</v>
      </c>
      <c r="G1137" t="s">
        <v>210</v>
      </c>
      <c r="H1137">
        <v>2015</v>
      </c>
      <c r="I1137" t="str">
        <f t="shared" si="35"/>
        <v>성수1가2동_2015</v>
      </c>
      <c r="J1137" s="3">
        <v>428.9478519497722</v>
      </c>
      <c r="K1137">
        <v>0.80283420828691021</v>
      </c>
    </row>
    <row r="1138" spans="1:11" x14ac:dyDescent="0.2">
      <c r="A1138" t="s">
        <v>158</v>
      </c>
      <c r="B1138">
        <v>2017</v>
      </c>
      <c r="C1138" s="3">
        <v>293.21806539832795</v>
      </c>
      <c r="D1138">
        <f t="shared" si="34"/>
        <v>0.32004353116176376</v>
      </c>
      <c r="G1138" t="s">
        <v>210</v>
      </c>
      <c r="H1138">
        <v>2016</v>
      </c>
      <c r="I1138" t="str">
        <f t="shared" si="35"/>
        <v>성수1가2동_2016</v>
      </c>
      <c r="J1138" s="3">
        <v>337.42270260869572</v>
      </c>
      <c r="K1138">
        <v>-0.27124775136193752</v>
      </c>
    </row>
    <row r="1139" spans="1:11" x14ac:dyDescent="0.2">
      <c r="A1139" t="s">
        <v>589</v>
      </c>
      <c r="C1139" s="3">
        <v>1096.5139254265143</v>
      </c>
      <c r="D1139">
        <f t="shared" si="34"/>
        <v>0.7325906597271219</v>
      </c>
      <c r="G1139" t="s">
        <v>210</v>
      </c>
      <c r="H1139">
        <v>2017</v>
      </c>
      <c r="I1139" t="str">
        <f t="shared" si="35"/>
        <v>성수1가2동_2017</v>
      </c>
      <c r="J1139" s="3">
        <v>613.80437163623833</v>
      </c>
      <c r="K1139">
        <v>0.45027647537078141</v>
      </c>
    </row>
    <row r="1140" spans="1:11" x14ac:dyDescent="0.2">
      <c r="A1140" t="s">
        <v>159</v>
      </c>
      <c r="B1140">
        <v>2011</v>
      </c>
      <c r="C1140" s="3">
        <v>121.09222099823299</v>
      </c>
      <c r="D1140" t="str">
        <f t="shared" si="34"/>
        <v>실패</v>
      </c>
      <c r="G1140" t="s">
        <v>211</v>
      </c>
      <c r="H1140">
        <v>2012</v>
      </c>
      <c r="I1140" t="str">
        <f t="shared" si="35"/>
        <v>성수2가1동_2012</v>
      </c>
      <c r="J1140" s="3">
        <v>111.05741013043479</v>
      </c>
      <c r="K1140">
        <v>-0.26648514294718323</v>
      </c>
    </row>
    <row r="1141" spans="1:11" x14ac:dyDescent="0.2">
      <c r="A1141" t="s">
        <v>159</v>
      </c>
      <c r="B1141">
        <v>2012</v>
      </c>
      <c r="C1141" s="3">
        <v>76.391176869565228</v>
      </c>
      <c r="D1141">
        <f t="shared" si="34"/>
        <v>-0.58515977839944711</v>
      </c>
      <c r="G1141" t="s">
        <v>211</v>
      </c>
      <c r="H1141">
        <v>2013</v>
      </c>
      <c r="I1141" t="str">
        <f t="shared" si="35"/>
        <v>성수2가1동_2013</v>
      </c>
      <c r="J1141" s="3">
        <v>96.356331821739133</v>
      </c>
      <c r="K1141">
        <v>-0.15256992488976132</v>
      </c>
    </row>
    <row r="1142" spans="1:11" x14ac:dyDescent="0.2">
      <c r="A1142" t="s">
        <v>159</v>
      </c>
      <c r="B1142">
        <v>2013</v>
      </c>
      <c r="C1142" s="3">
        <v>73.394500773913052</v>
      </c>
      <c r="D1142">
        <f t="shared" si="34"/>
        <v>-4.0829708820872578E-2</v>
      </c>
      <c r="G1142" t="s">
        <v>211</v>
      </c>
      <c r="H1142">
        <v>2014</v>
      </c>
      <c r="I1142" t="str">
        <f t="shared" si="35"/>
        <v>성수2가1동_2014</v>
      </c>
      <c r="J1142" s="3">
        <v>69.650081945649916</v>
      </c>
      <c r="K1142">
        <v>-0.38343457940119752</v>
      </c>
    </row>
    <row r="1143" spans="1:11" x14ac:dyDescent="0.2">
      <c r="A1143" t="s">
        <v>159</v>
      </c>
      <c r="B1143">
        <v>2014</v>
      </c>
      <c r="C1143" s="3">
        <v>60.581804594461936</v>
      </c>
      <c r="D1143">
        <f t="shared" si="34"/>
        <v>-0.2114941320289159</v>
      </c>
      <c r="G1143" t="s">
        <v>211</v>
      </c>
      <c r="H1143">
        <v>2015</v>
      </c>
      <c r="I1143" t="str">
        <f t="shared" si="35"/>
        <v>성수2가1동_2015</v>
      </c>
      <c r="J1143" s="3">
        <v>286.76440366437168</v>
      </c>
      <c r="K1143">
        <v>0.75711740698762542</v>
      </c>
    </row>
    <row r="1144" spans="1:11" x14ac:dyDescent="0.2">
      <c r="A1144" t="s">
        <v>159</v>
      </c>
      <c r="B1144">
        <v>2015</v>
      </c>
      <c r="C1144" s="3">
        <v>264.03214793483085</v>
      </c>
      <c r="D1144">
        <f t="shared" si="34"/>
        <v>0.77055140796940036</v>
      </c>
      <c r="G1144" t="s">
        <v>211</v>
      </c>
      <c r="H1144">
        <v>2016</v>
      </c>
      <c r="I1144" t="str">
        <f t="shared" si="35"/>
        <v>성수2가1동_2016</v>
      </c>
      <c r="J1144" s="3">
        <v>269.87534956521739</v>
      </c>
      <c r="K1144">
        <v>-6.258094385561111E-2</v>
      </c>
    </row>
    <row r="1145" spans="1:11" x14ac:dyDescent="0.2">
      <c r="A1145" t="s">
        <v>159</v>
      </c>
      <c r="B1145">
        <v>2016</v>
      </c>
      <c r="C1145" s="3">
        <v>282.5314155652174</v>
      </c>
      <c r="D1145">
        <f t="shared" si="34"/>
        <v>6.5476851816205633E-2</v>
      </c>
      <c r="G1145" t="s">
        <v>211</v>
      </c>
      <c r="H1145">
        <v>2017</v>
      </c>
      <c r="I1145" t="str">
        <f t="shared" si="35"/>
        <v>성수2가1동_2017</v>
      </c>
      <c r="J1145" s="3">
        <v>375.35382841172725</v>
      </c>
      <c r="K1145">
        <v>0.28101079797915385</v>
      </c>
    </row>
    <row r="1146" spans="1:11" x14ac:dyDescent="0.2">
      <c r="A1146" t="s">
        <v>159</v>
      </c>
      <c r="B1146">
        <v>2017</v>
      </c>
      <c r="C1146" s="3">
        <v>364.66633565649602</v>
      </c>
      <c r="D1146">
        <f t="shared" si="34"/>
        <v>0.22523307489684782</v>
      </c>
      <c r="G1146" t="s">
        <v>212</v>
      </c>
      <c r="H1146">
        <v>2012</v>
      </c>
      <c r="I1146" t="str">
        <f t="shared" si="35"/>
        <v>성수2가3동_2012</v>
      </c>
      <c r="J1146" s="3">
        <v>110.14653895652175</v>
      </c>
      <c r="K1146">
        <v>-0.22384132474325522</v>
      </c>
    </row>
    <row r="1147" spans="1:11" x14ac:dyDescent="0.2">
      <c r="A1147" t="s">
        <v>590</v>
      </c>
      <c r="C1147" s="3">
        <v>1242.6896023927175</v>
      </c>
      <c r="D1147">
        <f t="shared" si="34"/>
        <v>0.70655074690063002</v>
      </c>
      <c r="G1147" t="s">
        <v>212</v>
      </c>
      <c r="H1147">
        <v>2013</v>
      </c>
      <c r="I1147" t="str">
        <f t="shared" si="35"/>
        <v>성수2가3동_2013</v>
      </c>
      <c r="J1147" s="3">
        <v>91.048446665217398</v>
      </c>
      <c r="K1147">
        <v>-0.20975747517722634</v>
      </c>
    </row>
    <row r="1148" spans="1:11" x14ac:dyDescent="0.2">
      <c r="A1148" t="s">
        <v>160</v>
      </c>
      <c r="B1148">
        <v>2011</v>
      </c>
      <c r="C1148" s="3">
        <v>120.18198798812095</v>
      </c>
      <c r="D1148" t="str">
        <f t="shared" si="34"/>
        <v>실패</v>
      </c>
      <c r="G1148" t="s">
        <v>212</v>
      </c>
      <c r="H1148">
        <v>2014</v>
      </c>
      <c r="I1148" t="str">
        <f t="shared" si="35"/>
        <v>성수2가3동_2014</v>
      </c>
      <c r="J1148" s="3">
        <v>92.589213532226609</v>
      </c>
      <c r="K1148">
        <v>1.6640889453855563E-2</v>
      </c>
    </row>
    <row r="1149" spans="1:11" x14ac:dyDescent="0.2">
      <c r="A1149" t="s">
        <v>160</v>
      </c>
      <c r="B1149">
        <v>2012</v>
      </c>
      <c r="C1149" s="3">
        <v>86.669345695652183</v>
      </c>
      <c r="D1149">
        <f t="shared" si="34"/>
        <v>-0.38667238137635956</v>
      </c>
      <c r="G1149" t="s">
        <v>212</v>
      </c>
      <c r="H1149">
        <v>2015</v>
      </c>
      <c r="I1149" t="str">
        <f t="shared" si="35"/>
        <v>성수2가3동_2015</v>
      </c>
      <c r="J1149" s="3">
        <v>379.4957668166054</v>
      </c>
      <c r="K1149">
        <v>0.75602043124509699</v>
      </c>
    </row>
    <row r="1150" spans="1:11" x14ac:dyDescent="0.2">
      <c r="A1150" t="s">
        <v>160</v>
      </c>
      <c r="B1150">
        <v>2013</v>
      </c>
      <c r="C1150" s="3">
        <v>77.481774900000005</v>
      </c>
      <c r="D1150">
        <f t="shared" si="34"/>
        <v>-0.11857718550600958</v>
      </c>
      <c r="G1150" t="s">
        <v>212</v>
      </c>
      <c r="H1150">
        <v>2016</v>
      </c>
      <c r="I1150" t="str">
        <f t="shared" si="35"/>
        <v>성수2가3동_2016</v>
      </c>
      <c r="J1150" s="3">
        <v>498.42727260869566</v>
      </c>
      <c r="K1150">
        <v>0.23861355974688164</v>
      </c>
    </row>
    <row r="1151" spans="1:11" x14ac:dyDescent="0.2">
      <c r="A1151" t="s">
        <v>160</v>
      </c>
      <c r="B1151">
        <v>2014</v>
      </c>
      <c r="C1151" s="3">
        <v>58.774611017307777</v>
      </c>
      <c r="D1151">
        <f t="shared" si="34"/>
        <v>-0.31828647708418517</v>
      </c>
      <c r="G1151" t="s">
        <v>212</v>
      </c>
      <c r="H1151">
        <v>2017</v>
      </c>
      <c r="I1151" t="str">
        <f t="shared" si="35"/>
        <v>성수2가3동_2017</v>
      </c>
      <c r="J1151" s="3">
        <v>656.14888982239495</v>
      </c>
      <c r="K1151">
        <v>0.24037473759407116</v>
      </c>
    </row>
    <row r="1152" spans="1:11" x14ac:dyDescent="0.2">
      <c r="A1152" t="s">
        <v>160</v>
      </c>
      <c r="B1152">
        <v>2015</v>
      </c>
      <c r="C1152" s="3">
        <v>244.29728136780483</v>
      </c>
      <c r="D1152">
        <f t="shared" si="34"/>
        <v>0.75941356904083213</v>
      </c>
      <c r="G1152" t="s">
        <v>213</v>
      </c>
      <c r="H1152">
        <v>2012</v>
      </c>
      <c r="I1152" t="str">
        <f t="shared" si="35"/>
        <v>성현동_2012</v>
      </c>
      <c r="J1152" s="3">
        <v>99.481811956521753</v>
      </c>
      <c r="K1152">
        <v>-0.37035763928457666</v>
      </c>
    </row>
    <row r="1153" spans="1:11" x14ac:dyDescent="0.2">
      <c r="A1153" t="s">
        <v>160</v>
      </c>
      <c r="B1153">
        <v>2016</v>
      </c>
      <c r="C1153" s="3">
        <v>273.40314434782613</v>
      </c>
      <c r="D1153">
        <f t="shared" si="34"/>
        <v>0.10645767461617976</v>
      </c>
      <c r="G1153" t="s">
        <v>213</v>
      </c>
      <c r="H1153">
        <v>2013</v>
      </c>
      <c r="I1153" t="str">
        <f t="shared" si="35"/>
        <v>성현동_2013</v>
      </c>
      <c r="J1153" s="3">
        <v>99.677888139130431</v>
      </c>
      <c r="K1153">
        <v>1.9670980823248874E-3</v>
      </c>
    </row>
    <row r="1154" spans="1:11" x14ac:dyDescent="0.2">
      <c r="A1154" t="s">
        <v>160</v>
      </c>
      <c r="B1154">
        <v>2017</v>
      </c>
      <c r="C1154" s="3">
        <v>360.33713410881114</v>
      </c>
      <c r="D1154">
        <f t="shared" si="34"/>
        <v>0.24125737131142727</v>
      </c>
      <c r="G1154" t="s">
        <v>213</v>
      </c>
      <c r="H1154">
        <v>2014</v>
      </c>
      <c r="I1154" t="str">
        <f t="shared" si="35"/>
        <v>성현동_2014</v>
      </c>
      <c r="J1154" s="3">
        <v>68.353263069714103</v>
      </c>
      <c r="K1154">
        <v>-0.45827548916674343</v>
      </c>
    </row>
    <row r="1155" spans="1:11" x14ac:dyDescent="0.2">
      <c r="A1155" t="s">
        <v>591</v>
      </c>
      <c r="C1155" s="3">
        <v>1221.1452794255231</v>
      </c>
      <c r="D1155">
        <f t="shared" si="34"/>
        <v>0.70491870199233908</v>
      </c>
      <c r="G1155" t="s">
        <v>213</v>
      </c>
      <c r="H1155">
        <v>2015</v>
      </c>
      <c r="I1155" t="str">
        <f t="shared" si="35"/>
        <v>성현동_2015</v>
      </c>
      <c r="J1155" s="3">
        <v>316.14196086473794</v>
      </c>
      <c r="K1155">
        <v>0.78378933665512629</v>
      </c>
    </row>
    <row r="1156" spans="1:11" x14ac:dyDescent="0.2">
      <c r="A1156" t="s">
        <v>161</v>
      </c>
      <c r="B1156">
        <v>2011</v>
      </c>
      <c r="C1156" s="3">
        <v>186.32733735705446</v>
      </c>
      <c r="D1156" t="str">
        <f t="shared" si="34"/>
        <v>실패</v>
      </c>
      <c r="G1156" t="s">
        <v>213</v>
      </c>
      <c r="H1156">
        <v>2016</v>
      </c>
      <c r="I1156" t="str">
        <f t="shared" si="35"/>
        <v>성현동_2016</v>
      </c>
      <c r="J1156" s="3">
        <v>311.22326208695659</v>
      </c>
      <c r="K1156">
        <v>-1.5804405958597809E-2</v>
      </c>
    </row>
    <row r="1157" spans="1:11" x14ac:dyDescent="0.2">
      <c r="A1157" t="s">
        <v>161</v>
      </c>
      <c r="B1157">
        <v>2012</v>
      </c>
      <c r="C1157" s="3">
        <v>205.53969247826089</v>
      </c>
      <c r="D1157">
        <f t="shared" ref="D1157:D1220" si="36">IF(B1156="","실패",(C1157-C1156)/C1157)</f>
        <v>9.3472724852103409E-2</v>
      </c>
      <c r="G1157" t="s">
        <v>213</v>
      </c>
      <c r="H1157">
        <v>2017</v>
      </c>
      <c r="I1157" t="str">
        <f t="shared" ref="I1157:I1220" si="37">G1157&amp;"_"&amp;H1157</f>
        <v>성현동_2017</v>
      </c>
      <c r="J1157" s="3">
        <v>432.14827328740199</v>
      </c>
      <c r="K1157">
        <v>0.27982296511462335</v>
      </c>
    </row>
    <row r="1158" spans="1:11" x14ac:dyDescent="0.2">
      <c r="A1158" t="s">
        <v>161</v>
      </c>
      <c r="B1158">
        <v>2013</v>
      </c>
      <c r="C1158" s="3">
        <v>113.20488387391305</v>
      </c>
      <c r="D1158">
        <f t="shared" si="36"/>
        <v>-0.81564333131766487</v>
      </c>
      <c r="G1158" t="s">
        <v>214</v>
      </c>
      <c r="H1158">
        <v>2012</v>
      </c>
      <c r="I1158" t="str">
        <f t="shared" si="37"/>
        <v>세곡동_2012</v>
      </c>
      <c r="J1158" s="3">
        <v>236.38666103841257</v>
      </c>
      <c r="K1158">
        <v>0</v>
      </c>
    </row>
    <row r="1159" spans="1:11" x14ac:dyDescent="0.2">
      <c r="A1159" t="s">
        <v>161</v>
      </c>
      <c r="B1159">
        <v>2014</v>
      </c>
      <c r="C1159" s="3">
        <v>79.144980303427076</v>
      </c>
      <c r="D1159">
        <f t="shared" si="36"/>
        <v>-0.43034824748084671</v>
      </c>
      <c r="G1159" t="s">
        <v>214</v>
      </c>
      <c r="H1159">
        <v>2013</v>
      </c>
      <c r="I1159" t="str">
        <f t="shared" si="37"/>
        <v>세곡동_2013</v>
      </c>
      <c r="J1159" s="3">
        <v>236.38666103841257</v>
      </c>
      <c r="K1159">
        <v>0</v>
      </c>
    </row>
    <row r="1160" spans="1:11" x14ac:dyDescent="0.2">
      <c r="A1160" t="s">
        <v>161</v>
      </c>
      <c r="B1160">
        <v>2015</v>
      </c>
      <c r="C1160" s="3">
        <v>393.75442530026743</v>
      </c>
      <c r="D1160">
        <f t="shared" si="36"/>
        <v>0.79899913444001791</v>
      </c>
      <c r="G1160" t="s">
        <v>214</v>
      </c>
      <c r="H1160">
        <v>2014</v>
      </c>
      <c r="I1160" t="str">
        <f t="shared" si="37"/>
        <v>세곡동_2014</v>
      </c>
      <c r="J1160" s="3">
        <v>88.782913094211125</v>
      </c>
      <c r="K1160">
        <v>-1.662524271844664</v>
      </c>
    </row>
    <row r="1161" spans="1:11" x14ac:dyDescent="0.2">
      <c r="A1161" t="s">
        <v>161</v>
      </c>
      <c r="B1161">
        <v>2016</v>
      </c>
      <c r="C1161" s="3">
        <v>295.11034991304354</v>
      </c>
      <c r="D1161">
        <f t="shared" si="36"/>
        <v>-0.33426165980383304</v>
      </c>
      <c r="G1161" t="s">
        <v>214</v>
      </c>
      <c r="H1161">
        <v>2015</v>
      </c>
      <c r="I1161" t="str">
        <f t="shared" si="37"/>
        <v>세곡동_2015</v>
      </c>
      <c r="J1161" s="3">
        <v>592.88537549407101</v>
      </c>
      <c r="K1161">
        <v>0.85025281991443047</v>
      </c>
    </row>
    <row r="1162" spans="1:11" x14ac:dyDescent="0.2">
      <c r="A1162" t="s">
        <v>161</v>
      </c>
      <c r="B1162">
        <v>2017</v>
      </c>
      <c r="C1162" s="3">
        <v>390.64830900511424</v>
      </c>
      <c r="D1162">
        <f t="shared" si="36"/>
        <v>0.24456258196888792</v>
      </c>
      <c r="G1162" t="s">
        <v>214</v>
      </c>
      <c r="H1162">
        <v>2016</v>
      </c>
      <c r="I1162" t="str">
        <f t="shared" si="37"/>
        <v>세곡동_2016</v>
      </c>
      <c r="J1162" s="3">
        <v>600.67033930434798</v>
      </c>
      <c r="K1162">
        <v>1.2960459841071782E-2</v>
      </c>
    </row>
    <row r="1163" spans="1:11" x14ac:dyDescent="0.2">
      <c r="A1163" t="s">
        <v>592</v>
      </c>
      <c r="C1163" s="3">
        <v>1663.7299782310808</v>
      </c>
      <c r="D1163">
        <f t="shared" si="36"/>
        <v>0.76519728915357932</v>
      </c>
      <c r="G1163" t="s">
        <v>214</v>
      </c>
      <c r="H1163">
        <v>2017</v>
      </c>
      <c r="I1163" t="str">
        <f t="shared" si="37"/>
        <v>세곡동_2017</v>
      </c>
      <c r="J1163" s="3">
        <v>746.37425552697914</v>
      </c>
      <c r="K1163">
        <v>0.19521562425777481</v>
      </c>
    </row>
    <row r="1164" spans="1:11" x14ac:dyDescent="0.2">
      <c r="A1164" t="s">
        <v>162</v>
      </c>
      <c r="B1164">
        <v>2011</v>
      </c>
      <c r="C1164" s="3">
        <v>198.72192967082725</v>
      </c>
      <c r="D1164" t="str">
        <f t="shared" si="36"/>
        <v>실패</v>
      </c>
      <c r="G1164" t="s">
        <v>216</v>
      </c>
      <c r="H1164">
        <v>2012</v>
      </c>
      <c r="I1164" t="str">
        <f t="shared" si="37"/>
        <v>송정동_2012</v>
      </c>
      <c r="J1164" s="3">
        <v>147.61798239130437</v>
      </c>
      <c r="K1164">
        <v>1.0510062321268483E-2</v>
      </c>
    </row>
    <row r="1165" spans="1:11" x14ac:dyDescent="0.2">
      <c r="A1165" t="s">
        <v>162</v>
      </c>
      <c r="B1165">
        <v>2012</v>
      </c>
      <c r="C1165" s="3">
        <v>134.02990239130438</v>
      </c>
      <c r="D1165">
        <f t="shared" si="36"/>
        <v>-0.48266861443092401</v>
      </c>
      <c r="G1165" t="s">
        <v>216</v>
      </c>
      <c r="H1165">
        <v>2013</v>
      </c>
      <c r="I1165" t="str">
        <f t="shared" si="37"/>
        <v>송정동_2013</v>
      </c>
      <c r="J1165" s="3">
        <v>89.841884830434779</v>
      </c>
      <c r="K1165">
        <v>-0.64308643646462538</v>
      </c>
    </row>
    <row r="1166" spans="1:11" x14ac:dyDescent="0.2">
      <c r="A1166" t="s">
        <v>162</v>
      </c>
      <c r="B1166">
        <v>2013</v>
      </c>
      <c r="C1166" s="3">
        <v>128.9264909478261</v>
      </c>
      <c r="D1166">
        <f t="shared" si="36"/>
        <v>-3.9583885406014228E-2</v>
      </c>
      <c r="G1166" t="s">
        <v>216</v>
      </c>
      <c r="H1166">
        <v>2014</v>
      </c>
      <c r="I1166" t="str">
        <f t="shared" si="37"/>
        <v>송정동_2014</v>
      </c>
      <c r="J1166" s="3">
        <v>75.587632396288697</v>
      </c>
      <c r="K1166">
        <v>-0.18857916278438636</v>
      </c>
    </row>
    <row r="1167" spans="1:11" x14ac:dyDescent="0.2">
      <c r="A1167" t="s">
        <v>162</v>
      </c>
      <c r="B1167">
        <v>2014</v>
      </c>
      <c r="C1167" s="3">
        <v>95.928934680226206</v>
      </c>
      <c r="D1167">
        <f t="shared" si="36"/>
        <v>-0.34397917977089415</v>
      </c>
      <c r="G1167" t="s">
        <v>216</v>
      </c>
      <c r="H1167">
        <v>2015</v>
      </c>
      <c r="I1167" t="str">
        <f t="shared" si="37"/>
        <v>송정동_2015</v>
      </c>
      <c r="J1167" s="3">
        <v>349.7474178764553</v>
      </c>
      <c r="K1167">
        <v>0.7838793697027685</v>
      </c>
    </row>
    <row r="1168" spans="1:11" x14ac:dyDescent="0.2">
      <c r="A1168" t="s">
        <v>162</v>
      </c>
      <c r="B1168">
        <v>2015</v>
      </c>
      <c r="C1168" s="3">
        <v>433.13128613568489</v>
      </c>
      <c r="D1168">
        <f t="shared" si="36"/>
        <v>0.77852226853412987</v>
      </c>
      <c r="G1168" t="s">
        <v>216</v>
      </c>
      <c r="H1168">
        <v>2016</v>
      </c>
      <c r="I1168" t="str">
        <f t="shared" si="37"/>
        <v>송정동_2016</v>
      </c>
      <c r="J1168" s="3">
        <v>344.36017582608702</v>
      </c>
      <c r="K1168">
        <v>-1.5644207514544355E-2</v>
      </c>
    </row>
    <row r="1169" spans="1:11" x14ac:dyDescent="0.2">
      <c r="A1169" t="s">
        <v>162</v>
      </c>
      <c r="B1169">
        <v>2016</v>
      </c>
      <c r="C1169" s="3">
        <v>401.54064182608698</v>
      </c>
      <c r="D1169">
        <f t="shared" si="36"/>
        <v>-7.8673591210924709E-2</v>
      </c>
      <c r="G1169" t="s">
        <v>216</v>
      </c>
      <c r="H1169">
        <v>2017</v>
      </c>
      <c r="I1169" t="str">
        <f t="shared" si="37"/>
        <v>송정동_2017</v>
      </c>
      <c r="J1169" s="3">
        <v>461.8074762275088</v>
      </c>
      <c r="K1169">
        <v>0.25432091606841278</v>
      </c>
    </row>
    <row r="1170" spans="1:11" x14ac:dyDescent="0.2">
      <c r="A1170" t="s">
        <v>162</v>
      </c>
      <c r="B1170">
        <v>2017</v>
      </c>
      <c r="C1170" s="3">
        <v>562.28177368680247</v>
      </c>
      <c r="D1170">
        <f t="shared" si="36"/>
        <v>0.28587291885127009</v>
      </c>
      <c r="G1170" t="s">
        <v>217</v>
      </c>
      <c r="H1170">
        <v>2012</v>
      </c>
      <c r="I1170" t="str">
        <f t="shared" si="37"/>
        <v>송중동_2012</v>
      </c>
      <c r="J1170" s="3">
        <v>78.577043782608698</v>
      </c>
      <c r="K1170">
        <v>-0.50090905738246816</v>
      </c>
    </row>
    <row r="1171" spans="1:11" x14ac:dyDescent="0.2">
      <c r="A1171" t="s">
        <v>593</v>
      </c>
      <c r="C1171" s="3">
        <v>1954.5609593387585</v>
      </c>
      <c r="D1171">
        <f t="shared" si="36"/>
        <v>0.71232323504659267</v>
      </c>
      <c r="G1171" t="s">
        <v>217</v>
      </c>
      <c r="H1171">
        <v>2013</v>
      </c>
      <c r="I1171" t="str">
        <f t="shared" si="37"/>
        <v>송중동_2013</v>
      </c>
      <c r="J1171" s="3">
        <v>79.406148952173922</v>
      </c>
      <c r="K1171">
        <v>1.0441321994655499E-2</v>
      </c>
    </row>
    <row r="1172" spans="1:11" x14ac:dyDescent="0.2">
      <c r="A1172" t="s">
        <v>163</v>
      </c>
      <c r="B1172">
        <v>2011</v>
      </c>
      <c r="C1172" s="3">
        <v>162.527662502102</v>
      </c>
      <c r="D1172" t="str">
        <f t="shared" si="36"/>
        <v>실패</v>
      </c>
      <c r="G1172" t="s">
        <v>217</v>
      </c>
      <c r="H1172">
        <v>2014</v>
      </c>
      <c r="I1172" t="str">
        <f t="shared" si="37"/>
        <v>송중동_2014</v>
      </c>
      <c r="J1172" s="3">
        <v>50.318816493228837</v>
      </c>
      <c r="K1172">
        <v>-0.57806074319850564</v>
      </c>
    </row>
    <row r="1173" spans="1:11" x14ac:dyDescent="0.2">
      <c r="A1173" t="s">
        <v>163</v>
      </c>
      <c r="B1173">
        <v>2012</v>
      </c>
      <c r="C1173" s="3">
        <v>121.09814004347827</v>
      </c>
      <c r="D1173">
        <f t="shared" si="36"/>
        <v>-0.3421152665412463</v>
      </c>
      <c r="G1173" t="s">
        <v>217</v>
      </c>
      <c r="H1173">
        <v>2015</v>
      </c>
      <c r="I1173" t="str">
        <f t="shared" si="37"/>
        <v>송중동_2015</v>
      </c>
      <c r="J1173" s="3">
        <v>229.78895458247416</v>
      </c>
      <c r="K1173">
        <v>0.7810216048693116</v>
      </c>
    </row>
    <row r="1174" spans="1:11" x14ac:dyDescent="0.2">
      <c r="A1174" t="s">
        <v>163</v>
      </c>
      <c r="B1174">
        <v>2013</v>
      </c>
      <c r="C1174" s="3">
        <v>107.83406105217391</v>
      </c>
      <c r="D1174">
        <f t="shared" si="36"/>
        <v>-0.12300453921406829</v>
      </c>
      <c r="G1174" t="s">
        <v>217</v>
      </c>
      <c r="H1174">
        <v>2016</v>
      </c>
      <c r="I1174" t="str">
        <f t="shared" si="37"/>
        <v>송중동_2016</v>
      </c>
      <c r="J1174" s="3">
        <v>219.57449391304351</v>
      </c>
      <c r="K1174">
        <v>-4.6519340600078118E-2</v>
      </c>
    </row>
    <row r="1175" spans="1:11" x14ac:dyDescent="0.2">
      <c r="A1175" t="s">
        <v>163</v>
      </c>
      <c r="B1175">
        <v>2014</v>
      </c>
      <c r="C1175" s="3">
        <v>76.126422783792279</v>
      </c>
      <c r="D1175">
        <f t="shared" si="36"/>
        <v>-0.41651291508120558</v>
      </c>
      <c r="G1175" t="s">
        <v>217</v>
      </c>
      <c r="H1175">
        <v>2017</v>
      </c>
      <c r="I1175" t="str">
        <f t="shared" si="37"/>
        <v>송중동_2017</v>
      </c>
      <c r="J1175" s="3">
        <v>285.79310309325626</v>
      </c>
      <c r="K1175">
        <v>0.2317012148421411</v>
      </c>
    </row>
    <row r="1176" spans="1:11" x14ac:dyDescent="0.2">
      <c r="A1176" t="s">
        <v>163</v>
      </c>
      <c r="B1176">
        <v>2015</v>
      </c>
      <c r="C1176" s="3">
        <v>337.44800349819627</v>
      </c>
      <c r="D1176">
        <f t="shared" si="36"/>
        <v>0.77440547285917127</v>
      </c>
      <c r="G1176" t="s">
        <v>218</v>
      </c>
      <c r="H1176">
        <v>2012</v>
      </c>
      <c r="I1176" t="str">
        <f t="shared" si="37"/>
        <v>송천동_2012</v>
      </c>
      <c r="J1176" s="3">
        <v>77.741976434782615</v>
      </c>
      <c r="K1176">
        <v>-0.65327956857687186</v>
      </c>
    </row>
    <row r="1177" spans="1:11" x14ac:dyDescent="0.2">
      <c r="A1177" t="s">
        <v>163</v>
      </c>
      <c r="B1177">
        <v>2016</v>
      </c>
      <c r="C1177" s="3">
        <v>327.45812226086963</v>
      </c>
      <c r="D1177">
        <f t="shared" si="36"/>
        <v>-3.0507355164542841E-2</v>
      </c>
      <c r="G1177" t="s">
        <v>218</v>
      </c>
      <c r="H1177">
        <v>2013</v>
      </c>
      <c r="I1177" t="str">
        <f t="shared" si="37"/>
        <v>송천동_2013</v>
      </c>
      <c r="J1177" s="3">
        <v>77.546456647826091</v>
      </c>
      <c r="K1177">
        <v>-2.5213245763693456E-3</v>
      </c>
    </row>
    <row r="1178" spans="1:11" x14ac:dyDescent="0.2">
      <c r="A1178" t="s">
        <v>163</v>
      </c>
      <c r="B1178">
        <v>2017</v>
      </c>
      <c r="C1178" s="3">
        <v>425.74875744871093</v>
      </c>
      <c r="D1178">
        <f t="shared" si="36"/>
        <v>0.23086534832619487</v>
      </c>
      <c r="G1178" t="s">
        <v>218</v>
      </c>
      <c r="H1178">
        <v>2014</v>
      </c>
      <c r="I1178" t="str">
        <f t="shared" si="37"/>
        <v>송천동_2014</v>
      </c>
      <c r="J1178" s="3">
        <v>58.542963095700479</v>
      </c>
      <c r="K1178">
        <v>-0.32460764790911767</v>
      </c>
    </row>
    <row r="1179" spans="1:11" x14ac:dyDescent="0.2">
      <c r="A1179" t="s">
        <v>594</v>
      </c>
      <c r="C1179" s="3">
        <v>1558.2411695893234</v>
      </c>
      <c r="D1179">
        <f t="shared" si="36"/>
        <v>0.72677608206121425</v>
      </c>
      <c r="G1179" t="s">
        <v>218</v>
      </c>
      <c r="H1179">
        <v>2015</v>
      </c>
      <c r="I1179" t="str">
        <f t="shared" si="37"/>
        <v>송천동_2015</v>
      </c>
      <c r="J1179" s="3">
        <v>241.93462865630789</v>
      </c>
      <c r="K1179">
        <v>0.75802156383794661</v>
      </c>
    </row>
    <row r="1180" spans="1:11" x14ac:dyDescent="0.2">
      <c r="A1180" t="s">
        <v>164</v>
      </c>
      <c r="B1180">
        <v>2011</v>
      </c>
      <c r="C1180" s="3">
        <v>161.76925502803584</v>
      </c>
      <c r="D1180" t="str">
        <f t="shared" si="36"/>
        <v>실패</v>
      </c>
      <c r="G1180" t="s">
        <v>218</v>
      </c>
      <c r="H1180">
        <v>2016</v>
      </c>
      <c r="I1180" t="str">
        <f t="shared" si="37"/>
        <v>송천동_2016</v>
      </c>
      <c r="J1180" s="3">
        <v>220.31552104347827</v>
      </c>
      <c r="K1180">
        <v>-9.8127937198592516E-2</v>
      </c>
    </row>
    <row r="1181" spans="1:11" x14ac:dyDescent="0.2">
      <c r="A1181" t="s">
        <v>164</v>
      </c>
      <c r="B1181">
        <v>2012</v>
      </c>
      <c r="C1181" s="3">
        <v>101.97184365217392</v>
      </c>
      <c r="D1181">
        <f t="shared" si="36"/>
        <v>-0.58641100556964498</v>
      </c>
      <c r="G1181" t="s">
        <v>218</v>
      </c>
      <c r="H1181">
        <v>2017</v>
      </c>
      <c r="I1181" t="str">
        <f t="shared" si="37"/>
        <v>송천동_2017</v>
      </c>
      <c r="J1181" s="3">
        <v>270.94457908330781</v>
      </c>
      <c r="K1181">
        <v>0.18686130651192154</v>
      </c>
    </row>
    <row r="1182" spans="1:11" x14ac:dyDescent="0.2">
      <c r="A1182" t="s">
        <v>164</v>
      </c>
      <c r="B1182">
        <v>2013</v>
      </c>
      <c r="C1182" s="3">
        <v>107.07356073913044</v>
      </c>
      <c r="D1182">
        <f t="shared" si="36"/>
        <v>4.7646842523395079E-2</v>
      </c>
      <c r="G1182" t="s">
        <v>219</v>
      </c>
      <c r="H1182">
        <v>2012</v>
      </c>
      <c r="I1182" t="str">
        <f t="shared" si="37"/>
        <v>송파1동_2012</v>
      </c>
      <c r="J1182" s="3">
        <v>144.74297482608696</v>
      </c>
      <c r="K1182">
        <v>-0.48857919141019995</v>
      </c>
    </row>
    <row r="1183" spans="1:11" x14ac:dyDescent="0.2">
      <c r="A1183" t="s">
        <v>164</v>
      </c>
      <c r="B1183">
        <v>2014</v>
      </c>
      <c r="C1183" s="3">
        <v>73.419782793314951</v>
      </c>
      <c r="D1183">
        <f t="shared" si="36"/>
        <v>-0.45837479580339685</v>
      </c>
      <c r="G1183" t="s">
        <v>219</v>
      </c>
      <c r="H1183">
        <v>2013</v>
      </c>
      <c r="I1183" t="str">
        <f t="shared" si="37"/>
        <v>송파1동_2013</v>
      </c>
      <c r="J1183" s="3">
        <v>141.21507940434785</v>
      </c>
      <c r="K1183">
        <v>-2.49824270652961E-2</v>
      </c>
    </row>
    <row r="1184" spans="1:11" x14ac:dyDescent="0.2">
      <c r="A1184" t="s">
        <v>164</v>
      </c>
      <c r="B1184">
        <v>2015</v>
      </c>
      <c r="C1184" s="3">
        <v>354.76763409704461</v>
      </c>
      <c r="D1184">
        <f t="shared" si="36"/>
        <v>0.79304824979261956</v>
      </c>
      <c r="G1184" t="s">
        <v>219</v>
      </c>
      <c r="H1184">
        <v>2014</v>
      </c>
      <c r="I1184" t="str">
        <f t="shared" si="37"/>
        <v>송파1동_2014</v>
      </c>
      <c r="J1184" s="3">
        <v>89.360772926387952</v>
      </c>
      <c r="K1184">
        <v>-0.58028041588981694</v>
      </c>
    </row>
    <row r="1185" spans="1:11" x14ac:dyDescent="0.2">
      <c r="A1185" t="s">
        <v>164</v>
      </c>
      <c r="B1185">
        <v>2016</v>
      </c>
      <c r="C1185" s="3">
        <v>304.03397400000006</v>
      </c>
      <c r="D1185">
        <f t="shared" si="36"/>
        <v>-0.16686839115238003</v>
      </c>
      <c r="G1185" t="s">
        <v>219</v>
      </c>
      <c r="H1185">
        <v>2015</v>
      </c>
      <c r="I1185" t="str">
        <f t="shared" si="37"/>
        <v>송파1동_2015</v>
      </c>
      <c r="J1185" s="3">
        <v>678.72317292453022</v>
      </c>
      <c r="K1185">
        <v>0.86833988216234903</v>
      </c>
    </row>
    <row r="1186" spans="1:11" x14ac:dyDescent="0.2">
      <c r="A1186" t="s">
        <v>164</v>
      </c>
      <c r="B1186">
        <v>2017</v>
      </c>
      <c r="C1186" s="3">
        <v>408.68825172433509</v>
      </c>
      <c r="D1186">
        <f t="shared" si="36"/>
        <v>0.25607361425922648</v>
      </c>
      <c r="G1186" t="s">
        <v>219</v>
      </c>
      <c r="H1186">
        <v>2016</v>
      </c>
      <c r="I1186" t="str">
        <f t="shared" si="37"/>
        <v>송파1동_2016</v>
      </c>
      <c r="J1186" s="3">
        <v>454.47149730434785</v>
      </c>
      <c r="K1186">
        <v>-0.49343397099776048</v>
      </c>
    </row>
    <row r="1187" spans="1:11" x14ac:dyDescent="0.2">
      <c r="A1187" t="s">
        <v>595</v>
      </c>
      <c r="C1187" s="3">
        <v>1511.724302034035</v>
      </c>
      <c r="D1187">
        <f t="shared" si="36"/>
        <v>0.72965424239430277</v>
      </c>
      <c r="G1187" t="s">
        <v>219</v>
      </c>
      <c r="H1187">
        <v>2017</v>
      </c>
      <c r="I1187" t="str">
        <f t="shared" si="37"/>
        <v>송파1동_2017</v>
      </c>
      <c r="J1187" s="3">
        <v>558.7969680849518</v>
      </c>
      <c r="K1187">
        <v>0.18669655839067428</v>
      </c>
    </row>
    <row r="1188" spans="1:11" x14ac:dyDescent="0.2">
      <c r="A1188" t="s">
        <v>165</v>
      </c>
      <c r="B1188">
        <v>2011</v>
      </c>
      <c r="C1188" s="3">
        <v>172.90370093316946</v>
      </c>
      <c r="D1188" t="str">
        <f t="shared" si="36"/>
        <v>실패</v>
      </c>
      <c r="G1188" t="s">
        <v>220</v>
      </c>
      <c r="H1188">
        <v>2012</v>
      </c>
      <c r="I1188" t="str">
        <f t="shared" si="37"/>
        <v>송파2동_2012</v>
      </c>
      <c r="J1188" s="3">
        <v>138.84886817391305</v>
      </c>
      <c r="K1188">
        <v>-0.30524420179905493</v>
      </c>
    </row>
    <row r="1189" spans="1:11" x14ac:dyDescent="0.2">
      <c r="A1189" t="s">
        <v>165</v>
      </c>
      <c r="B1189">
        <v>2012</v>
      </c>
      <c r="C1189" s="3">
        <v>121.91497486956523</v>
      </c>
      <c r="D1189">
        <f t="shared" si="36"/>
        <v>-0.41823185476727703</v>
      </c>
      <c r="G1189" t="s">
        <v>220</v>
      </c>
      <c r="H1189">
        <v>2013</v>
      </c>
      <c r="I1189" t="str">
        <f t="shared" si="37"/>
        <v>송파2동_2013</v>
      </c>
      <c r="J1189" s="3">
        <v>142.34684951739132</v>
      </c>
      <c r="K1189">
        <v>2.4573647785937857E-2</v>
      </c>
    </row>
    <row r="1190" spans="1:11" x14ac:dyDescent="0.2">
      <c r="A1190" t="s">
        <v>165</v>
      </c>
      <c r="B1190">
        <v>2013</v>
      </c>
      <c r="C1190" s="3">
        <v>113.38123230000001</v>
      </c>
      <c r="D1190">
        <f t="shared" si="36"/>
        <v>-7.5265918322226774E-2</v>
      </c>
      <c r="G1190" t="s">
        <v>220</v>
      </c>
      <c r="H1190">
        <v>2014</v>
      </c>
      <c r="I1190" t="str">
        <f t="shared" si="37"/>
        <v>송파2동_2014</v>
      </c>
      <c r="J1190" s="3">
        <v>83.183048348374797</v>
      </c>
      <c r="K1190">
        <v>-0.71124829329691719</v>
      </c>
    </row>
    <row r="1191" spans="1:11" x14ac:dyDescent="0.2">
      <c r="A1191" t="s">
        <v>165</v>
      </c>
      <c r="B1191">
        <v>2014</v>
      </c>
      <c r="C1191" s="3">
        <v>85.796183380121093</v>
      </c>
      <c r="D1191">
        <f t="shared" si="36"/>
        <v>-0.3215183686862037</v>
      </c>
      <c r="G1191" t="s">
        <v>220</v>
      </c>
      <c r="H1191">
        <v>2015</v>
      </c>
      <c r="I1191" t="str">
        <f t="shared" si="37"/>
        <v>송파2동_2015</v>
      </c>
      <c r="J1191" s="3">
        <v>393.27872479912696</v>
      </c>
      <c r="K1191">
        <v>0.78848830841062723</v>
      </c>
    </row>
    <row r="1192" spans="1:11" x14ac:dyDescent="0.2">
      <c r="A1192" t="s">
        <v>165</v>
      </c>
      <c r="B1192">
        <v>2015</v>
      </c>
      <c r="C1192" s="3">
        <v>366.61169871541256</v>
      </c>
      <c r="D1192">
        <f t="shared" si="36"/>
        <v>0.76597532571724736</v>
      </c>
      <c r="G1192" t="s">
        <v>220</v>
      </c>
      <c r="H1192">
        <v>2016</v>
      </c>
      <c r="I1192" t="str">
        <f t="shared" si="37"/>
        <v>송파2동_2016</v>
      </c>
      <c r="J1192" s="3">
        <v>371.41220478260874</v>
      </c>
      <c r="K1192">
        <v>-5.8873994270912326E-2</v>
      </c>
    </row>
    <row r="1193" spans="1:11" x14ac:dyDescent="0.2">
      <c r="A1193" t="s">
        <v>165</v>
      </c>
      <c r="B1193">
        <v>2016</v>
      </c>
      <c r="C1193" s="3">
        <v>358.97648408695659</v>
      </c>
      <c r="D1193">
        <f t="shared" si="36"/>
        <v>-2.1269400551057978E-2</v>
      </c>
      <c r="G1193" t="s">
        <v>220</v>
      </c>
      <c r="H1193">
        <v>2017</v>
      </c>
      <c r="I1193" t="str">
        <f t="shared" si="37"/>
        <v>송파2동_2017</v>
      </c>
      <c r="J1193" s="3">
        <v>488.16408272363117</v>
      </c>
      <c r="K1193">
        <v>0.23916523577405477</v>
      </c>
    </row>
    <row r="1194" spans="1:11" x14ac:dyDescent="0.2">
      <c r="A1194" t="s">
        <v>165</v>
      </c>
      <c r="B1194">
        <v>2017</v>
      </c>
      <c r="C1194" s="3">
        <v>471.15243706075847</v>
      </c>
      <c r="D1194">
        <f t="shared" si="36"/>
        <v>0.23808844898182283</v>
      </c>
      <c r="G1194" t="s">
        <v>221</v>
      </c>
      <c r="H1194">
        <v>2012</v>
      </c>
      <c r="I1194" t="str">
        <f t="shared" si="37"/>
        <v>수궁동_2012</v>
      </c>
      <c r="J1194" s="3">
        <v>71.990001173913058</v>
      </c>
      <c r="K1194">
        <v>-0.54526759983920836</v>
      </c>
    </row>
    <row r="1195" spans="1:11" x14ac:dyDescent="0.2">
      <c r="A1195" t="s">
        <v>596</v>
      </c>
      <c r="C1195" s="3">
        <v>1690.7367113459834</v>
      </c>
      <c r="D1195">
        <f t="shared" si="36"/>
        <v>0.72133305327848629</v>
      </c>
      <c r="G1195" t="s">
        <v>221</v>
      </c>
      <c r="H1195">
        <v>2013</v>
      </c>
      <c r="I1195" t="str">
        <f t="shared" si="37"/>
        <v>수궁동_2013</v>
      </c>
      <c r="J1195" s="3">
        <v>84.783832630434787</v>
      </c>
      <c r="K1195">
        <v>0.15089942338758036</v>
      </c>
    </row>
    <row r="1196" spans="1:11" x14ac:dyDescent="0.2">
      <c r="A1196" t="s">
        <v>166</v>
      </c>
      <c r="B1196">
        <v>2011</v>
      </c>
      <c r="C1196" s="3">
        <v>166.48115516464685</v>
      </c>
      <c r="D1196" t="str">
        <f t="shared" si="36"/>
        <v>실패</v>
      </c>
      <c r="G1196" t="s">
        <v>221</v>
      </c>
      <c r="H1196">
        <v>2014</v>
      </c>
      <c r="I1196" t="str">
        <f t="shared" si="37"/>
        <v>수궁동_2014</v>
      </c>
      <c r="J1196" s="3">
        <v>51.190313364835887</v>
      </c>
      <c r="K1196">
        <v>-0.65624758000944894</v>
      </c>
    </row>
    <row r="1197" spans="1:11" x14ac:dyDescent="0.2">
      <c r="A1197" t="s">
        <v>166</v>
      </c>
      <c r="B1197">
        <v>2012</v>
      </c>
      <c r="C1197" s="3">
        <v>105.89292756521741</v>
      </c>
      <c r="D1197">
        <f t="shared" si="36"/>
        <v>-0.57216500660173297</v>
      </c>
      <c r="G1197" t="s">
        <v>221</v>
      </c>
      <c r="H1197">
        <v>2015</v>
      </c>
      <c r="I1197" t="str">
        <f t="shared" si="37"/>
        <v>수궁동_2015</v>
      </c>
      <c r="J1197" s="3">
        <v>222.94541862535897</v>
      </c>
      <c r="K1197">
        <v>0.77039082623690547</v>
      </c>
    </row>
    <row r="1198" spans="1:11" x14ac:dyDescent="0.2">
      <c r="A1198" t="s">
        <v>166</v>
      </c>
      <c r="B1198">
        <v>2013</v>
      </c>
      <c r="C1198" s="3">
        <v>99.69079034347827</v>
      </c>
      <c r="D1198">
        <f t="shared" si="36"/>
        <v>-6.2213743118798306E-2</v>
      </c>
      <c r="G1198" t="s">
        <v>221</v>
      </c>
      <c r="H1198">
        <v>2016</v>
      </c>
      <c r="I1198" t="str">
        <f t="shared" si="37"/>
        <v>수궁동_2016</v>
      </c>
      <c r="J1198" s="3">
        <v>223.42052408695653</v>
      </c>
      <c r="K1198">
        <v>2.1265076856262811E-3</v>
      </c>
    </row>
    <row r="1199" spans="1:11" x14ac:dyDescent="0.2">
      <c r="A1199" t="s">
        <v>166</v>
      </c>
      <c r="B1199">
        <v>2014</v>
      </c>
      <c r="C1199" s="3">
        <v>78.925223375575825</v>
      </c>
      <c r="D1199">
        <f t="shared" si="36"/>
        <v>-0.26310431671617607</v>
      </c>
      <c r="G1199" t="s">
        <v>221</v>
      </c>
      <c r="H1199">
        <v>2017</v>
      </c>
      <c r="I1199" t="str">
        <f t="shared" si="37"/>
        <v>수궁동_2017</v>
      </c>
      <c r="J1199" s="3">
        <v>274.93264869662801</v>
      </c>
      <c r="K1199">
        <v>0.18736270448007822</v>
      </c>
    </row>
    <row r="1200" spans="1:11" x14ac:dyDescent="0.2">
      <c r="A1200" t="s">
        <v>166</v>
      </c>
      <c r="B1200">
        <v>2015</v>
      </c>
      <c r="C1200" s="3">
        <v>372.72224312482336</v>
      </c>
      <c r="D1200">
        <f t="shared" si="36"/>
        <v>0.78824654328680865</v>
      </c>
      <c r="G1200" t="s">
        <v>222</v>
      </c>
      <c r="H1200">
        <v>2012</v>
      </c>
      <c r="I1200" t="str">
        <f t="shared" si="37"/>
        <v>수색동_2012</v>
      </c>
      <c r="J1200" s="3">
        <v>81.625046652173921</v>
      </c>
      <c r="K1200">
        <v>-0.19434449718795074</v>
      </c>
    </row>
    <row r="1201" spans="1:11" x14ac:dyDescent="0.2">
      <c r="A1201" t="s">
        <v>166</v>
      </c>
      <c r="B1201">
        <v>2016</v>
      </c>
      <c r="C1201" s="3">
        <v>331.8770211304348</v>
      </c>
      <c r="D1201">
        <f t="shared" si="36"/>
        <v>-0.12307336571619858</v>
      </c>
      <c r="G1201" t="s">
        <v>222</v>
      </c>
      <c r="H1201">
        <v>2013</v>
      </c>
      <c r="I1201" t="str">
        <f t="shared" si="37"/>
        <v>수색동_2013</v>
      </c>
      <c r="J1201" s="3">
        <v>74.533575208695652</v>
      </c>
      <c r="K1201">
        <v>-9.5144656936447677E-2</v>
      </c>
    </row>
    <row r="1202" spans="1:11" x14ac:dyDescent="0.2">
      <c r="A1202" t="s">
        <v>166</v>
      </c>
      <c r="B1202">
        <v>2017</v>
      </c>
      <c r="C1202" s="3">
        <v>419.74440012561666</v>
      </c>
      <c r="D1202">
        <f t="shared" si="36"/>
        <v>0.20933544073223095</v>
      </c>
      <c r="G1202" t="s">
        <v>222</v>
      </c>
      <c r="H1202">
        <v>2014</v>
      </c>
      <c r="I1202" t="str">
        <f t="shared" si="37"/>
        <v>수색동_2014</v>
      </c>
      <c r="J1202" s="3">
        <v>45.868220414885876</v>
      </c>
      <c r="K1202">
        <v>-0.62495022772906283</v>
      </c>
    </row>
    <row r="1203" spans="1:11" x14ac:dyDescent="0.2">
      <c r="A1203" t="s">
        <v>597</v>
      </c>
      <c r="C1203" s="3">
        <v>1575.3337608297932</v>
      </c>
      <c r="D1203">
        <f t="shared" si="36"/>
        <v>0.73355208238251679</v>
      </c>
      <c r="G1203" t="s">
        <v>222</v>
      </c>
      <c r="H1203">
        <v>2015</v>
      </c>
      <c r="I1203" t="str">
        <f t="shared" si="37"/>
        <v>수색동_2015</v>
      </c>
      <c r="J1203" s="3">
        <v>175.01004673972886</v>
      </c>
      <c r="K1203">
        <v>0.73791092986164331</v>
      </c>
    </row>
    <row r="1204" spans="1:11" x14ac:dyDescent="0.2">
      <c r="A1204" t="s">
        <v>167</v>
      </c>
      <c r="B1204">
        <v>2011</v>
      </c>
      <c r="C1204" s="3">
        <v>171.49761184494488</v>
      </c>
      <c r="D1204" t="str">
        <f t="shared" si="36"/>
        <v>실패</v>
      </c>
      <c r="G1204" t="s">
        <v>222</v>
      </c>
      <c r="H1204">
        <v>2016</v>
      </c>
      <c r="I1204" t="str">
        <f t="shared" si="37"/>
        <v>수색동_2016</v>
      </c>
      <c r="J1204" s="3">
        <v>222.54352834782611</v>
      </c>
      <c r="K1204">
        <v>0.21359183958746455</v>
      </c>
    </row>
    <row r="1205" spans="1:11" x14ac:dyDescent="0.2">
      <c r="A1205" t="s">
        <v>167</v>
      </c>
      <c r="B1205">
        <v>2012</v>
      </c>
      <c r="C1205" s="3">
        <v>105.00660539130435</v>
      </c>
      <c r="D1205">
        <f t="shared" si="36"/>
        <v>-0.63320784636226979</v>
      </c>
      <c r="G1205" t="s">
        <v>222</v>
      </c>
      <c r="H1205">
        <v>2017</v>
      </c>
      <c r="I1205" t="str">
        <f t="shared" si="37"/>
        <v>수색동_2017</v>
      </c>
      <c r="J1205" s="3">
        <v>299.2958220137333</v>
      </c>
      <c r="K1205">
        <v>0.25644291707615413</v>
      </c>
    </row>
    <row r="1206" spans="1:11" x14ac:dyDescent="0.2">
      <c r="A1206" t="s">
        <v>167</v>
      </c>
      <c r="B1206">
        <v>2013</v>
      </c>
      <c r="C1206" s="3">
        <v>106.23637303043479</v>
      </c>
      <c r="D1206">
        <f t="shared" si="36"/>
        <v>1.1575768299037632E-2</v>
      </c>
      <c r="G1206" t="s">
        <v>224</v>
      </c>
      <c r="H1206">
        <v>2012</v>
      </c>
      <c r="I1206" t="str">
        <f t="shared" si="37"/>
        <v>수유1동_2012</v>
      </c>
      <c r="J1206" s="3">
        <v>76.312297304347837</v>
      </c>
      <c r="K1206">
        <v>-0.45914524855319289</v>
      </c>
    </row>
    <row r="1207" spans="1:11" x14ac:dyDescent="0.2">
      <c r="A1207" t="s">
        <v>167</v>
      </c>
      <c r="B1207">
        <v>2014</v>
      </c>
      <c r="C1207" s="3">
        <v>79.50807787370519</v>
      </c>
      <c r="D1207">
        <f t="shared" si="36"/>
        <v>-0.33617081272152283</v>
      </c>
      <c r="G1207" t="s">
        <v>224</v>
      </c>
      <c r="H1207">
        <v>2013</v>
      </c>
      <c r="I1207" t="str">
        <f t="shared" si="37"/>
        <v>수유1동_2013</v>
      </c>
      <c r="J1207" s="3">
        <v>70.643246752173923</v>
      </c>
      <c r="K1207">
        <v>-8.0249009109982034E-2</v>
      </c>
    </row>
    <row r="1208" spans="1:11" x14ac:dyDescent="0.2">
      <c r="A1208" t="s">
        <v>167</v>
      </c>
      <c r="B1208">
        <v>2015</v>
      </c>
      <c r="C1208" s="3">
        <v>366.13651267676261</v>
      </c>
      <c r="D1208">
        <f t="shared" si="36"/>
        <v>0.78284580990725294</v>
      </c>
      <c r="G1208" t="s">
        <v>224</v>
      </c>
      <c r="H1208">
        <v>2014</v>
      </c>
      <c r="I1208" t="str">
        <f t="shared" si="37"/>
        <v>수유1동_2014</v>
      </c>
      <c r="J1208" s="3">
        <v>48.709108077011123</v>
      </c>
      <c r="K1208">
        <v>-0.45030877265262209</v>
      </c>
    </row>
    <row r="1209" spans="1:11" x14ac:dyDescent="0.2">
      <c r="A1209" t="s">
        <v>167</v>
      </c>
      <c r="B1209">
        <v>2016</v>
      </c>
      <c r="C1209" s="3">
        <v>291.36561034782613</v>
      </c>
      <c r="D1209">
        <f t="shared" si="36"/>
        <v>-0.25662226314106368</v>
      </c>
      <c r="G1209" t="s">
        <v>224</v>
      </c>
      <c r="H1209">
        <v>2015</v>
      </c>
      <c r="I1209" t="str">
        <f t="shared" si="37"/>
        <v>수유1동_2015</v>
      </c>
      <c r="J1209" s="3">
        <v>216.88721821675151</v>
      </c>
      <c r="K1209">
        <v>0.77541734142980945</v>
      </c>
    </row>
    <row r="1210" spans="1:11" x14ac:dyDescent="0.2">
      <c r="A1210" t="s">
        <v>167</v>
      </c>
      <c r="B1210">
        <v>2017</v>
      </c>
      <c r="C1210" s="3">
        <v>348.56179553658069</v>
      </c>
      <c r="D1210">
        <f t="shared" si="36"/>
        <v>0.16409195133019666</v>
      </c>
      <c r="G1210" t="s">
        <v>224</v>
      </c>
      <c r="H1210">
        <v>2016</v>
      </c>
      <c r="I1210" t="str">
        <f t="shared" si="37"/>
        <v>수유1동_2016</v>
      </c>
      <c r="J1210" s="3">
        <v>226.41402052173919</v>
      </c>
      <c r="K1210">
        <v>4.2076909738339129E-2</v>
      </c>
    </row>
    <row r="1211" spans="1:11" x14ac:dyDescent="0.2">
      <c r="A1211" t="s">
        <v>598</v>
      </c>
      <c r="C1211" s="3">
        <v>1468.3125867015588</v>
      </c>
      <c r="D1211">
        <f t="shared" si="36"/>
        <v>0.76261063298544929</v>
      </c>
      <c r="G1211" t="s">
        <v>224</v>
      </c>
      <c r="H1211">
        <v>2017</v>
      </c>
      <c r="I1211" t="str">
        <f t="shared" si="37"/>
        <v>수유1동_2017</v>
      </c>
      <c r="J1211" s="3">
        <v>306.55767468107177</v>
      </c>
      <c r="K1211">
        <v>0.26143091750258834</v>
      </c>
    </row>
    <row r="1212" spans="1:11" x14ac:dyDescent="0.2">
      <c r="A1212" t="s">
        <v>168</v>
      </c>
      <c r="B1212">
        <v>2011</v>
      </c>
      <c r="C1212" s="3">
        <v>116.53707710334402</v>
      </c>
      <c r="D1212" t="str">
        <f t="shared" si="36"/>
        <v>실패</v>
      </c>
      <c r="G1212" t="s">
        <v>225</v>
      </c>
      <c r="H1212">
        <v>2012</v>
      </c>
      <c r="I1212" t="str">
        <f t="shared" si="37"/>
        <v>수유2동_2012</v>
      </c>
      <c r="J1212" s="3">
        <v>77.193055347826103</v>
      </c>
      <c r="K1212">
        <v>-0.49365625327079227</v>
      </c>
    </row>
    <row r="1213" spans="1:11" x14ac:dyDescent="0.2">
      <c r="A1213" t="s">
        <v>168</v>
      </c>
      <c r="B1213">
        <v>2012</v>
      </c>
      <c r="C1213" s="3">
        <v>66.909822565217411</v>
      </c>
      <c r="D1213">
        <f t="shared" si="36"/>
        <v>-0.74170357408666898</v>
      </c>
      <c r="G1213" t="s">
        <v>225</v>
      </c>
      <c r="H1213">
        <v>2013</v>
      </c>
      <c r="I1213" t="str">
        <f t="shared" si="37"/>
        <v>수유2동_2013</v>
      </c>
      <c r="J1213" s="3">
        <v>84.711992752173913</v>
      </c>
      <c r="K1213">
        <v>8.875883048040864E-2</v>
      </c>
    </row>
    <row r="1214" spans="1:11" x14ac:dyDescent="0.2">
      <c r="A1214" t="s">
        <v>168</v>
      </c>
      <c r="B1214">
        <v>2013</v>
      </c>
      <c r="C1214" s="3">
        <v>99.286778660869572</v>
      </c>
      <c r="D1214">
        <f t="shared" si="36"/>
        <v>0.32609534252532268</v>
      </c>
      <c r="G1214" t="s">
        <v>225</v>
      </c>
      <c r="H1214">
        <v>2014</v>
      </c>
      <c r="I1214" t="str">
        <f t="shared" si="37"/>
        <v>수유2동_2014</v>
      </c>
      <c r="J1214" s="3">
        <v>51.477133184904474</v>
      </c>
      <c r="K1214">
        <v>-0.64562374613774076</v>
      </c>
    </row>
    <row r="1215" spans="1:11" x14ac:dyDescent="0.2">
      <c r="A1215" t="s">
        <v>168</v>
      </c>
      <c r="B1215">
        <v>2014</v>
      </c>
      <c r="C1215" s="3">
        <v>50.086956521739125</v>
      </c>
      <c r="D1215">
        <f t="shared" si="36"/>
        <v>-0.98228811562500029</v>
      </c>
      <c r="G1215" t="s">
        <v>225</v>
      </c>
      <c r="H1215">
        <v>2015</v>
      </c>
      <c r="I1215" t="str">
        <f t="shared" si="37"/>
        <v>수유2동_2015</v>
      </c>
      <c r="J1215" s="3">
        <v>212.06040558020001</v>
      </c>
      <c r="K1215">
        <v>0.75725250055962878</v>
      </c>
    </row>
    <row r="1216" spans="1:11" x14ac:dyDescent="0.2">
      <c r="A1216" t="s">
        <v>168</v>
      </c>
      <c r="B1216">
        <v>2015</v>
      </c>
      <c r="C1216" s="3">
        <v>237.39277320767374</v>
      </c>
      <c r="D1216">
        <f t="shared" si="36"/>
        <v>0.78901229449844068</v>
      </c>
      <c r="G1216" t="s">
        <v>225</v>
      </c>
      <c r="H1216">
        <v>2016</v>
      </c>
      <c r="I1216" t="str">
        <f t="shared" si="37"/>
        <v>수유2동_2016</v>
      </c>
      <c r="J1216" s="3">
        <v>246.53824634782612</v>
      </c>
      <c r="K1216">
        <v>0.13984783812805812</v>
      </c>
    </row>
    <row r="1217" spans="1:11" x14ac:dyDescent="0.2">
      <c r="A1217" t="s">
        <v>168</v>
      </c>
      <c r="B1217">
        <v>2016</v>
      </c>
      <c r="C1217" s="3">
        <v>132.31363626086957</v>
      </c>
      <c r="D1217">
        <f t="shared" si="36"/>
        <v>-0.79416710111140876</v>
      </c>
      <c r="G1217" t="s">
        <v>225</v>
      </c>
      <c r="H1217">
        <v>2017</v>
      </c>
      <c r="I1217" t="str">
        <f t="shared" si="37"/>
        <v>수유2동_2017</v>
      </c>
      <c r="J1217" s="3">
        <v>338.34925346084998</v>
      </c>
      <c r="K1217">
        <v>0.27134981435284061</v>
      </c>
    </row>
    <row r="1218" spans="1:11" x14ac:dyDescent="0.2">
      <c r="A1218" t="s">
        <v>168</v>
      </c>
      <c r="B1218">
        <v>2017</v>
      </c>
      <c r="C1218" s="3">
        <v>266.06571741511499</v>
      </c>
      <c r="D1218">
        <f t="shared" si="36"/>
        <v>0.50270317594342973</v>
      </c>
      <c r="G1218" t="s">
        <v>226</v>
      </c>
      <c r="H1218">
        <v>2012</v>
      </c>
      <c r="I1218" t="str">
        <f t="shared" si="37"/>
        <v>수유3동_2012</v>
      </c>
      <c r="J1218" s="3">
        <v>89.321472608695672</v>
      </c>
      <c r="K1218">
        <v>-0.39258681252916378</v>
      </c>
    </row>
    <row r="1219" spans="1:11" x14ac:dyDescent="0.2">
      <c r="A1219" t="s">
        <v>599</v>
      </c>
      <c r="C1219" s="3">
        <v>968.5927617348284</v>
      </c>
      <c r="D1219">
        <f t="shared" si="36"/>
        <v>0.72530693194674556</v>
      </c>
      <c r="G1219" t="s">
        <v>226</v>
      </c>
      <c r="H1219">
        <v>2013</v>
      </c>
      <c r="I1219" t="str">
        <f t="shared" si="37"/>
        <v>수유3동_2013</v>
      </c>
      <c r="J1219" s="3">
        <v>74.417185369565232</v>
      </c>
      <c r="K1219">
        <v>-0.20028017943857793</v>
      </c>
    </row>
    <row r="1220" spans="1:11" x14ac:dyDescent="0.2">
      <c r="A1220" t="s">
        <v>169</v>
      </c>
      <c r="B1220">
        <v>2011</v>
      </c>
      <c r="C1220" s="3">
        <v>155.37798407349209</v>
      </c>
      <c r="D1220" t="str">
        <f t="shared" si="36"/>
        <v>실패</v>
      </c>
      <c r="G1220" t="s">
        <v>226</v>
      </c>
      <c r="H1220">
        <v>2014</v>
      </c>
      <c r="I1220" t="str">
        <f t="shared" si="37"/>
        <v>수유3동_2014</v>
      </c>
      <c r="J1220" s="3">
        <v>58.389899502006351</v>
      </c>
      <c r="K1220">
        <v>-0.27448730010244604</v>
      </c>
    </row>
    <row r="1221" spans="1:11" x14ac:dyDescent="0.2">
      <c r="A1221" t="s">
        <v>169</v>
      </c>
      <c r="B1221">
        <v>2012</v>
      </c>
      <c r="C1221" s="3">
        <v>97.644717608695672</v>
      </c>
      <c r="D1221">
        <f t="shared" ref="D1221:D1284" si="38">IF(B1220="","실패",(C1221-C1220)/C1221)</f>
        <v>-0.59125847130981946</v>
      </c>
      <c r="G1221" t="s">
        <v>226</v>
      </c>
      <c r="H1221">
        <v>2015</v>
      </c>
      <c r="I1221" t="str">
        <f t="shared" ref="I1221:I1284" si="39">G1221&amp;"_"&amp;H1221</f>
        <v>수유3동_2015</v>
      </c>
      <c r="J1221" s="3">
        <v>261.11535255573096</v>
      </c>
      <c r="K1221">
        <v>0.7763827406910363</v>
      </c>
    </row>
    <row r="1222" spans="1:11" x14ac:dyDescent="0.2">
      <c r="A1222" t="s">
        <v>169</v>
      </c>
      <c r="B1222">
        <v>2013</v>
      </c>
      <c r="C1222" s="3">
        <v>107.20798704782609</v>
      </c>
      <c r="D1222">
        <f t="shared" si="38"/>
        <v>8.9202956817612797E-2</v>
      </c>
      <c r="G1222" t="s">
        <v>226</v>
      </c>
      <c r="H1222">
        <v>2016</v>
      </c>
      <c r="I1222" t="str">
        <f t="shared" si="39"/>
        <v>수유3동_2016</v>
      </c>
      <c r="J1222" s="3">
        <v>277.82184113043479</v>
      </c>
      <c r="K1222">
        <v>6.0133819957158385E-2</v>
      </c>
    </row>
    <row r="1223" spans="1:11" x14ac:dyDescent="0.2">
      <c r="A1223" t="s">
        <v>169</v>
      </c>
      <c r="B1223">
        <v>2014</v>
      </c>
      <c r="C1223" s="3">
        <v>73.360572163166836</v>
      </c>
      <c r="D1223">
        <f t="shared" si="38"/>
        <v>-0.4613842815917063</v>
      </c>
      <c r="G1223" t="s">
        <v>226</v>
      </c>
      <c r="H1223">
        <v>2017</v>
      </c>
      <c r="I1223" t="str">
        <f t="shared" si="39"/>
        <v>수유3동_2017</v>
      </c>
      <c r="J1223" s="3">
        <v>309.75308733813904</v>
      </c>
      <c r="K1223">
        <v>0.10308612734776976</v>
      </c>
    </row>
    <row r="1224" spans="1:11" x14ac:dyDescent="0.2">
      <c r="A1224" t="s">
        <v>169</v>
      </c>
      <c r="B1224">
        <v>2015</v>
      </c>
      <c r="C1224" s="3">
        <v>354.48173508132686</v>
      </c>
      <c r="D1224">
        <f t="shared" si="38"/>
        <v>0.79304837202307166</v>
      </c>
      <c r="G1224" t="s">
        <v>227</v>
      </c>
      <c r="H1224">
        <v>2012</v>
      </c>
      <c r="I1224" t="str">
        <f t="shared" si="39"/>
        <v>숭인1동_2012</v>
      </c>
      <c r="J1224" s="3">
        <v>126.96510934782609</v>
      </c>
      <c r="K1224">
        <v>-0.18232886119118044</v>
      </c>
    </row>
    <row r="1225" spans="1:11" x14ac:dyDescent="0.2">
      <c r="A1225" t="s">
        <v>169</v>
      </c>
      <c r="B1225">
        <v>2016</v>
      </c>
      <c r="C1225" s="3">
        <v>308.99084521739132</v>
      </c>
      <c r="D1225">
        <f t="shared" si="38"/>
        <v>-0.14722407012392325</v>
      </c>
      <c r="G1225" t="s">
        <v>227</v>
      </c>
      <c r="H1225">
        <v>2013</v>
      </c>
      <c r="I1225" t="str">
        <f t="shared" si="39"/>
        <v>숭인1동_2013</v>
      </c>
      <c r="J1225" s="3">
        <v>127.15389160434783</v>
      </c>
      <c r="K1225">
        <v>1.4846754129174643E-3</v>
      </c>
    </row>
    <row r="1226" spans="1:11" x14ac:dyDescent="0.2">
      <c r="A1226" t="s">
        <v>169</v>
      </c>
      <c r="B1226">
        <v>2017</v>
      </c>
      <c r="C1226" s="3">
        <v>431.38792115149334</v>
      </c>
      <c r="D1226">
        <f t="shared" si="38"/>
        <v>0.2837285652490929</v>
      </c>
      <c r="G1226" t="s">
        <v>227</v>
      </c>
      <c r="H1226">
        <v>2014</v>
      </c>
      <c r="I1226" t="str">
        <f t="shared" si="39"/>
        <v>숭인1동_2014</v>
      </c>
      <c r="J1226" s="3">
        <v>67.183412445903656</v>
      </c>
      <c r="K1226">
        <v>-0.89263818218124358</v>
      </c>
    </row>
    <row r="1227" spans="1:11" x14ac:dyDescent="0.2">
      <c r="A1227" t="s">
        <v>600</v>
      </c>
      <c r="C1227" s="3">
        <v>1528.4517623433924</v>
      </c>
      <c r="D1227">
        <f t="shared" si="38"/>
        <v>0.71776150757280177</v>
      </c>
      <c r="G1227" t="s">
        <v>227</v>
      </c>
      <c r="H1227">
        <v>2015</v>
      </c>
      <c r="I1227" t="str">
        <f t="shared" si="39"/>
        <v>숭인1동_2015</v>
      </c>
      <c r="J1227" s="3">
        <v>165.74222550256766</v>
      </c>
      <c r="K1227">
        <v>0.59465119861768201</v>
      </c>
    </row>
    <row r="1228" spans="1:11" x14ac:dyDescent="0.2">
      <c r="A1228" t="s">
        <v>170</v>
      </c>
      <c r="B1228">
        <v>2011</v>
      </c>
      <c r="C1228" s="3">
        <v>200.52233293367459</v>
      </c>
      <c r="D1228" t="str">
        <f t="shared" si="38"/>
        <v>실패</v>
      </c>
      <c r="G1228" t="s">
        <v>227</v>
      </c>
      <c r="H1228">
        <v>2016</v>
      </c>
      <c r="I1228" t="str">
        <f t="shared" si="39"/>
        <v>숭인1동_2016</v>
      </c>
      <c r="J1228" s="3">
        <v>192.96988669565221</v>
      </c>
      <c r="K1228">
        <v>0.14109797989376135</v>
      </c>
    </row>
    <row r="1229" spans="1:11" x14ac:dyDescent="0.2">
      <c r="A1229" t="s">
        <v>170</v>
      </c>
      <c r="B1229">
        <v>2012</v>
      </c>
      <c r="C1229" s="3">
        <v>130.89152582608696</v>
      </c>
      <c r="D1229">
        <f t="shared" si="38"/>
        <v>-0.53197337771205089</v>
      </c>
      <c r="G1229" t="s">
        <v>227</v>
      </c>
      <c r="H1229">
        <v>2017</v>
      </c>
      <c r="I1229" t="str">
        <f t="shared" si="39"/>
        <v>숭인1동_2017</v>
      </c>
      <c r="J1229" s="3">
        <v>245.488174474266</v>
      </c>
      <c r="K1229">
        <v>0.21393408416143148</v>
      </c>
    </row>
    <row r="1230" spans="1:11" x14ac:dyDescent="0.2">
      <c r="A1230" t="s">
        <v>170</v>
      </c>
      <c r="B1230">
        <v>2013</v>
      </c>
      <c r="C1230" s="3">
        <v>133.64652709565217</v>
      </c>
      <c r="D1230">
        <f t="shared" si="38"/>
        <v>2.0614087993423357E-2</v>
      </c>
      <c r="G1230" t="s">
        <v>228</v>
      </c>
      <c r="H1230">
        <v>2012</v>
      </c>
      <c r="I1230" t="str">
        <f t="shared" si="39"/>
        <v>숭인2동_2012</v>
      </c>
      <c r="J1230" s="3">
        <v>125.41859795652174</v>
      </c>
      <c r="K1230">
        <v>-0.23573418842966384</v>
      </c>
    </row>
    <row r="1231" spans="1:11" x14ac:dyDescent="0.2">
      <c r="A1231" t="s">
        <v>170</v>
      </c>
      <c r="B1231">
        <v>2014</v>
      </c>
      <c r="C1231" s="3">
        <v>90.290125516100403</v>
      </c>
      <c r="D1231">
        <f t="shared" si="38"/>
        <v>-0.48018984724769842</v>
      </c>
      <c r="G1231" t="s">
        <v>228</v>
      </c>
      <c r="H1231">
        <v>2013</v>
      </c>
      <c r="I1231" t="str">
        <f t="shared" si="39"/>
        <v>숭인2동_2013</v>
      </c>
      <c r="J1231" s="3">
        <v>92.728073817391305</v>
      </c>
      <c r="K1231">
        <v>-0.35254182248525545</v>
      </c>
    </row>
    <row r="1232" spans="1:11" x14ac:dyDescent="0.2">
      <c r="A1232" t="s">
        <v>170</v>
      </c>
      <c r="B1232">
        <v>2015</v>
      </c>
      <c r="C1232" s="3">
        <v>426.84255074775967</v>
      </c>
      <c r="D1232">
        <f t="shared" si="38"/>
        <v>0.78846971709374669</v>
      </c>
      <c r="G1232" t="s">
        <v>228</v>
      </c>
      <c r="H1232">
        <v>2014</v>
      </c>
      <c r="I1232" t="str">
        <f t="shared" si="39"/>
        <v>숭인2동_2014</v>
      </c>
      <c r="J1232" s="3">
        <v>67.253800510960417</v>
      </c>
      <c r="K1232">
        <v>-0.37877819711139332</v>
      </c>
    </row>
    <row r="1233" spans="1:11" x14ac:dyDescent="0.2">
      <c r="A1233" t="s">
        <v>170</v>
      </c>
      <c r="B1233">
        <v>2016</v>
      </c>
      <c r="C1233" s="3">
        <v>395.4520720869566</v>
      </c>
      <c r="D1233">
        <f t="shared" si="38"/>
        <v>-7.9378718374500168E-2</v>
      </c>
      <c r="G1233" t="s">
        <v>228</v>
      </c>
      <c r="H1233">
        <v>2015</v>
      </c>
      <c r="I1233" t="str">
        <f t="shared" si="39"/>
        <v>숭인2동_2015</v>
      </c>
      <c r="J1233" s="3">
        <v>302.63436700568531</v>
      </c>
      <c r="K1233">
        <v>0.77777209780772527</v>
      </c>
    </row>
    <row r="1234" spans="1:11" x14ac:dyDescent="0.2">
      <c r="A1234" t="s">
        <v>170</v>
      </c>
      <c r="B1234">
        <v>2017</v>
      </c>
      <c r="C1234" s="3">
        <v>491.64537939089416</v>
      </c>
      <c r="D1234">
        <f t="shared" si="38"/>
        <v>0.19565587583292798</v>
      </c>
      <c r="G1234" t="s">
        <v>228</v>
      </c>
      <c r="H1234">
        <v>2016</v>
      </c>
      <c r="I1234" t="str">
        <f t="shared" si="39"/>
        <v>숭인2동_2016</v>
      </c>
      <c r="J1234" s="3">
        <v>252.20918956521743</v>
      </c>
      <c r="K1234">
        <v>-0.19993394184960378</v>
      </c>
    </row>
    <row r="1235" spans="1:11" x14ac:dyDescent="0.2">
      <c r="A1235" t="s">
        <v>601</v>
      </c>
      <c r="C1235" s="3">
        <v>1869.2905135971246</v>
      </c>
      <c r="D1235">
        <f t="shared" si="38"/>
        <v>0.73698824456942869</v>
      </c>
      <c r="G1235" t="s">
        <v>228</v>
      </c>
      <c r="H1235">
        <v>2017</v>
      </c>
      <c r="I1235" t="str">
        <f t="shared" si="39"/>
        <v>숭인2동_2017</v>
      </c>
      <c r="J1235" s="3">
        <v>322.71615642916038</v>
      </c>
      <c r="K1235">
        <v>0.21847981719942175</v>
      </c>
    </row>
    <row r="1236" spans="1:11" x14ac:dyDescent="0.2">
      <c r="A1236" t="s">
        <v>171</v>
      </c>
      <c r="B1236">
        <v>2011</v>
      </c>
      <c r="C1236" s="3">
        <v>237.63778239460513</v>
      </c>
      <c r="D1236" t="str">
        <f t="shared" si="38"/>
        <v>실패</v>
      </c>
      <c r="G1236" t="s">
        <v>229</v>
      </c>
      <c r="H1236">
        <v>2012</v>
      </c>
      <c r="I1236" t="str">
        <f t="shared" si="39"/>
        <v>시흥1동_2012</v>
      </c>
      <c r="J1236" s="3">
        <v>98.428484826086958</v>
      </c>
      <c r="K1236">
        <v>-0.34601794626993432</v>
      </c>
    </row>
    <row r="1237" spans="1:11" x14ac:dyDescent="0.2">
      <c r="A1237" t="s">
        <v>171</v>
      </c>
      <c r="B1237">
        <v>2012</v>
      </c>
      <c r="C1237" s="3">
        <v>154.63702756521741</v>
      </c>
      <c r="D1237">
        <f t="shared" si="38"/>
        <v>-0.5367456691081478</v>
      </c>
      <c r="G1237" t="s">
        <v>229</v>
      </c>
      <c r="H1237">
        <v>2013</v>
      </c>
      <c r="I1237" t="str">
        <f t="shared" si="39"/>
        <v>시흥1동_2013</v>
      </c>
      <c r="J1237" s="3">
        <v>91.580619560869579</v>
      </c>
      <c r="K1237">
        <v>-7.4774174907889832E-2</v>
      </c>
    </row>
    <row r="1238" spans="1:11" x14ac:dyDescent="0.2">
      <c r="A1238" t="s">
        <v>171</v>
      </c>
      <c r="B1238">
        <v>2013</v>
      </c>
      <c r="C1238" s="3">
        <v>149.79333208695653</v>
      </c>
      <c r="D1238">
        <f t="shared" si="38"/>
        <v>-3.2335855079644468E-2</v>
      </c>
      <c r="G1238" t="s">
        <v>229</v>
      </c>
      <c r="H1238">
        <v>2014</v>
      </c>
      <c r="I1238" t="str">
        <f t="shared" si="39"/>
        <v>시흥1동_2014</v>
      </c>
      <c r="J1238" s="3">
        <v>69.925601075243577</v>
      </c>
      <c r="K1238">
        <v>-0.30968655474729601</v>
      </c>
    </row>
    <row r="1239" spans="1:11" x14ac:dyDescent="0.2">
      <c r="A1239" t="s">
        <v>171</v>
      </c>
      <c r="B1239">
        <v>2014</v>
      </c>
      <c r="C1239" s="3">
        <v>109.90370528984241</v>
      </c>
      <c r="D1239">
        <f t="shared" si="38"/>
        <v>-0.36295070026907295</v>
      </c>
      <c r="G1239" t="s">
        <v>229</v>
      </c>
      <c r="H1239">
        <v>2015</v>
      </c>
      <c r="I1239" t="str">
        <f t="shared" si="39"/>
        <v>시흥1동_2015</v>
      </c>
      <c r="J1239" s="3">
        <v>330.36681885702592</v>
      </c>
      <c r="K1239">
        <v>0.78833951509668554</v>
      </c>
    </row>
    <row r="1240" spans="1:11" x14ac:dyDescent="0.2">
      <c r="A1240" t="s">
        <v>171</v>
      </c>
      <c r="B1240">
        <v>2015</v>
      </c>
      <c r="C1240" s="3">
        <v>491.4100496636226</v>
      </c>
      <c r="D1240">
        <f t="shared" si="38"/>
        <v>0.77635030995993437</v>
      </c>
      <c r="G1240" t="s">
        <v>229</v>
      </c>
      <c r="H1240">
        <v>2016</v>
      </c>
      <c r="I1240" t="str">
        <f t="shared" si="39"/>
        <v>시흥1동_2016</v>
      </c>
      <c r="J1240" s="3">
        <v>289.42409895652179</v>
      </c>
      <c r="K1240">
        <v>-0.14146271871664245</v>
      </c>
    </row>
    <row r="1241" spans="1:11" x14ac:dyDescent="0.2">
      <c r="A1241" t="s">
        <v>171</v>
      </c>
      <c r="B1241">
        <v>2016</v>
      </c>
      <c r="C1241" s="3">
        <v>468.01236721739133</v>
      </c>
      <c r="D1241">
        <f t="shared" si="38"/>
        <v>-4.9993726843895706E-2</v>
      </c>
      <c r="G1241" t="s">
        <v>229</v>
      </c>
      <c r="H1241">
        <v>2017</v>
      </c>
      <c r="I1241" t="str">
        <f t="shared" si="39"/>
        <v>시흥1동_2017</v>
      </c>
      <c r="J1241" s="3">
        <v>386.33297507008575</v>
      </c>
      <c r="K1241">
        <v>0.25084288002074751</v>
      </c>
    </row>
    <row r="1242" spans="1:11" x14ac:dyDescent="0.2">
      <c r="A1242" t="s">
        <v>171</v>
      </c>
      <c r="B1242">
        <v>2017</v>
      </c>
      <c r="C1242" s="3">
        <v>564.70700521487959</v>
      </c>
      <c r="D1242">
        <f t="shared" si="38"/>
        <v>0.17122974764709087</v>
      </c>
      <c r="G1242" t="s">
        <v>230</v>
      </c>
      <c r="H1242">
        <v>2012</v>
      </c>
      <c r="I1242" t="str">
        <f t="shared" si="39"/>
        <v>시흥2동_2012</v>
      </c>
      <c r="J1242" s="3">
        <v>70.095873043478264</v>
      </c>
      <c r="K1242">
        <v>-0.49363034434278591</v>
      </c>
    </row>
    <row r="1243" spans="1:11" x14ac:dyDescent="0.2">
      <c r="A1243" t="s">
        <v>602</v>
      </c>
      <c r="C1243" s="3">
        <v>2176.101269432515</v>
      </c>
      <c r="D1243">
        <f t="shared" si="38"/>
        <v>0.74049599016954559</v>
      </c>
      <c r="G1243" t="s">
        <v>230</v>
      </c>
      <c r="H1243">
        <v>2013</v>
      </c>
      <c r="I1243" t="str">
        <f t="shared" si="39"/>
        <v>시흥2동_2013</v>
      </c>
      <c r="J1243" s="3">
        <v>95.38094253913043</v>
      </c>
      <c r="K1243">
        <v>0.26509561367858009</v>
      </c>
    </row>
    <row r="1244" spans="1:11" x14ac:dyDescent="0.2">
      <c r="A1244" t="s">
        <v>172</v>
      </c>
      <c r="B1244">
        <v>2011</v>
      </c>
      <c r="C1244" s="3">
        <v>104.89199930356811</v>
      </c>
      <c r="D1244" t="str">
        <f t="shared" si="38"/>
        <v>실패</v>
      </c>
      <c r="G1244" t="s">
        <v>230</v>
      </c>
      <c r="H1244">
        <v>2014</v>
      </c>
      <c r="I1244" t="str">
        <f t="shared" si="39"/>
        <v>시흥2동_2014</v>
      </c>
      <c r="J1244" s="3">
        <v>53.860926814460868</v>
      </c>
      <c r="K1244">
        <v>-0.77087451294139353</v>
      </c>
    </row>
    <row r="1245" spans="1:11" x14ac:dyDescent="0.2">
      <c r="A1245" t="s">
        <v>172</v>
      </c>
      <c r="B1245">
        <v>2012</v>
      </c>
      <c r="C1245" s="3">
        <v>72.320274130434797</v>
      </c>
      <c r="D1245">
        <f t="shared" si="38"/>
        <v>-0.45038166081046477</v>
      </c>
      <c r="G1245" t="s">
        <v>230</v>
      </c>
      <c r="H1245">
        <v>2015</v>
      </c>
      <c r="I1245" t="str">
        <f t="shared" si="39"/>
        <v>시흥2동_2015</v>
      </c>
      <c r="J1245" s="3">
        <v>183.2282226385565</v>
      </c>
      <c r="K1245">
        <v>0.70604459270060627</v>
      </c>
    </row>
    <row r="1246" spans="1:11" x14ac:dyDescent="0.2">
      <c r="A1246" t="s">
        <v>172</v>
      </c>
      <c r="B1246">
        <v>2013</v>
      </c>
      <c r="C1246" s="3">
        <v>141.55409285217391</v>
      </c>
      <c r="D1246">
        <f t="shared" si="38"/>
        <v>0.48909796479032613</v>
      </c>
      <c r="G1246" t="s">
        <v>230</v>
      </c>
      <c r="H1246">
        <v>2016</v>
      </c>
      <c r="I1246" t="str">
        <f t="shared" si="39"/>
        <v>시흥2동_2016</v>
      </c>
      <c r="J1246" s="3">
        <v>223.95997756521743</v>
      </c>
      <c r="K1246">
        <v>0.18187068676053866</v>
      </c>
    </row>
    <row r="1247" spans="1:11" x14ac:dyDescent="0.2">
      <c r="A1247" t="s">
        <v>172</v>
      </c>
      <c r="B1247">
        <v>2014</v>
      </c>
      <c r="C1247" s="3">
        <v>63.75547942953736</v>
      </c>
      <c r="D1247">
        <f t="shared" si="38"/>
        <v>-1.2202655225676671</v>
      </c>
      <c r="G1247" t="s">
        <v>230</v>
      </c>
      <c r="H1247">
        <v>2017</v>
      </c>
      <c r="I1247" t="str">
        <f t="shared" si="39"/>
        <v>시흥2동_2017</v>
      </c>
      <c r="J1247" s="3">
        <v>253.94853244616999</v>
      </c>
      <c r="K1247">
        <v>0.11808910487525381</v>
      </c>
    </row>
    <row r="1248" spans="1:11" x14ac:dyDescent="0.2">
      <c r="A1248" t="s">
        <v>172</v>
      </c>
      <c r="B1248">
        <v>2015</v>
      </c>
      <c r="C1248" s="3">
        <v>221.36928277572005</v>
      </c>
      <c r="D1248">
        <f t="shared" si="38"/>
        <v>0.7119949135213528</v>
      </c>
      <c r="G1248" t="s">
        <v>231</v>
      </c>
      <c r="H1248">
        <v>2012</v>
      </c>
      <c r="I1248" t="str">
        <f t="shared" si="39"/>
        <v>시흥3동_2012</v>
      </c>
      <c r="J1248" s="3">
        <v>75.880661000000018</v>
      </c>
      <c r="K1248">
        <v>-0.51961002001301537</v>
      </c>
    </row>
    <row r="1249" spans="1:11" x14ac:dyDescent="0.2">
      <c r="A1249" t="s">
        <v>172</v>
      </c>
      <c r="B1249">
        <v>2016</v>
      </c>
      <c r="C1249" s="3">
        <v>201.0560747826087</v>
      </c>
      <c r="D1249">
        <f t="shared" si="38"/>
        <v>-0.10103255032246573</v>
      </c>
      <c r="G1249" t="s">
        <v>231</v>
      </c>
      <c r="H1249">
        <v>2013</v>
      </c>
      <c r="I1249" t="str">
        <f t="shared" si="39"/>
        <v>시흥3동_2013</v>
      </c>
      <c r="J1249" s="3">
        <v>75.659561060869564</v>
      </c>
      <c r="K1249">
        <v>-2.9223000507837319E-3</v>
      </c>
    </row>
    <row r="1250" spans="1:11" x14ac:dyDescent="0.2">
      <c r="A1250" t="s">
        <v>172</v>
      </c>
      <c r="B1250">
        <v>2017</v>
      </c>
      <c r="C1250" s="3">
        <v>227.98570360943941</v>
      </c>
      <c r="D1250">
        <f t="shared" si="38"/>
        <v>0.11811981365710392</v>
      </c>
      <c r="G1250" t="s">
        <v>231</v>
      </c>
      <c r="H1250">
        <v>2014</v>
      </c>
      <c r="I1250" t="str">
        <f t="shared" si="39"/>
        <v>시흥3동_2014</v>
      </c>
      <c r="J1250" s="3">
        <v>53.011269816845868</v>
      </c>
      <c r="K1250">
        <v>-0.42723540338259441</v>
      </c>
    </row>
    <row r="1251" spans="1:11" x14ac:dyDescent="0.2">
      <c r="A1251" t="s">
        <v>603</v>
      </c>
      <c r="C1251" s="3">
        <v>1032.9329068834822</v>
      </c>
      <c r="D1251">
        <f t="shared" si="38"/>
        <v>0.77928314405501187</v>
      </c>
      <c r="G1251" t="s">
        <v>231</v>
      </c>
      <c r="H1251">
        <v>2015</v>
      </c>
      <c r="I1251" t="str">
        <f t="shared" si="39"/>
        <v>시흥3동_2015</v>
      </c>
      <c r="J1251" s="3">
        <v>231.52316883343005</v>
      </c>
      <c r="K1251">
        <v>0.77103254899303419</v>
      </c>
    </row>
    <row r="1252" spans="1:11" x14ac:dyDescent="0.2">
      <c r="A1252" t="s">
        <v>173</v>
      </c>
      <c r="B1252">
        <v>2011</v>
      </c>
      <c r="C1252" s="3">
        <v>115.55226587715531</v>
      </c>
      <c r="D1252" t="str">
        <f t="shared" si="38"/>
        <v>실패</v>
      </c>
      <c r="G1252" t="s">
        <v>231</v>
      </c>
      <c r="H1252">
        <v>2016</v>
      </c>
      <c r="I1252" t="str">
        <f t="shared" si="39"/>
        <v>시흥3동_2016</v>
      </c>
      <c r="J1252" s="3">
        <v>207.84797695652176</v>
      </c>
      <c r="K1252">
        <v>-0.11390628970067258</v>
      </c>
    </row>
    <row r="1253" spans="1:11" x14ac:dyDescent="0.2">
      <c r="A1253" t="s">
        <v>173</v>
      </c>
      <c r="B1253">
        <v>2012</v>
      </c>
      <c r="C1253" s="3">
        <v>75.561409130434797</v>
      </c>
      <c r="D1253">
        <f t="shared" si="38"/>
        <v>-0.5292497480782542</v>
      </c>
      <c r="G1253" t="s">
        <v>231</v>
      </c>
      <c r="H1253">
        <v>2017</v>
      </c>
      <c r="I1253" t="str">
        <f t="shared" si="39"/>
        <v>시흥3동_2017</v>
      </c>
      <c r="J1253" s="3">
        <v>265.56843970661879</v>
      </c>
      <c r="K1253">
        <v>0.21734684593494058</v>
      </c>
    </row>
    <row r="1254" spans="1:11" x14ac:dyDescent="0.2">
      <c r="A1254" t="s">
        <v>173</v>
      </c>
      <c r="B1254">
        <v>2013</v>
      </c>
      <c r="C1254" s="3">
        <v>73.170077086956525</v>
      </c>
      <c r="D1254">
        <f t="shared" si="38"/>
        <v>-3.2681830314820817E-2</v>
      </c>
      <c r="G1254" t="s">
        <v>232</v>
      </c>
      <c r="H1254">
        <v>2012</v>
      </c>
      <c r="I1254" t="str">
        <f t="shared" si="39"/>
        <v>시흥4동_2012</v>
      </c>
      <c r="J1254" s="3">
        <v>78.768873130434784</v>
      </c>
      <c r="K1254">
        <v>-0.49126249905116909</v>
      </c>
    </row>
    <row r="1255" spans="1:11" x14ac:dyDescent="0.2">
      <c r="A1255" t="s">
        <v>173</v>
      </c>
      <c r="B1255">
        <v>2014</v>
      </c>
      <c r="C1255" s="3">
        <v>50.341938318387797</v>
      </c>
      <c r="D1255">
        <f t="shared" si="38"/>
        <v>-0.45346165704212799</v>
      </c>
      <c r="G1255" t="s">
        <v>232</v>
      </c>
      <c r="H1255">
        <v>2013</v>
      </c>
      <c r="I1255" t="str">
        <f t="shared" si="39"/>
        <v>시흥4동_2013</v>
      </c>
      <c r="J1255" s="3">
        <v>96.322410039130446</v>
      </c>
      <c r="K1255">
        <v>0.18223731010846422</v>
      </c>
    </row>
    <row r="1256" spans="1:11" x14ac:dyDescent="0.2">
      <c r="A1256" t="s">
        <v>173</v>
      </c>
      <c r="B1256">
        <v>2015</v>
      </c>
      <c r="C1256" s="3">
        <v>253.94606924601948</v>
      </c>
      <c r="D1256">
        <f t="shared" si="38"/>
        <v>0.80176130125638123</v>
      </c>
      <c r="G1256" t="s">
        <v>232</v>
      </c>
      <c r="H1256">
        <v>2014</v>
      </c>
      <c r="I1256" t="str">
        <f t="shared" si="39"/>
        <v>시흥4동_2014</v>
      </c>
      <c r="J1256" s="3">
        <v>62.705209529913446</v>
      </c>
      <c r="K1256">
        <v>-0.53611495378513896</v>
      </c>
    </row>
    <row r="1257" spans="1:11" x14ac:dyDescent="0.2">
      <c r="A1257" t="s">
        <v>173</v>
      </c>
      <c r="B1257">
        <v>2016</v>
      </c>
      <c r="C1257" s="3">
        <v>197.19062678260872</v>
      </c>
      <c r="D1257">
        <f t="shared" si="38"/>
        <v>-0.28782018389738351</v>
      </c>
      <c r="G1257" t="s">
        <v>232</v>
      </c>
      <c r="H1257">
        <v>2015</v>
      </c>
      <c r="I1257" t="str">
        <f t="shared" si="39"/>
        <v>시흥4동_2015</v>
      </c>
      <c r="J1257" s="3">
        <v>261.92102466725538</v>
      </c>
      <c r="K1257">
        <v>0.76059497472730886</v>
      </c>
    </row>
    <row r="1258" spans="1:11" x14ac:dyDescent="0.2">
      <c r="A1258" t="s">
        <v>173</v>
      </c>
      <c r="B1258">
        <v>2017</v>
      </c>
      <c r="C1258" s="3">
        <v>234.69871690147943</v>
      </c>
      <c r="D1258">
        <f t="shared" si="38"/>
        <v>0.15981378430209167</v>
      </c>
      <c r="G1258" t="s">
        <v>232</v>
      </c>
      <c r="H1258">
        <v>2016</v>
      </c>
      <c r="I1258" t="str">
        <f t="shared" si="39"/>
        <v>시흥4동_2016</v>
      </c>
      <c r="J1258" s="3">
        <v>267.70351243478262</v>
      </c>
      <c r="K1258">
        <v>2.1600343286253897E-2</v>
      </c>
    </row>
    <row r="1259" spans="1:11" x14ac:dyDescent="0.2">
      <c r="A1259" t="s">
        <v>604</v>
      </c>
      <c r="C1259" s="3">
        <v>1000.4611033430419</v>
      </c>
      <c r="D1259">
        <f t="shared" si="38"/>
        <v>0.76540945358371915</v>
      </c>
      <c r="G1259" t="s">
        <v>232</v>
      </c>
      <c r="H1259">
        <v>2017</v>
      </c>
      <c r="I1259" t="str">
        <f t="shared" si="39"/>
        <v>시흥4동_2017</v>
      </c>
      <c r="J1259" s="3">
        <v>361.62145254411183</v>
      </c>
      <c r="K1259">
        <v>0.2597134087277988</v>
      </c>
    </row>
    <row r="1260" spans="1:11" x14ac:dyDescent="0.2">
      <c r="A1260" t="s">
        <v>174</v>
      </c>
      <c r="B1260">
        <v>2011</v>
      </c>
      <c r="C1260" s="3">
        <v>204.91523624986263</v>
      </c>
      <c r="D1260" t="str">
        <f t="shared" si="38"/>
        <v>실패</v>
      </c>
      <c r="G1260" t="s">
        <v>233</v>
      </c>
      <c r="H1260">
        <v>2012</v>
      </c>
      <c r="I1260" t="str">
        <f t="shared" si="39"/>
        <v>시흥5동_2012</v>
      </c>
      <c r="J1260" s="3">
        <v>80.4342787826087</v>
      </c>
      <c r="K1260">
        <v>-0.53239045083514325</v>
      </c>
    </row>
    <row r="1261" spans="1:11" x14ac:dyDescent="0.2">
      <c r="A1261" t="s">
        <v>174</v>
      </c>
      <c r="B1261">
        <v>2012</v>
      </c>
      <c r="C1261" s="3">
        <v>135.25487795652174</v>
      </c>
      <c r="D1261">
        <f t="shared" si="38"/>
        <v>-0.51503028464329037</v>
      </c>
      <c r="G1261" t="s">
        <v>233</v>
      </c>
      <c r="H1261">
        <v>2013</v>
      </c>
      <c r="I1261" t="str">
        <f t="shared" si="39"/>
        <v>시흥5동_2013</v>
      </c>
      <c r="J1261" s="3">
        <v>97.188451200000003</v>
      </c>
      <c r="K1261">
        <v>0.17238851129455288</v>
      </c>
    </row>
    <row r="1262" spans="1:11" x14ac:dyDescent="0.2">
      <c r="A1262" t="s">
        <v>174</v>
      </c>
      <c r="B1262">
        <v>2013</v>
      </c>
      <c r="C1262" s="3">
        <v>131.7629014826087</v>
      </c>
      <c r="D1262">
        <f t="shared" si="38"/>
        <v>-2.6501970088856498E-2</v>
      </c>
      <c r="G1262" t="s">
        <v>233</v>
      </c>
      <c r="H1262">
        <v>2014</v>
      </c>
      <c r="I1262" t="str">
        <f t="shared" si="39"/>
        <v>시흥5동_2014</v>
      </c>
      <c r="J1262" s="3">
        <v>55.271143858858203</v>
      </c>
      <c r="K1262">
        <v>-0.75839406269902609</v>
      </c>
    </row>
    <row r="1263" spans="1:11" x14ac:dyDescent="0.2">
      <c r="A1263" t="s">
        <v>174</v>
      </c>
      <c r="B1263">
        <v>2014</v>
      </c>
      <c r="C1263" s="3">
        <v>81.957276628512503</v>
      </c>
      <c r="D1263">
        <f t="shared" si="38"/>
        <v>-0.60770229201062886</v>
      </c>
      <c r="G1263" t="s">
        <v>233</v>
      </c>
      <c r="H1263">
        <v>2015</v>
      </c>
      <c r="I1263" t="str">
        <f t="shared" si="39"/>
        <v>시흥5동_2015</v>
      </c>
      <c r="J1263" s="3">
        <v>240.36140551634276</v>
      </c>
      <c r="K1263">
        <v>0.77004983915730929</v>
      </c>
    </row>
    <row r="1264" spans="1:11" x14ac:dyDescent="0.2">
      <c r="A1264" t="s">
        <v>174</v>
      </c>
      <c r="B1264">
        <v>2015</v>
      </c>
      <c r="C1264" s="3">
        <v>425.86247950653865</v>
      </c>
      <c r="D1264">
        <f t="shared" si="38"/>
        <v>0.80754990032585361</v>
      </c>
      <c r="G1264" t="s">
        <v>233</v>
      </c>
      <c r="H1264">
        <v>2016</v>
      </c>
      <c r="I1264" t="str">
        <f t="shared" si="39"/>
        <v>시흥5동_2016</v>
      </c>
      <c r="J1264" s="3">
        <v>309.09336634782608</v>
      </c>
      <c r="K1264">
        <v>0.22236634077141115</v>
      </c>
    </row>
    <row r="1265" spans="1:11" x14ac:dyDescent="0.2">
      <c r="A1265" t="s">
        <v>174</v>
      </c>
      <c r="B1265">
        <v>2016</v>
      </c>
      <c r="C1265" s="3">
        <v>379.92999165217395</v>
      </c>
      <c r="D1265">
        <f t="shared" si="38"/>
        <v>-0.12089724123810658</v>
      </c>
      <c r="G1265" t="s">
        <v>233</v>
      </c>
      <c r="H1265">
        <v>2017</v>
      </c>
      <c r="I1265" t="str">
        <f t="shared" si="39"/>
        <v>시흥5동_2017</v>
      </c>
      <c r="J1265" s="3">
        <v>385.93924722251688</v>
      </c>
      <c r="K1265">
        <v>0.19911393160381172</v>
      </c>
    </row>
    <row r="1266" spans="1:11" x14ac:dyDescent="0.2">
      <c r="A1266" t="s">
        <v>174</v>
      </c>
      <c r="B1266">
        <v>2017</v>
      </c>
      <c r="C1266" s="3">
        <v>484.2685385616245</v>
      </c>
      <c r="D1266">
        <f t="shared" si="38"/>
        <v>0.21545596833392713</v>
      </c>
      <c r="G1266" t="s">
        <v>234</v>
      </c>
      <c r="H1266">
        <v>2012</v>
      </c>
      <c r="I1266" t="str">
        <f t="shared" si="39"/>
        <v>신길1동_2012</v>
      </c>
      <c r="J1266" s="3">
        <v>111.38078369565217</v>
      </c>
      <c r="K1266">
        <v>-0.39751047796435807</v>
      </c>
    </row>
    <row r="1267" spans="1:11" x14ac:dyDescent="0.2">
      <c r="A1267" t="s">
        <v>605</v>
      </c>
      <c r="C1267" s="3">
        <v>1843.9513020378427</v>
      </c>
      <c r="D1267">
        <f t="shared" si="38"/>
        <v>0.73737455103806959</v>
      </c>
      <c r="G1267" t="s">
        <v>234</v>
      </c>
      <c r="H1267">
        <v>2013</v>
      </c>
      <c r="I1267" t="str">
        <f t="shared" si="39"/>
        <v>신길1동_2013</v>
      </c>
      <c r="J1267" s="3">
        <v>97.644839517391304</v>
      </c>
      <c r="K1267">
        <v>-0.14067250503099438</v>
      </c>
    </row>
    <row r="1268" spans="1:11" x14ac:dyDescent="0.2">
      <c r="A1268" t="s">
        <v>175</v>
      </c>
      <c r="B1268">
        <v>2011</v>
      </c>
      <c r="C1268" s="3">
        <v>156.0317760902835</v>
      </c>
      <c r="D1268" t="str">
        <f t="shared" si="38"/>
        <v>실패</v>
      </c>
      <c r="G1268" t="s">
        <v>234</v>
      </c>
      <c r="H1268">
        <v>2014</v>
      </c>
      <c r="I1268" t="str">
        <f t="shared" si="39"/>
        <v>신길1동_2014</v>
      </c>
      <c r="J1268" s="3">
        <v>87.912276622556263</v>
      </c>
      <c r="K1268">
        <v>-0.11070766528571381</v>
      </c>
    </row>
    <row r="1269" spans="1:11" x14ac:dyDescent="0.2">
      <c r="A1269" t="s">
        <v>175</v>
      </c>
      <c r="B1269">
        <v>2012</v>
      </c>
      <c r="C1269" s="3">
        <v>119.57684347826088</v>
      </c>
      <c r="D1269">
        <f t="shared" si="38"/>
        <v>-0.30486615595142497</v>
      </c>
      <c r="G1269" t="s">
        <v>234</v>
      </c>
      <c r="H1269">
        <v>2015</v>
      </c>
      <c r="I1269" t="str">
        <f t="shared" si="39"/>
        <v>신길1동_2015</v>
      </c>
      <c r="J1269" s="3">
        <v>350.06728114803144</v>
      </c>
      <c r="K1269">
        <v>0.74887034191184187</v>
      </c>
    </row>
    <row r="1270" spans="1:11" x14ac:dyDescent="0.2">
      <c r="A1270" t="s">
        <v>175</v>
      </c>
      <c r="B1270">
        <v>2013</v>
      </c>
      <c r="C1270" s="3">
        <v>74.198943352173913</v>
      </c>
      <c r="D1270">
        <f t="shared" si="38"/>
        <v>-0.61157070540354896</v>
      </c>
      <c r="G1270" t="s">
        <v>234</v>
      </c>
      <c r="H1270">
        <v>2016</v>
      </c>
      <c r="I1270" t="str">
        <f t="shared" si="39"/>
        <v>신길1동_2016</v>
      </c>
      <c r="J1270" s="3">
        <v>393.39894182608697</v>
      </c>
      <c r="K1270">
        <v>0.11014686637670597</v>
      </c>
    </row>
    <row r="1271" spans="1:11" x14ac:dyDescent="0.2">
      <c r="A1271" t="s">
        <v>175</v>
      </c>
      <c r="B1271">
        <v>2014</v>
      </c>
      <c r="C1271" s="3">
        <v>95.597814371538007</v>
      </c>
      <c r="D1271">
        <f t="shared" si="38"/>
        <v>0.22384268050520517</v>
      </c>
      <c r="G1271" t="s">
        <v>234</v>
      </c>
      <c r="H1271">
        <v>2017</v>
      </c>
      <c r="I1271" t="str">
        <f t="shared" si="39"/>
        <v>신길1동_2017</v>
      </c>
      <c r="J1271" s="3">
        <v>505.67770211197347</v>
      </c>
      <c r="K1271">
        <v>0.22203620965874493</v>
      </c>
    </row>
    <row r="1272" spans="1:11" x14ac:dyDescent="0.2">
      <c r="A1272" t="s">
        <v>175</v>
      </c>
      <c r="B1272">
        <v>2015</v>
      </c>
      <c r="C1272" s="3">
        <v>367.59979262544681</v>
      </c>
      <c r="D1272">
        <f t="shared" si="38"/>
        <v>0.73994051060593469</v>
      </c>
      <c r="G1272" t="s">
        <v>235</v>
      </c>
      <c r="H1272">
        <v>2012</v>
      </c>
      <c r="I1272" t="str">
        <f t="shared" si="39"/>
        <v>신길3동_2012</v>
      </c>
      <c r="J1272" s="3">
        <v>109.88717108695654</v>
      </c>
      <c r="K1272">
        <v>-0.23572958642305136</v>
      </c>
    </row>
    <row r="1273" spans="1:11" x14ac:dyDescent="0.2">
      <c r="A1273" t="s">
        <v>175</v>
      </c>
      <c r="B1273">
        <v>2016</v>
      </c>
      <c r="C1273" s="3">
        <v>397.31197895652178</v>
      </c>
      <c r="D1273">
        <f t="shared" si="38"/>
        <v>7.4783011599875285E-2</v>
      </c>
      <c r="G1273" t="s">
        <v>235</v>
      </c>
      <c r="H1273">
        <v>2013</v>
      </c>
      <c r="I1273" t="str">
        <f t="shared" si="39"/>
        <v>신길3동_2013</v>
      </c>
      <c r="J1273" s="3">
        <v>91.634650669565232</v>
      </c>
      <c r="K1273">
        <v>-0.19918797402534921</v>
      </c>
    </row>
    <row r="1274" spans="1:11" x14ac:dyDescent="0.2">
      <c r="A1274" t="s">
        <v>175</v>
      </c>
      <c r="B1274">
        <v>2017</v>
      </c>
      <c r="C1274" s="3">
        <v>0</v>
      </c>
      <c r="D1274" t="e">
        <f t="shared" si="38"/>
        <v>#DIV/0!</v>
      </c>
      <c r="G1274" t="s">
        <v>235</v>
      </c>
      <c r="H1274">
        <v>2014</v>
      </c>
      <c r="I1274" t="str">
        <f t="shared" si="39"/>
        <v>신길3동_2014</v>
      </c>
      <c r="J1274" s="3">
        <v>65.674319989330058</v>
      </c>
      <c r="K1274">
        <v>-0.3952889148216972</v>
      </c>
    </row>
    <row r="1275" spans="1:11" x14ac:dyDescent="0.2">
      <c r="A1275" t="s">
        <v>606</v>
      </c>
      <c r="C1275" s="3">
        <v>1210.317148874225</v>
      </c>
      <c r="D1275">
        <f t="shared" si="38"/>
        <v>1</v>
      </c>
      <c r="G1275" t="s">
        <v>235</v>
      </c>
      <c r="H1275">
        <v>2015</v>
      </c>
      <c r="I1275" t="str">
        <f t="shared" si="39"/>
        <v>신길3동_2015</v>
      </c>
      <c r="J1275" s="3">
        <v>304.98773505635995</v>
      </c>
      <c r="K1275">
        <v>0.78466570146765469</v>
      </c>
    </row>
    <row r="1276" spans="1:11" x14ac:dyDescent="0.2">
      <c r="A1276" t="s">
        <v>177</v>
      </c>
      <c r="B1276">
        <v>2011</v>
      </c>
      <c r="C1276" s="3">
        <v>129.83148693363867</v>
      </c>
      <c r="D1276" t="str">
        <f t="shared" si="38"/>
        <v>실패</v>
      </c>
      <c r="G1276" t="s">
        <v>235</v>
      </c>
      <c r="H1276">
        <v>2016</v>
      </c>
      <c r="I1276" t="str">
        <f t="shared" si="39"/>
        <v>신길3동_2016</v>
      </c>
      <c r="J1276" s="3">
        <v>385.16118878260875</v>
      </c>
      <c r="K1276">
        <v>0.20815558800110567</v>
      </c>
    </row>
    <row r="1277" spans="1:11" x14ac:dyDescent="0.2">
      <c r="A1277" t="s">
        <v>177</v>
      </c>
      <c r="B1277">
        <v>2012</v>
      </c>
      <c r="C1277" s="3">
        <v>90.778154000000015</v>
      </c>
      <c r="D1277">
        <f t="shared" si="38"/>
        <v>-0.43020629097215007</v>
      </c>
      <c r="G1277" t="s">
        <v>235</v>
      </c>
      <c r="H1277">
        <v>2017</v>
      </c>
      <c r="I1277" t="str">
        <f t="shared" si="39"/>
        <v>신길3동_2017</v>
      </c>
      <c r="J1277" s="3">
        <v>423.66334768819354</v>
      </c>
      <c r="K1277">
        <v>9.0879135794209642E-2</v>
      </c>
    </row>
    <row r="1278" spans="1:11" x14ac:dyDescent="0.2">
      <c r="A1278" t="s">
        <v>177</v>
      </c>
      <c r="B1278">
        <v>2013</v>
      </c>
      <c r="C1278" s="3">
        <v>92.181285430434784</v>
      </c>
      <c r="D1278">
        <f t="shared" si="38"/>
        <v>1.5221434848547988E-2</v>
      </c>
      <c r="G1278" t="s">
        <v>236</v>
      </c>
      <c r="H1278">
        <v>2012</v>
      </c>
      <c r="I1278" t="str">
        <f t="shared" si="39"/>
        <v>신길4동_2012</v>
      </c>
      <c r="J1278" s="3">
        <v>138.46735113043479</v>
      </c>
      <c r="K1278">
        <v>0.19947804728578805</v>
      </c>
    </row>
    <row r="1279" spans="1:11" x14ac:dyDescent="0.2">
      <c r="A1279" t="s">
        <v>177</v>
      </c>
      <c r="B1279">
        <v>2014</v>
      </c>
      <c r="C1279" s="3">
        <v>64.936509812769373</v>
      </c>
      <c r="D1279">
        <f t="shared" si="38"/>
        <v>-0.41956020882889966</v>
      </c>
      <c r="G1279" t="s">
        <v>236</v>
      </c>
      <c r="H1279">
        <v>2013</v>
      </c>
      <c r="I1279" t="str">
        <f t="shared" si="39"/>
        <v>신길4동_2013</v>
      </c>
      <c r="J1279" s="3">
        <v>90.57451472608696</v>
      </c>
      <c r="K1279">
        <v>-0.528767242630933</v>
      </c>
    </row>
    <row r="1280" spans="1:11" x14ac:dyDescent="0.2">
      <c r="A1280" t="s">
        <v>177</v>
      </c>
      <c r="B1280">
        <v>2015</v>
      </c>
      <c r="C1280" s="3">
        <v>276.37594756896181</v>
      </c>
      <c r="D1280">
        <f t="shared" si="38"/>
        <v>0.76504283247525984</v>
      </c>
      <c r="G1280" t="s">
        <v>236</v>
      </c>
      <c r="H1280">
        <v>2014</v>
      </c>
      <c r="I1280" t="str">
        <f t="shared" si="39"/>
        <v>신길4동_2014</v>
      </c>
      <c r="J1280" s="3">
        <v>54.957413941529786</v>
      </c>
      <c r="K1280">
        <v>-0.64808545799572859</v>
      </c>
    </row>
    <row r="1281" spans="1:11" x14ac:dyDescent="0.2">
      <c r="A1281" t="s">
        <v>177</v>
      </c>
      <c r="B1281">
        <v>2016</v>
      </c>
      <c r="C1281" s="3">
        <v>218.09909339130436</v>
      </c>
      <c r="D1281">
        <f t="shared" si="38"/>
        <v>-0.26720355995748923</v>
      </c>
      <c r="G1281" t="s">
        <v>236</v>
      </c>
      <c r="H1281">
        <v>2015</v>
      </c>
      <c r="I1281" t="str">
        <f t="shared" si="39"/>
        <v>신길4동_2015</v>
      </c>
      <c r="J1281" s="3">
        <v>210.37250022029218</v>
      </c>
      <c r="K1281">
        <v>0.73876141661110195</v>
      </c>
    </row>
    <row r="1282" spans="1:11" x14ac:dyDescent="0.2">
      <c r="A1282" t="s">
        <v>177</v>
      </c>
      <c r="B1282">
        <v>2017</v>
      </c>
      <c r="C1282" s="3">
        <v>260.50527335414745</v>
      </c>
      <c r="D1282">
        <f t="shared" si="38"/>
        <v>0.16278434373646411</v>
      </c>
      <c r="G1282" t="s">
        <v>236</v>
      </c>
      <c r="H1282">
        <v>2016</v>
      </c>
      <c r="I1282" t="str">
        <f t="shared" si="39"/>
        <v>신길4동_2016</v>
      </c>
      <c r="J1282" s="3">
        <v>321.80006313043481</v>
      </c>
      <c r="K1282">
        <v>0.34626333452575436</v>
      </c>
    </row>
    <row r="1283" spans="1:11" x14ac:dyDescent="0.2">
      <c r="A1283" t="s">
        <v>607</v>
      </c>
      <c r="C1283" s="3">
        <v>1132.7077504912563</v>
      </c>
      <c r="D1283">
        <f t="shared" si="38"/>
        <v>0.77001545787855152</v>
      </c>
      <c r="G1283" t="s">
        <v>236</v>
      </c>
      <c r="H1283">
        <v>2017</v>
      </c>
      <c r="I1283" t="str">
        <f t="shared" si="39"/>
        <v>신길4동_2017</v>
      </c>
      <c r="J1283" s="3">
        <v>267.26124047617873</v>
      </c>
      <c r="K1283">
        <v>-0.20406558974688729</v>
      </c>
    </row>
    <row r="1284" spans="1:11" x14ac:dyDescent="0.2">
      <c r="A1284" t="s">
        <v>178</v>
      </c>
      <c r="B1284">
        <v>2011</v>
      </c>
      <c r="C1284" s="3">
        <v>132.85472299360444</v>
      </c>
      <c r="D1284" t="str">
        <f t="shared" si="38"/>
        <v>실패</v>
      </c>
      <c r="G1284" t="s">
        <v>237</v>
      </c>
      <c r="H1284">
        <v>2012</v>
      </c>
      <c r="I1284" t="str">
        <f t="shared" si="39"/>
        <v>신길5동_2012</v>
      </c>
      <c r="J1284" s="3">
        <v>99.352422434782611</v>
      </c>
      <c r="K1284">
        <v>-0.47229361087659022</v>
      </c>
    </row>
    <row r="1285" spans="1:11" x14ac:dyDescent="0.2">
      <c r="A1285" t="s">
        <v>178</v>
      </c>
      <c r="B1285">
        <v>2012</v>
      </c>
      <c r="C1285" s="3">
        <v>102.30424973913044</v>
      </c>
      <c r="D1285">
        <f t="shared" ref="D1285:D1348" si="40">IF(B1284="","실패",(C1285-C1284)/C1285)</f>
        <v>-0.29862369679046402</v>
      </c>
      <c r="G1285" t="s">
        <v>237</v>
      </c>
      <c r="H1285">
        <v>2013</v>
      </c>
      <c r="I1285" t="str">
        <f t="shared" ref="I1285:I1348" si="41">G1285&amp;"_"&amp;H1285</f>
        <v>신길5동_2013</v>
      </c>
      <c r="J1285" s="3">
        <v>89.298332608695659</v>
      </c>
      <c r="K1285">
        <v>-0.11258989426089136</v>
      </c>
    </row>
    <row r="1286" spans="1:11" x14ac:dyDescent="0.2">
      <c r="A1286" t="s">
        <v>178</v>
      </c>
      <c r="B1286">
        <v>2013</v>
      </c>
      <c r="C1286" s="3">
        <v>95.460016969565231</v>
      </c>
      <c r="D1286">
        <f t="shared" si="40"/>
        <v>-7.1697376418310324E-2</v>
      </c>
      <c r="G1286" t="s">
        <v>237</v>
      </c>
      <c r="H1286">
        <v>2014</v>
      </c>
      <c r="I1286" t="str">
        <f t="shared" si="41"/>
        <v>신길5동_2014</v>
      </c>
      <c r="J1286" s="3">
        <v>87.70501676510267</v>
      </c>
      <c r="K1286">
        <v>-1.8166758326497022E-2</v>
      </c>
    </row>
    <row r="1287" spans="1:11" x14ac:dyDescent="0.2">
      <c r="A1287" t="s">
        <v>178</v>
      </c>
      <c r="B1287">
        <v>2014</v>
      </c>
      <c r="C1287" s="3">
        <v>65.607139426859518</v>
      </c>
      <c r="D1287">
        <f t="shared" si="40"/>
        <v>-0.45502483119213644</v>
      </c>
      <c r="G1287" t="s">
        <v>237</v>
      </c>
      <c r="H1287">
        <v>2015</v>
      </c>
      <c r="I1287" t="str">
        <f t="shared" si="41"/>
        <v>신길5동_2015</v>
      </c>
      <c r="J1287" s="3">
        <v>257.86870484119544</v>
      </c>
      <c r="K1287">
        <v>0.65988499139857049</v>
      </c>
    </row>
    <row r="1288" spans="1:11" x14ac:dyDescent="0.2">
      <c r="A1288" t="s">
        <v>178</v>
      </c>
      <c r="B1288">
        <v>2015</v>
      </c>
      <c r="C1288" s="3">
        <v>266.42981350792508</v>
      </c>
      <c r="D1288">
        <f t="shared" si="40"/>
        <v>0.75375451206811728</v>
      </c>
      <c r="G1288" t="s">
        <v>237</v>
      </c>
      <c r="H1288">
        <v>2016</v>
      </c>
      <c r="I1288" t="str">
        <f t="shared" si="41"/>
        <v>신길5동_2016</v>
      </c>
      <c r="J1288" s="3">
        <v>299.09249086956527</v>
      </c>
      <c r="K1288">
        <v>0.13782955870445973</v>
      </c>
    </row>
    <row r="1289" spans="1:11" x14ac:dyDescent="0.2">
      <c r="A1289" t="s">
        <v>178</v>
      </c>
      <c r="B1289">
        <v>2016</v>
      </c>
      <c r="C1289" s="3">
        <v>274.7056122608696</v>
      </c>
      <c r="D1289">
        <f t="shared" si="40"/>
        <v>3.0126063624377468E-2</v>
      </c>
      <c r="G1289" t="s">
        <v>237</v>
      </c>
      <c r="H1289">
        <v>2017</v>
      </c>
      <c r="I1289" t="str">
        <f t="shared" si="41"/>
        <v>신길5동_2017</v>
      </c>
      <c r="J1289" s="3">
        <v>307.59419951124693</v>
      </c>
      <c r="K1289">
        <v>2.7639365941199426E-2</v>
      </c>
    </row>
    <row r="1290" spans="1:11" x14ac:dyDescent="0.2">
      <c r="A1290" t="s">
        <v>178</v>
      </c>
      <c r="B1290">
        <v>2017</v>
      </c>
      <c r="C1290" s="3">
        <v>300.19956548145922</v>
      </c>
      <c r="D1290">
        <f t="shared" si="40"/>
        <v>8.4923351503532279E-2</v>
      </c>
      <c r="G1290" t="s">
        <v>238</v>
      </c>
      <c r="H1290">
        <v>2012</v>
      </c>
      <c r="I1290" t="str">
        <f t="shared" si="41"/>
        <v>신길6동_2012</v>
      </c>
      <c r="J1290" s="3">
        <v>87.178869521739131</v>
      </c>
      <c r="K1290">
        <v>-0.72327605840902098</v>
      </c>
    </row>
    <row r="1291" spans="1:11" x14ac:dyDescent="0.2">
      <c r="A1291" t="s">
        <v>608</v>
      </c>
      <c r="C1291" s="3">
        <v>1237.5611203794138</v>
      </c>
      <c r="D1291">
        <f t="shared" si="40"/>
        <v>0.75742647329658874</v>
      </c>
      <c r="G1291" t="s">
        <v>238</v>
      </c>
      <c r="H1291">
        <v>2013</v>
      </c>
      <c r="I1291" t="str">
        <f t="shared" si="41"/>
        <v>신길6동_2013</v>
      </c>
      <c r="J1291" s="3">
        <v>105.3136823478261</v>
      </c>
      <c r="K1291">
        <v>0.17219806982146904</v>
      </c>
    </row>
    <row r="1292" spans="1:11" x14ac:dyDescent="0.2">
      <c r="A1292" t="s">
        <v>179</v>
      </c>
      <c r="B1292">
        <v>2011</v>
      </c>
      <c r="C1292" s="3">
        <v>97.592091011268593</v>
      </c>
      <c r="D1292" t="str">
        <f t="shared" si="40"/>
        <v>실패</v>
      </c>
      <c r="G1292" t="s">
        <v>238</v>
      </c>
      <c r="H1292">
        <v>2014</v>
      </c>
      <c r="I1292" t="str">
        <f t="shared" si="41"/>
        <v>신길6동_2014</v>
      </c>
      <c r="J1292" s="3">
        <v>59.369875203642884</v>
      </c>
      <c r="K1292">
        <v>-0.77385722955611247</v>
      </c>
    </row>
    <row r="1293" spans="1:11" x14ac:dyDescent="0.2">
      <c r="A1293" t="s">
        <v>179</v>
      </c>
      <c r="B1293">
        <v>2012</v>
      </c>
      <c r="C1293" s="3">
        <v>60.876936347826089</v>
      </c>
      <c r="D1293">
        <f t="shared" si="40"/>
        <v>-0.60310450666681092</v>
      </c>
      <c r="G1293" t="s">
        <v>238</v>
      </c>
      <c r="H1293">
        <v>2015</v>
      </c>
      <c r="I1293" t="str">
        <f t="shared" si="41"/>
        <v>신길6동_2015</v>
      </c>
      <c r="J1293" s="3">
        <v>415.13348235909564</v>
      </c>
      <c r="K1293">
        <v>0.85698605936033079</v>
      </c>
    </row>
    <row r="1294" spans="1:11" x14ac:dyDescent="0.2">
      <c r="A1294" t="s">
        <v>179</v>
      </c>
      <c r="B1294">
        <v>2013</v>
      </c>
      <c r="C1294" s="3">
        <v>72.727335743478264</v>
      </c>
      <c r="D1294">
        <f t="shared" si="40"/>
        <v>0.16294285050466523</v>
      </c>
      <c r="G1294" t="s">
        <v>238</v>
      </c>
      <c r="H1294">
        <v>2016</v>
      </c>
      <c r="I1294" t="str">
        <f t="shared" si="41"/>
        <v>신길6동_2016</v>
      </c>
      <c r="J1294" s="3">
        <v>290.290793826087</v>
      </c>
      <c r="K1294">
        <v>-0.43006079141387377</v>
      </c>
    </row>
    <row r="1295" spans="1:11" x14ac:dyDescent="0.2">
      <c r="A1295" t="s">
        <v>179</v>
      </c>
      <c r="B1295">
        <v>2014</v>
      </c>
      <c r="C1295" s="3">
        <v>38.69113383613913</v>
      </c>
      <c r="D1295">
        <f t="shared" si="40"/>
        <v>-0.8796899582081491</v>
      </c>
      <c r="G1295" t="s">
        <v>238</v>
      </c>
      <c r="H1295">
        <v>2017</v>
      </c>
      <c r="I1295" t="str">
        <f t="shared" si="41"/>
        <v>신길6동_2017</v>
      </c>
      <c r="J1295" s="3">
        <v>387.06745295541054</v>
      </c>
      <c r="K1295">
        <v>0.25002530796737393</v>
      </c>
    </row>
    <row r="1296" spans="1:11" x14ac:dyDescent="0.2">
      <c r="A1296" t="s">
        <v>179</v>
      </c>
      <c r="B1296">
        <v>2015</v>
      </c>
      <c r="C1296" s="3">
        <v>174.77189713596013</v>
      </c>
      <c r="D1296">
        <f t="shared" si="40"/>
        <v>0.77861924903155244</v>
      </c>
      <c r="G1296" t="s">
        <v>239</v>
      </c>
      <c r="H1296">
        <v>2012</v>
      </c>
      <c r="I1296" t="str">
        <f t="shared" si="41"/>
        <v>신길7동_2012</v>
      </c>
      <c r="J1296" s="3">
        <v>114.8014583478261</v>
      </c>
      <c r="K1296">
        <v>-0.25400297577872955</v>
      </c>
    </row>
    <row r="1297" spans="1:11" x14ac:dyDescent="0.2">
      <c r="A1297" t="s">
        <v>179</v>
      </c>
      <c r="B1297">
        <v>2016</v>
      </c>
      <c r="C1297" s="3">
        <v>201.00143165217395</v>
      </c>
      <c r="D1297">
        <f t="shared" si="40"/>
        <v>0.13049426713339596</v>
      </c>
      <c r="G1297" t="s">
        <v>239</v>
      </c>
      <c r="H1297">
        <v>2013</v>
      </c>
      <c r="I1297" t="str">
        <f t="shared" si="41"/>
        <v>신길7동_2013</v>
      </c>
      <c r="J1297" s="3">
        <v>75.186758152173908</v>
      </c>
      <c r="K1297">
        <v>-0.52688400416831638</v>
      </c>
    </row>
    <row r="1298" spans="1:11" x14ac:dyDescent="0.2">
      <c r="A1298" t="s">
        <v>179</v>
      </c>
      <c r="B1298">
        <v>2017</v>
      </c>
      <c r="C1298" s="3">
        <v>264.92912551974047</v>
      </c>
      <c r="D1298">
        <f t="shared" si="40"/>
        <v>0.241301116825689</v>
      </c>
      <c r="G1298" t="s">
        <v>239</v>
      </c>
      <c r="H1298">
        <v>2014</v>
      </c>
      <c r="I1298" t="str">
        <f t="shared" si="41"/>
        <v>신길7동_2014</v>
      </c>
      <c r="J1298" s="3">
        <v>68.00874699590139</v>
      </c>
      <c r="K1298">
        <v>-0.10554541104403979</v>
      </c>
    </row>
    <row r="1299" spans="1:11" x14ac:dyDescent="0.2">
      <c r="A1299" t="s">
        <v>609</v>
      </c>
      <c r="C1299" s="3">
        <v>910.58995124658645</v>
      </c>
      <c r="D1299">
        <f t="shared" si="40"/>
        <v>0.70905771016135677</v>
      </c>
      <c r="G1299" t="s">
        <v>239</v>
      </c>
      <c r="H1299">
        <v>2015</v>
      </c>
      <c r="I1299" t="str">
        <f t="shared" si="41"/>
        <v>신길7동_2015</v>
      </c>
      <c r="J1299" s="3">
        <v>407.67056291570839</v>
      </c>
      <c r="K1299">
        <v>0.83317719457226758</v>
      </c>
    </row>
    <row r="1300" spans="1:11" x14ac:dyDescent="0.2">
      <c r="A1300" t="s">
        <v>180</v>
      </c>
      <c r="B1300">
        <v>2011</v>
      </c>
      <c r="C1300" s="3">
        <v>121.75527707480812</v>
      </c>
      <c r="D1300" t="str">
        <f t="shared" si="40"/>
        <v>실패</v>
      </c>
      <c r="G1300" t="s">
        <v>239</v>
      </c>
      <c r="H1300">
        <v>2016</v>
      </c>
      <c r="I1300" t="str">
        <f t="shared" si="41"/>
        <v>신길7동_2016</v>
      </c>
      <c r="J1300" s="3">
        <v>337.53920773913046</v>
      </c>
      <c r="K1300">
        <v>-0.20777247077850416</v>
      </c>
    </row>
    <row r="1301" spans="1:11" x14ac:dyDescent="0.2">
      <c r="A1301" t="s">
        <v>180</v>
      </c>
      <c r="B1301">
        <v>2012</v>
      </c>
      <c r="C1301" s="3">
        <v>75.269325565217386</v>
      </c>
      <c r="D1301">
        <f t="shared" si="40"/>
        <v>-0.61759489885840424</v>
      </c>
      <c r="G1301" t="s">
        <v>239</v>
      </c>
      <c r="H1301">
        <v>2017</v>
      </c>
      <c r="I1301" t="str">
        <f t="shared" si="41"/>
        <v>신길7동_2017</v>
      </c>
      <c r="J1301" s="3">
        <v>513.30487144241818</v>
      </c>
      <c r="K1301">
        <v>0.34241962911704971</v>
      </c>
    </row>
    <row r="1302" spans="1:11" x14ac:dyDescent="0.2">
      <c r="A1302" t="s">
        <v>180</v>
      </c>
      <c r="B1302">
        <v>2013</v>
      </c>
      <c r="C1302" s="3">
        <v>111.25364818695653</v>
      </c>
      <c r="D1302">
        <f t="shared" si="40"/>
        <v>0.32344397876525521</v>
      </c>
      <c r="G1302" t="s">
        <v>240</v>
      </c>
      <c r="H1302">
        <v>2012</v>
      </c>
      <c r="I1302" t="str">
        <f t="shared" si="41"/>
        <v>신내1동_2012</v>
      </c>
      <c r="J1302" s="3">
        <v>88.080887782608698</v>
      </c>
      <c r="K1302">
        <v>-0.55433708668046278</v>
      </c>
    </row>
    <row r="1303" spans="1:11" x14ac:dyDescent="0.2">
      <c r="A1303" t="s">
        <v>180</v>
      </c>
      <c r="B1303">
        <v>2014</v>
      </c>
      <c r="C1303" s="3">
        <v>52.364238897748855</v>
      </c>
      <c r="D1303">
        <f t="shared" si="40"/>
        <v>-1.1246111951364453</v>
      </c>
      <c r="G1303" t="s">
        <v>240</v>
      </c>
      <c r="H1303">
        <v>2013</v>
      </c>
      <c r="I1303" t="str">
        <f t="shared" si="41"/>
        <v>신내1동_2013</v>
      </c>
      <c r="J1303" s="3">
        <v>125.88897627391304</v>
      </c>
      <c r="K1303">
        <v>0.30032882632265084</v>
      </c>
    </row>
    <row r="1304" spans="1:11" x14ac:dyDescent="0.2">
      <c r="A1304" t="s">
        <v>180</v>
      </c>
      <c r="B1304">
        <v>2015</v>
      </c>
      <c r="C1304" s="3">
        <v>221.00293601083476</v>
      </c>
      <c r="D1304">
        <f t="shared" si="40"/>
        <v>0.76306089030789304</v>
      </c>
      <c r="G1304" t="s">
        <v>240</v>
      </c>
      <c r="H1304">
        <v>2014</v>
      </c>
      <c r="I1304" t="str">
        <f t="shared" si="41"/>
        <v>신내1동_2014</v>
      </c>
      <c r="J1304" s="3">
        <v>70.274815775660343</v>
      </c>
      <c r="K1304">
        <v>-0.79138109270596835</v>
      </c>
    </row>
    <row r="1305" spans="1:11" x14ac:dyDescent="0.2">
      <c r="A1305" t="s">
        <v>180</v>
      </c>
      <c r="B1305">
        <v>2016</v>
      </c>
      <c r="C1305" s="3">
        <v>223.18634556521741</v>
      </c>
      <c r="D1305">
        <f t="shared" si="40"/>
        <v>9.7828993474183383E-3</v>
      </c>
      <c r="G1305" t="s">
        <v>240</v>
      </c>
      <c r="H1305">
        <v>2015</v>
      </c>
      <c r="I1305" t="str">
        <f t="shared" si="41"/>
        <v>신내1동_2015</v>
      </c>
      <c r="J1305" s="3">
        <v>257.60603920276128</v>
      </c>
      <c r="K1305">
        <v>0.72720043368103204</v>
      </c>
    </row>
    <row r="1306" spans="1:11" x14ac:dyDescent="0.2">
      <c r="A1306" t="s">
        <v>180</v>
      </c>
      <c r="B1306">
        <v>2017</v>
      </c>
      <c r="C1306" s="3">
        <v>320.65311883827178</v>
      </c>
      <c r="D1306">
        <f t="shared" si="40"/>
        <v>0.30396327853032301</v>
      </c>
      <c r="G1306" t="s">
        <v>240</v>
      </c>
      <c r="H1306">
        <v>2016</v>
      </c>
      <c r="I1306" t="str">
        <f t="shared" si="41"/>
        <v>신내1동_2016</v>
      </c>
      <c r="J1306" s="3">
        <v>241.02474060869565</v>
      </c>
      <c r="K1306">
        <v>-6.8795006488505742E-2</v>
      </c>
    </row>
    <row r="1307" spans="1:11" x14ac:dyDescent="0.2">
      <c r="A1307" t="s">
        <v>610</v>
      </c>
      <c r="C1307" s="3">
        <v>1125.4848901390546</v>
      </c>
      <c r="D1307">
        <f t="shared" si="40"/>
        <v>0.71509780215827257</v>
      </c>
      <c r="G1307" t="s">
        <v>240</v>
      </c>
      <c r="H1307">
        <v>2017</v>
      </c>
      <c r="I1307" t="str">
        <f t="shared" si="41"/>
        <v>신내1동_2017</v>
      </c>
      <c r="J1307" s="3">
        <v>305.83981003607499</v>
      </c>
      <c r="K1307">
        <v>0.21192489434169526</v>
      </c>
    </row>
    <row r="1308" spans="1:11" x14ac:dyDescent="0.2">
      <c r="A1308" t="s">
        <v>184</v>
      </c>
      <c r="B1308">
        <v>2011</v>
      </c>
      <c r="C1308" s="3">
        <v>166.42702247689616</v>
      </c>
      <c r="D1308" t="str">
        <f t="shared" si="40"/>
        <v>실패</v>
      </c>
      <c r="G1308" t="s">
        <v>242</v>
      </c>
      <c r="H1308">
        <v>2012</v>
      </c>
      <c r="I1308" t="str">
        <f t="shared" si="41"/>
        <v>신당5동_2012</v>
      </c>
      <c r="J1308" s="3">
        <v>100.12248743478261</v>
      </c>
      <c r="K1308">
        <v>-0.90202726916815945</v>
      </c>
    </row>
    <row r="1309" spans="1:11" x14ac:dyDescent="0.2">
      <c r="A1309" t="s">
        <v>184</v>
      </c>
      <c r="B1309">
        <v>2012</v>
      </c>
      <c r="C1309" s="3">
        <v>121.21357621739132</v>
      </c>
      <c r="D1309">
        <f t="shared" si="40"/>
        <v>-0.37300645414847317</v>
      </c>
      <c r="G1309" t="s">
        <v>242</v>
      </c>
      <c r="H1309">
        <v>2013</v>
      </c>
      <c r="I1309" t="str">
        <f t="shared" si="41"/>
        <v>신당5동_2013</v>
      </c>
      <c r="J1309" s="3">
        <v>106.76043598695652</v>
      </c>
      <c r="K1309">
        <v>6.2176109443622937E-2</v>
      </c>
    </row>
    <row r="1310" spans="1:11" x14ac:dyDescent="0.2">
      <c r="A1310" t="s">
        <v>184</v>
      </c>
      <c r="B1310">
        <v>2013</v>
      </c>
      <c r="C1310" s="3">
        <v>124.14641583913043</v>
      </c>
      <c r="D1310">
        <f t="shared" si="40"/>
        <v>2.3624037809834918E-2</v>
      </c>
      <c r="G1310" t="s">
        <v>242</v>
      </c>
      <c r="H1310">
        <v>2014</v>
      </c>
      <c r="I1310" t="str">
        <f t="shared" si="41"/>
        <v>신당5동_2014</v>
      </c>
      <c r="J1310" s="3">
        <v>83.232826855535649</v>
      </c>
      <c r="K1310">
        <v>-0.28267223426469623</v>
      </c>
    </row>
    <row r="1311" spans="1:11" x14ac:dyDescent="0.2">
      <c r="A1311" t="s">
        <v>184</v>
      </c>
      <c r="B1311">
        <v>2014</v>
      </c>
      <c r="C1311" s="3">
        <v>89.798870872535247</v>
      </c>
      <c r="D1311">
        <f t="shared" si="40"/>
        <v>-0.38249417429033944</v>
      </c>
      <c r="G1311" t="s">
        <v>242</v>
      </c>
      <c r="H1311">
        <v>2015</v>
      </c>
      <c r="I1311" t="str">
        <f t="shared" si="41"/>
        <v>신당5동_2015</v>
      </c>
      <c r="J1311" s="3">
        <v>383.86015593502395</v>
      </c>
      <c r="K1311">
        <v>0.78316888176947308</v>
      </c>
    </row>
    <row r="1312" spans="1:11" x14ac:dyDescent="0.2">
      <c r="A1312" t="s">
        <v>184</v>
      </c>
      <c r="B1312">
        <v>2015</v>
      </c>
      <c r="C1312" s="3">
        <v>405.68732967880777</v>
      </c>
      <c r="D1312">
        <f t="shared" si="40"/>
        <v>0.77865004819442818</v>
      </c>
      <c r="G1312" t="s">
        <v>242</v>
      </c>
      <c r="H1312">
        <v>2016</v>
      </c>
      <c r="I1312" t="str">
        <f t="shared" si="41"/>
        <v>신당5동_2016</v>
      </c>
      <c r="J1312" s="3">
        <v>520.54176182608694</v>
      </c>
      <c r="K1312">
        <v>0.26257567771618739</v>
      </c>
    </row>
    <row r="1313" spans="1:11" x14ac:dyDescent="0.2">
      <c r="A1313" t="s">
        <v>184</v>
      </c>
      <c r="B1313">
        <v>2016</v>
      </c>
      <c r="C1313" s="3">
        <v>370.76311800000002</v>
      </c>
      <c r="D1313">
        <f t="shared" si="40"/>
        <v>-9.4195484888569062E-2</v>
      </c>
      <c r="G1313" t="s">
        <v>242</v>
      </c>
      <c r="H1313">
        <v>2017</v>
      </c>
      <c r="I1313" t="str">
        <f t="shared" si="41"/>
        <v>신당5동_2017</v>
      </c>
      <c r="J1313" s="3">
        <v>419.80507034638168</v>
      </c>
      <c r="K1313">
        <v>-0.23996063553159871</v>
      </c>
    </row>
    <row r="1314" spans="1:11" x14ac:dyDescent="0.2">
      <c r="A1314" t="s">
        <v>184</v>
      </c>
      <c r="B1314">
        <v>2017</v>
      </c>
      <c r="C1314" s="3">
        <v>467.20124992686323</v>
      </c>
      <c r="D1314">
        <f t="shared" si="40"/>
        <v>0.20641668219415049</v>
      </c>
      <c r="G1314" t="s">
        <v>243</v>
      </c>
      <c r="H1314">
        <v>2012</v>
      </c>
      <c r="I1314" t="str">
        <f t="shared" si="41"/>
        <v>신당동_2012</v>
      </c>
      <c r="J1314" s="3">
        <v>141.06829300000001</v>
      </c>
      <c r="K1314">
        <v>-0.21747478116495866</v>
      </c>
    </row>
    <row r="1315" spans="1:11" x14ac:dyDescent="0.2">
      <c r="A1315" t="s">
        <v>611</v>
      </c>
      <c r="C1315" s="3">
        <v>1745.2375830116243</v>
      </c>
      <c r="D1315">
        <f t="shared" si="40"/>
        <v>0.73229934166289867</v>
      </c>
      <c r="G1315" t="s">
        <v>243</v>
      </c>
      <c r="H1315">
        <v>2013</v>
      </c>
      <c r="I1315" t="str">
        <f t="shared" si="41"/>
        <v>신당동_2013</v>
      </c>
      <c r="J1315" s="3">
        <v>104.37820493478262</v>
      </c>
      <c r="K1315">
        <v>-0.35151100833878129</v>
      </c>
    </row>
    <row r="1316" spans="1:11" x14ac:dyDescent="0.2">
      <c r="A1316" t="s">
        <v>185</v>
      </c>
      <c r="B1316">
        <v>2011</v>
      </c>
      <c r="C1316" s="3">
        <v>168.94238638010438</v>
      </c>
      <c r="D1316" t="str">
        <f t="shared" si="40"/>
        <v>실패</v>
      </c>
      <c r="G1316" t="s">
        <v>243</v>
      </c>
      <c r="H1316">
        <v>2014</v>
      </c>
      <c r="I1316" t="str">
        <f t="shared" si="41"/>
        <v>신당동_2014</v>
      </c>
      <c r="J1316" s="3">
        <v>89.759469767389959</v>
      </c>
      <c r="K1316">
        <v>-0.16286565869068573</v>
      </c>
    </row>
    <row r="1317" spans="1:11" x14ac:dyDescent="0.2">
      <c r="A1317" t="s">
        <v>185</v>
      </c>
      <c r="B1317">
        <v>2012</v>
      </c>
      <c r="C1317" s="3">
        <v>134.16960973913044</v>
      </c>
      <c r="D1317">
        <f t="shared" si="40"/>
        <v>-0.25917028981886125</v>
      </c>
      <c r="G1317" t="s">
        <v>243</v>
      </c>
      <c r="H1317">
        <v>2015</v>
      </c>
      <c r="I1317" t="str">
        <f t="shared" si="41"/>
        <v>신당동_2015</v>
      </c>
      <c r="J1317" s="3">
        <v>538.24536943637281</v>
      </c>
      <c r="K1317">
        <v>0.83323689368404186</v>
      </c>
    </row>
    <row r="1318" spans="1:11" x14ac:dyDescent="0.2">
      <c r="A1318" t="s">
        <v>185</v>
      </c>
      <c r="B1318">
        <v>2013</v>
      </c>
      <c r="C1318" s="3">
        <v>124.5507075</v>
      </c>
      <c r="D1318">
        <f t="shared" si="40"/>
        <v>-7.7228804494189118E-2</v>
      </c>
      <c r="G1318" t="s">
        <v>243</v>
      </c>
      <c r="H1318">
        <v>2016</v>
      </c>
      <c r="I1318" t="str">
        <f t="shared" si="41"/>
        <v>신당동_2016</v>
      </c>
      <c r="J1318" s="3">
        <v>379.31699600000007</v>
      </c>
      <c r="K1318">
        <v>-0.41898563763900709</v>
      </c>
    </row>
    <row r="1319" spans="1:11" x14ac:dyDescent="0.2">
      <c r="A1319" t="s">
        <v>185</v>
      </c>
      <c r="B1319">
        <v>2014</v>
      </c>
      <c r="C1319" s="3">
        <v>87.260399462498597</v>
      </c>
      <c r="D1319">
        <f t="shared" si="40"/>
        <v>-0.42734514473002666</v>
      </c>
      <c r="G1319" t="s">
        <v>243</v>
      </c>
      <c r="H1319">
        <v>2017</v>
      </c>
      <c r="I1319" t="str">
        <f t="shared" si="41"/>
        <v>신당동_2017</v>
      </c>
      <c r="J1319" s="3">
        <v>629.66090474737553</v>
      </c>
      <c r="K1319">
        <v>0.39758528258605358</v>
      </c>
    </row>
    <row r="1320" spans="1:11" x14ac:dyDescent="0.2">
      <c r="A1320" t="s">
        <v>185</v>
      </c>
      <c r="B1320">
        <v>2015</v>
      </c>
      <c r="C1320" s="3">
        <v>401.41534915268016</v>
      </c>
      <c r="D1320">
        <f t="shared" si="40"/>
        <v>0.78261817928315269</v>
      </c>
      <c r="G1320" t="s">
        <v>244</v>
      </c>
      <c r="H1320">
        <v>2012</v>
      </c>
      <c r="I1320" t="str">
        <f t="shared" si="41"/>
        <v>신대방1동_2012</v>
      </c>
      <c r="J1320" s="3">
        <v>125.114783</v>
      </c>
      <c r="K1320">
        <v>-0.32749739156903829</v>
      </c>
    </row>
    <row r="1321" spans="1:11" x14ac:dyDescent="0.2">
      <c r="A1321" t="s">
        <v>185</v>
      </c>
      <c r="B1321">
        <v>2016</v>
      </c>
      <c r="C1321" s="3">
        <v>398.12589860869565</v>
      </c>
      <c r="D1321">
        <f t="shared" si="40"/>
        <v>-8.262337505497484E-3</v>
      </c>
      <c r="G1321" t="s">
        <v>244</v>
      </c>
      <c r="H1321">
        <v>2013</v>
      </c>
      <c r="I1321" t="str">
        <f t="shared" si="41"/>
        <v>신대방1동_2013</v>
      </c>
      <c r="J1321" s="3">
        <v>115.32424973478261</v>
      </c>
      <c r="K1321">
        <v>-8.4895703095690694E-2</v>
      </c>
    </row>
    <row r="1322" spans="1:11" x14ac:dyDescent="0.2">
      <c r="A1322" t="s">
        <v>185</v>
      </c>
      <c r="B1322">
        <v>2017</v>
      </c>
      <c r="C1322" s="3">
        <v>424.99575850688854</v>
      </c>
      <c r="D1322">
        <f t="shared" si="40"/>
        <v>6.3223830733259809E-2</v>
      </c>
      <c r="G1322" t="s">
        <v>244</v>
      </c>
      <c r="H1322">
        <v>2014</v>
      </c>
      <c r="I1322" t="str">
        <f t="shared" si="41"/>
        <v>신대방1동_2014</v>
      </c>
      <c r="J1322" s="3">
        <v>83.140039842533341</v>
      </c>
      <c r="K1322">
        <v>-0.38710842517282817</v>
      </c>
    </row>
    <row r="1323" spans="1:11" x14ac:dyDescent="0.2">
      <c r="A1323" t="s">
        <v>612</v>
      </c>
      <c r="C1323" s="3">
        <v>1739.4601093499978</v>
      </c>
      <c r="D1323">
        <f t="shared" si="40"/>
        <v>0.75567375404446546</v>
      </c>
      <c r="G1323" t="s">
        <v>244</v>
      </c>
      <c r="H1323">
        <v>2015</v>
      </c>
      <c r="I1323" t="str">
        <f t="shared" si="41"/>
        <v>신대방1동_2015</v>
      </c>
      <c r="J1323" s="3">
        <v>364.4699234393118</v>
      </c>
      <c r="K1323">
        <v>0.77188778964808857</v>
      </c>
    </row>
    <row r="1324" spans="1:11" x14ac:dyDescent="0.2">
      <c r="A1324" t="s">
        <v>186</v>
      </c>
      <c r="B1324">
        <v>2011</v>
      </c>
      <c r="C1324" s="3">
        <v>158.14569749256853</v>
      </c>
      <c r="D1324" t="str">
        <f t="shared" si="40"/>
        <v>실패</v>
      </c>
      <c r="G1324" t="s">
        <v>244</v>
      </c>
      <c r="H1324">
        <v>2016</v>
      </c>
      <c r="I1324" t="str">
        <f t="shared" si="41"/>
        <v>신대방1동_2016</v>
      </c>
      <c r="J1324" s="3">
        <v>345.77198400000003</v>
      </c>
      <c r="K1324">
        <v>-5.4075923743179162E-2</v>
      </c>
    </row>
    <row r="1325" spans="1:11" x14ac:dyDescent="0.2">
      <c r="A1325" t="s">
        <v>186</v>
      </c>
      <c r="B1325">
        <v>2012</v>
      </c>
      <c r="C1325" s="3">
        <v>106.67127573913045</v>
      </c>
      <c r="D1325">
        <f t="shared" si="40"/>
        <v>-0.48255185284669477</v>
      </c>
      <c r="G1325" t="s">
        <v>244</v>
      </c>
      <c r="H1325">
        <v>2017</v>
      </c>
      <c r="I1325" t="str">
        <f t="shared" si="41"/>
        <v>신대방1동_2017</v>
      </c>
      <c r="J1325" s="3">
        <v>418.33551702375223</v>
      </c>
      <c r="K1325">
        <v>0.17345773923286603</v>
      </c>
    </row>
    <row r="1326" spans="1:11" x14ac:dyDescent="0.2">
      <c r="A1326" t="s">
        <v>186</v>
      </c>
      <c r="B1326">
        <v>2013</v>
      </c>
      <c r="C1326" s="3">
        <v>107.28804693913042</v>
      </c>
      <c r="D1326">
        <f t="shared" si="40"/>
        <v>5.748741053604017E-3</v>
      </c>
      <c r="G1326" t="s">
        <v>245</v>
      </c>
      <c r="H1326">
        <v>2012</v>
      </c>
      <c r="I1326" t="str">
        <f t="shared" si="41"/>
        <v>신대방2동_2012</v>
      </c>
      <c r="J1326" s="3">
        <v>119.94154308695654</v>
      </c>
      <c r="K1326">
        <v>-0.29427011623853483</v>
      </c>
    </row>
    <row r="1327" spans="1:11" x14ac:dyDescent="0.2">
      <c r="A1327" t="s">
        <v>186</v>
      </c>
      <c r="B1327">
        <v>2014</v>
      </c>
      <c r="C1327" s="3">
        <v>79.986715857128374</v>
      </c>
      <c r="D1327">
        <f t="shared" si="40"/>
        <v>-0.34132331587119374</v>
      </c>
      <c r="G1327" t="s">
        <v>245</v>
      </c>
      <c r="H1327">
        <v>2013</v>
      </c>
      <c r="I1327" t="str">
        <f t="shared" si="41"/>
        <v>신대방2동_2013</v>
      </c>
      <c r="J1327" s="3">
        <v>119.11615959130437</v>
      </c>
      <c r="K1327">
        <v>-6.9292319235620299E-3</v>
      </c>
    </row>
    <row r="1328" spans="1:11" x14ac:dyDescent="0.2">
      <c r="A1328" t="s">
        <v>186</v>
      </c>
      <c r="B1328">
        <v>2015</v>
      </c>
      <c r="C1328" s="3">
        <v>351.21385814798947</v>
      </c>
      <c r="D1328">
        <f t="shared" si="40"/>
        <v>0.7722563788373501</v>
      </c>
      <c r="G1328" t="s">
        <v>245</v>
      </c>
      <c r="H1328">
        <v>2014</v>
      </c>
      <c r="I1328" t="str">
        <f t="shared" si="41"/>
        <v>신대방2동_2014</v>
      </c>
      <c r="J1328" s="3">
        <v>89.432868352323979</v>
      </c>
      <c r="K1328">
        <v>-0.33190583938381585</v>
      </c>
    </row>
    <row r="1329" spans="1:11" x14ac:dyDescent="0.2">
      <c r="A1329" t="s">
        <v>186</v>
      </c>
      <c r="B1329">
        <v>2016</v>
      </c>
      <c r="C1329" s="3">
        <v>395.11611747826095</v>
      </c>
      <c r="D1329">
        <f t="shared" si="40"/>
        <v>0.11111229683685822</v>
      </c>
      <c r="G1329" t="s">
        <v>245</v>
      </c>
      <c r="H1329">
        <v>2015</v>
      </c>
      <c r="I1329" t="str">
        <f t="shared" si="41"/>
        <v>신대방2동_2015</v>
      </c>
      <c r="J1329" s="3">
        <v>391.95460862636298</v>
      </c>
      <c r="K1329">
        <v>0.77182850670961933</v>
      </c>
    </row>
    <row r="1330" spans="1:11" x14ac:dyDescent="0.2">
      <c r="A1330" t="s">
        <v>186</v>
      </c>
      <c r="B1330">
        <v>2017</v>
      </c>
      <c r="C1330" s="3">
        <v>455.09084668351119</v>
      </c>
      <c r="D1330">
        <f t="shared" si="40"/>
        <v>0.13178627881074287</v>
      </c>
      <c r="G1330" t="s">
        <v>245</v>
      </c>
      <c r="H1330">
        <v>2016</v>
      </c>
      <c r="I1330" t="str">
        <f t="shared" si="41"/>
        <v>신대방2동_2016</v>
      </c>
      <c r="J1330" s="3">
        <v>395.58094330434784</v>
      </c>
      <c r="K1330">
        <v>9.1671116603684998E-3</v>
      </c>
    </row>
    <row r="1331" spans="1:11" x14ac:dyDescent="0.2">
      <c r="A1331" t="s">
        <v>613</v>
      </c>
      <c r="C1331" s="3">
        <v>1653.5125583377194</v>
      </c>
      <c r="D1331">
        <f t="shared" si="40"/>
        <v>0.72477327469407593</v>
      </c>
      <c r="G1331" t="s">
        <v>245</v>
      </c>
      <c r="H1331">
        <v>2017</v>
      </c>
      <c r="I1331" t="str">
        <f t="shared" si="41"/>
        <v>신대방2동_2017</v>
      </c>
      <c r="J1331" s="3">
        <v>515.33058396437161</v>
      </c>
      <c r="K1331">
        <v>0.23237441049744273</v>
      </c>
    </row>
    <row r="1332" spans="1:11" x14ac:dyDescent="0.2">
      <c r="A1332" t="s">
        <v>187</v>
      </c>
      <c r="B1332">
        <v>2011</v>
      </c>
      <c r="C1332" s="3">
        <v>146.53644805590648</v>
      </c>
      <c r="D1332" t="str">
        <f t="shared" si="40"/>
        <v>실패</v>
      </c>
      <c r="G1332" t="s">
        <v>246</v>
      </c>
      <c r="H1332">
        <v>2012</v>
      </c>
      <c r="I1332" t="str">
        <f t="shared" si="41"/>
        <v>신도림동_2012</v>
      </c>
      <c r="J1332" s="3">
        <v>62.181839086956522</v>
      </c>
      <c r="K1332">
        <v>-0.80109673478803034</v>
      </c>
    </row>
    <row r="1333" spans="1:11" x14ac:dyDescent="0.2">
      <c r="A1333" t="s">
        <v>187</v>
      </c>
      <c r="B1333">
        <v>2012</v>
      </c>
      <c r="C1333" s="3">
        <v>104.70807960869567</v>
      </c>
      <c r="D1333">
        <f t="shared" si="40"/>
        <v>-0.39947603473893811</v>
      </c>
      <c r="G1333" t="s">
        <v>246</v>
      </c>
      <c r="H1333">
        <v>2013</v>
      </c>
      <c r="I1333" t="str">
        <f t="shared" si="41"/>
        <v>신도림동_2013</v>
      </c>
      <c r="J1333" s="3">
        <v>73.049972595652179</v>
      </c>
      <c r="K1333">
        <v>0.14877669522004053</v>
      </c>
    </row>
    <row r="1334" spans="1:11" x14ac:dyDescent="0.2">
      <c r="A1334" t="s">
        <v>187</v>
      </c>
      <c r="B1334">
        <v>2013</v>
      </c>
      <c r="C1334" s="3">
        <v>97.003026900000009</v>
      </c>
      <c r="D1334">
        <f t="shared" si="40"/>
        <v>-7.9431054421000347E-2</v>
      </c>
      <c r="G1334" t="s">
        <v>246</v>
      </c>
      <c r="H1334">
        <v>2014</v>
      </c>
      <c r="I1334" t="str">
        <f t="shared" si="41"/>
        <v>신도림동_2014</v>
      </c>
      <c r="J1334" s="3">
        <v>39.780302671639824</v>
      </c>
      <c r="K1334">
        <v>-0.83633526367638655</v>
      </c>
    </row>
    <row r="1335" spans="1:11" x14ac:dyDescent="0.2">
      <c r="A1335" t="s">
        <v>187</v>
      </c>
      <c r="B1335">
        <v>2014</v>
      </c>
      <c r="C1335" s="3">
        <v>71.873170228606327</v>
      </c>
      <c r="D1335">
        <f t="shared" si="40"/>
        <v>-0.34964168954094249</v>
      </c>
      <c r="G1335" t="s">
        <v>246</v>
      </c>
      <c r="H1335">
        <v>2015</v>
      </c>
      <c r="I1335" t="str">
        <f t="shared" si="41"/>
        <v>신도림동_2015</v>
      </c>
      <c r="J1335" s="3">
        <v>174.60350130123302</v>
      </c>
      <c r="K1335">
        <v>0.7721677837203893</v>
      </c>
    </row>
    <row r="1336" spans="1:11" x14ac:dyDescent="0.2">
      <c r="A1336" t="s">
        <v>187</v>
      </c>
      <c r="B1336">
        <v>2015</v>
      </c>
      <c r="C1336" s="3">
        <v>337.96431064558845</v>
      </c>
      <c r="D1336">
        <f t="shared" si="40"/>
        <v>0.78733502927775922</v>
      </c>
      <c r="G1336" t="s">
        <v>246</v>
      </c>
      <c r="H1336">
        <v>2016</v>
      </c>
      <c r="I1336" t="str">
        <f t="shared" si="41"/>
        <v>신도림동_2016</v>
      </c>
      <c r="J1336" s="3">
        <v>242.17713365217395</v>
      </c>
      <c r="K1336">
        <v>0.27902565090225784</v>
      </c>
    </row>
    <row r="1337" spans="1:11" x14ac:dyDescent="0.2">
      <c r="A1337" t="s">
        <v>187</v>
      </c>
      <c r="B1337">
        <v>2016</v>
      </c>
      <c r="C1337" s="3">
        <v>332.73860713043484</v>
      </c>
      <c r="D1337">
        <f t="shared" si="40"/>
        <v>-1.5705131304781579E-2</v>
      </c>
      <c r="G1337" t="s">
        <v>246</v>
      </c>
      <c r="H1337">
        <v>2017</v>
      </c>
      <c r="I1337" t="str">
        <f t="shared" si="41"/>
        <v>신도림동_2017</v>
      </c>
      <c r="J1337" s="3">
        <v>250.35381835040181</v>
      </c>
      <c r="K1337">
        <v>3.2660515234417375E-2</v>
      </c>
    </row>
    <row r="1338" spans="1:11" x14ac:dyDescent="0.2">
      <c r="A1338" t="s">
        <v>187</v>
      </c>
      <c r="B1338">
        <v>2017</v>
      </c>
      <c r="C1338" s="3">
        <v>423.80176780032866</v>
      </c>
      <c r="D1338">
        <f t="shared" si="40"/>
        <v>0.21487206422602184</v>
      </c>
      <c r="G1338" t="s">
        <v>247</v>
      </c>
      <c r="H1338">
        <v>2012</v>
      </c>
      <c r="I1338" t="str">
        <f t="shared" si="41"/>
        <v>신림동_2012</v>
      </c>
      <c r="J1338" s="3">
        <v>139.35664230434782</v>
      </c>
      <c r="K1338">
        <v>-0.17032542234844961</v>
      </c>
    </row>
    <row r="1339" spans="1:11" x14ac:dyDescent="0.2">
      <c r="A1339" t="s">
        <v>614</v>
      </c>
      <c r="C1339" s="3">
        <v>1514.6254103695603</v>
      </c>
      <c r="D1339">
        <f t="shared" si="40"/>
        <v>0.72019367633814924</v>
      </c>
      <c r="G1339" t="s">
        <v>247</v>
      </c>
      <c r="H1339">
        <v>2013</v>
      </c>
      <c r="I1339" t="str">
        <f t="shared" si="41"/>
        <v>신림동_2013</v>
      </c>
      <c r="J1339" s="3">
        <v>103.39208119565217</v>
      </c>
      <c r="K1339">
        <v>-0.3478463794595521</v>
      </c>
    </row>
    <row r="1340" spans="1:11" x14ac:dyDescent="0.2">
      <c r="A1340" t="s">
        <v>188</v>
      </c>
      <c r="B1340">
        <v>2011</v>
      </c>
      <c r="C1340" s="3">
        <v>134.65915451291463</v>
      </c>
      <c r="D1340" t="str">
        <f t="shared" si="40"/>
        <v>실패</v>
      </c>
      <c r="G1340" t="s">
        <v>247</v>
      </c>
      <c r="H1340">
        <v>2014</v>
      </c>
      <c r="I1340" t="str">
        <f t="shared" si="41"/>
        <v>신림동_2014</v>
      </c>
      <c r="J1340" s="3">
        <v>114.55109040498425</v>
      </c>
      <c r="K1340">
        <v>9.7415128654650865E-2</v>
      </c>
    </row>
    <row r="1341" spans="1:11" x14ac:dyDescent="0.2">
      <c r="A1341" t="s">
        <v>188</v>
      </c>
      <c r="B1341">
        <v>2012</v>
      </c>
      <c r="C1341" s="3">
        <v>94.298210260869581</v>
      </c>
      <c r="D1341">
        <f t="shared" si="40"/>
        <v>-0.42801389485960806</v>
      </c>
      <c r="G1341" t="s">
        <v>247</v>
      </c>
      <c r="H1341">
        <v>2015</v>
      </c>
      <c r="I1341" t="str">
        <f t="shared" si="41"/>
        <v>신림동_2015</v>
      </c>
      <c r="J1341" s="3">
        <v>579.56746200697694</v>
      </c>
      <c r="K1341">
        <v>0.80235072202240831</v>
      </c>
    </row>
    <row r="1342" spans="1:11" x14ac:dyDescent="0.2">
      <c r="A1342" t="s">
        <v>188</v>
      </c>
      <c r="B1342">
        <v>2013</v>
      </c>
      <c r="C1342" s="3">
        <v>96.683337899999998</v>
      </c>
      <c r="D1342">
        <f t="shared" si="40"/>
        <v>2.466947967391615E-2</v>
      </c>
      <c r="G1342" t="s">
        <v>247</v>
      </c>
      <c r="H1342">
        <v>2016</v>
      </c>
      <c r="I1342" t="str">
        <f t="shared" si="41"/>
        <v>신림동_2016</v>
      </c>
      <c r="J1342" s="3">
        <v>555.06341252173922</v>
      </c>
      <c r="K1342">
        <v>-4.414639648812739E-2</v>
      </c>
    </row>
    <row r="1343" spans="1:11" x14ac:dyDescent="0.2">
      <c r="A1343" t="s">
        <v>188</v>
      </c>
      <c r="B1343">
        <v>2014</v>
      </c>
      <c r="C1343" s="3">
        <v>80.882712031533387</v>
      </c>
      <c r="D1343">
        <f t="shared" si="40"/>
        <v>-0.19535232525717597</v>
      </c>
      <c r="G1343" t="s">
        <v>247</v>
      </c>
      <c r="H1343">
        <v>2017</v>
      </c>
      <c r="I1343" t="str">
        <f t="shared" si="41"/>
        <v>신림동_2017</v>
      </c>
      <c r="J1343" s="3">
        <v>659.89196042620301</v>
      </c>
      <c r="K1343">
        <v>0.15885713751802402</v>
      </c>
    </row>
    <row r="1344" spans="1:11" x14ac:dyDescent="0.2">
      <c r="A1344" t="s">
        <v>188</v>
      </c>
      <c r="B1344">
        <v>2015</v>
      </c>
      <c r="C1344" s="3">
        <v>286.20180956121521</v>
      </c>
      <c r="D1344">
        <f t="shared" si="40"/>
        <v>0.717392730131451</v>
      </c>
      <c r="G1344" t="s">
        <v>248</v>
      </c>
      <c r="H1344">
        <v>2012</v>
      </c>
      <c r="I1344" t="str">
        <f t="shared" si="41"/>
        <v>신사1동_2012</v>
      </c>
      <c r="J1344" s="3">
        <v>77.474226260869571</v>
      </c>
      <c r="K1344">
        <v>-0.65811656370143168</v>
      </c>
    </row>
    <row r="1345" spans="1:11" x14ac:dyDescent="0.2">
      <c r="A1345" t="s">
        <v>188</v>
      </c>
      <c r="B1345">
        <v>2016</v>
      </c>
      <c r="C1345" s="3">
        <v>345.69539095652175</v>
      </c>
      <c r="D1345">
        <f t="shared" si="40"/>
        <v>0.17209827770827604</v>
      </c>
      <c r="G1345" t="s">
        <v>248</v>
      </c>
      <c r="H1345">
        <v>2013</v>
      </c>
      <c r="I1345" t="str">
        <f t="shared" si="41"/>
        <v>신사1동_2013</v>
      </c>
      <c r="J1345" s="3">
        <v>78.150731008695644</v>
      </c>
      <c r="K1345">
        <v>8.6564097238041142E-3</v>
      </c>
    </row>
    <row r="1346" spans="1:11" x14ac:dyDescent="0.2">
      <c r="A1346" t="s">
        <v>188</v>
      </c>
      <c r="B1346">
        <v>2017</v>
      </c>
      <c r="C1346" s="3">
        <v>454.25909853029458</v>
      </c>
      <c r="D1346">
        <f t="shared" si="40"/>
        <v>0.23899071680681527</v>
      </c>
      <c r="G1346" t="s">
        <v>248</v>
      </c>
      <c r="H1346">
        <v>2014</v>
      </c>
      <c r="I1346" t="str">
        <f t="shared" si="41"/>
        <v>신사1동_2014</v>
      </c>
      <c r="J1346" s="3">
        <v>65.518942376313078</v>
      </c>
      <c r="K1346">
        <v>-0.1927959789068468</v>
      </c>
    </row>
    <row r="1347" spans="1:11" x14ac:dyDescent="0.2">
      <c r="A1347" t="s">
        <v>615</v>
      </c>
      <c r="C1347" s="3">
        <v>1492.679713753349</v>
      </c>
      <c r="D1347">
        <f t="shared" si="40"/>
        <v>0.69567543904776585</v>
      </c>
      <c r="G1347" t="s">
        <v>248</v>
      </c>
      <c r="H1347">
        <v>2015</v>
      </c>
      <c r="I1347" t="str">
        <f t="shared" si="41"/>
        <v>신사1동_2015</v>
      </c>
      <c r="J1347" s="3">
        <v>294.03902865152043</v>
      </c>
      <c r="K1347">
        <v>0.77717603449859485</v>
      </c>
    </row>
    <row r="1348" spans="1:11" x14ac:dyDescent="0.2">
      <c r="A1348" t="s">
        <v>189</v>
      </c>
      <c r="B1348">
        <v>2011</v>
      </c>
      <c r="C1348" s="3">
        <v>166.58229062609001</v>
      </c>
      <c r="D1348" t="str">
        <f t="shared" si="40"/>
        <v>실패</v>
      </c>
      <c r="G1348" t="s">
        <v>248</v>
      </c>
      <c r="H1348">
        <v>2016</v>
      </c>
      <c r="I1348" t="str">
        <f t="shared" si="41"/>
        <v>신사1동_2016</v>
      </c>
      <c r="J1348" s="3">
        <v>292.01218200000005</v>
      </c>
      <c r="K1348">
        <v>-6.9409660844915446E-3</v>
      </c>
    </row>
    <row r="1349" spans="1:11" x14ac:dyDescent="0.2">
      <c r="A1349" t="s">
        <v>189</v>
      </c>
      <c r="B1349">
        <v>2012</v>
      </c>
      <c r="C1349" s="3">
        <v>126.06992665217392</v>
      </c>
      <c r="D1349">
        <f t="shared" ref="D1349:D1412" si="42">IF(B1348="","실패",(C1349-C1348)/C1349)</f>
        <v>-0.32134835840500992</v>
      </c>
      <c r="G1349" t="s">
        <v>248</v>
      </c>
      <c r="H1349">
        <v>2017</v>
      </c>
      <c r="I1349" t="str">
        <f t="shared" ref="I1349:I1412" si="43">G1349&amp;"_"&amp;H1349</f>
        <v>신사1동_2017</v>
      </c>
      <c r="J1349" s="3">
        <v>354.84629429424223</v>
      </c>
      <c r="K1349">
        <v>0.17707416789912839</v>
      </c>
    </row>
    <row r="1350" spans="1:11" x14ac:dyDescent="0.2">
      <c r="A1350" t="s">
        <v>189</v>
      </c>
      <c r="B1350">
        <v>2013</v>
      </c>
      <c r="C1350" s="3">
        <v>104.26802454782609</v>
      </c>
      <c r="D1350">
        <f t="shared" si="42"/>
        <v>-0.20909480350179308</v>
      </c>
      <c r="G1350" t="s">
        <v>249</v>
      </c>
      <c r="H1350">
        <v>2012</v>
      </c>
      <c r="I1350" t="str">
        <f t="shared" si="43"/>
        <v>신사2동_2012</v>
      </c>
      <c r="J1350" s="3">
        <v>70.532238130434791</v>
      </c>
      <c r="K1350">
        <v>-0.47664087203520217</v>
      </c>
    </row>
    <row r="1351" spans="1:11" x14ac:dyDescent="0.2">
      <c r="A1351" t="s">
        <v>189</v>
      </c>
      <c r="B1351">
        <v>2014</v>
      </c>
      <c r="C1351" s="3">
        <v>82.366227878781885</v>
      </c>
      <c r="D1351">
        <f t="shared" si="42"/>
        <v>-0.2659074870015537</v>
      </c>
      <c r="G1351" t="s">
        <v>249</v>
      </c>
      <c r="H1351">
        <v>2013</v>
      </c>
      <c r="I1351" t="str">
        <f t="shared" si="43"/>
        <v>신사2동_2013</v>
      </c>
      <c r="J1351" s="3">
        <v>81.474286069565224</v>
      </c>
      <c r="K1351">
        <v>0.13430062989183825</v>
      </c>
    </row>
    <row r="1352" spans="1:11" x14ac:dyDescent="0.2">
      <c r="A1352" t="s">
        <v>189</v>
      </c>
      <c r="B1352">
        <v>2015</v>
      </c>
      <c r="C1352" s="3">
        <v>399.91781819112265</v>
      </c>
      <c r="D1352">
        <f t="shared" si="42"/>
        <v>0.79404211532425728</v>
      </c>
      <c r="G1352" t="s">
        <v>249</v>
      </c>
      <c r="H1352">
        <v>2014</v>
      </c>
      <c r="I1352" t="str">
        <f t="shared" si="43"/>
        <v>신사2동_2014</v>
      </c>
      <c r="J1352" s="3">
        <v>54.04552439264598</v>
      </c>
      <c r="K1352">
        <v>-0.50751217580287733</v>
      </c>
    </row>
    <row r="1353" spans="1:11" x14ac:dyDescent="0.2">
      <c r="A1353" t="s">
        <v>189</v>
      </c>
      <c r="B1353">
        <v>2016</v>
      </c>
      <c r="C1353" s="3">
        <v>376.81682495652177</v>
      </c>
      <c r="D1353">
        <f t="shared" si="42"/>
        <v>-6.1305631024480764E-2</v>
      </c>
      <c r="G1353" t="s">
        <v>249</v>
      </c>
      <c r="H1353">
        <v>2015</v>
      </c>
      <c r="I1353" t="str">
        <f t="shared" si="43"/>
        <v>신사2동_2015</v>
      </c>
      <c r="J1353" s="3">
        <v>256.00586722818935</v>
      </c>
      <c r="K1353">
        <v>0.78888950875304431</v>
      </c>
    </row>
    <row r="1354" spans="1:11" x14ac:dyDescent="0.2">
      <c r="A1354" t="s">
        <v>189</v>
      </c>
      <c r="B1354">
        <v>2017</v>
      </c>
      <c r="C1354" s="3">
        <v>529.8789048485952</v>
      </c>
      <c r="D1354">
        <f t="shared" si="42"/>
        <v>0.28886237684024912</v>
      </c>
      <c r="G1354" t="s">
        <v>249</v>
      </c>
      <c r="H1354">
        <v>2016</v>
      </c>
      <c r="I1354" t="str">
        <f t="shared" si="43"/>
        <v>신사2동_2016</v>
      </c>
      <c r="J1354" s="3">
        <v>328.30351834782613</v>
      </c>
      <c r="K1354">
        <v>0.22021588889291141</v>
      </c>
    </row>
    <row r="1355" spans="1:11" x14ac:dyDescent="0.2">
      <c r="A1355" t="s">
        <v>616</v>
      </c>
      <c r="C1355" s="3">
        <v>1785.9000177011117</v>
      </c>
      <c r="D1355">
        <f t="shared" si="42"/>
        <v>0.70329867316386596</v>
      </c>
      <c r="G1355" t="s">
        <v>249</v>
      </c>
      <c r="H1355">
        <v>2017</v>
      </c>
      <c r="I1355" t="str">
        <f t="shared" si="43"/>
        <v>신사2동_2017</v>
      </c>
      <c r="J1355" s="3">
        <v>361.72489038704958</v>
      </c>
      <c r="K1355">
        <v>9.2394449282885191E-2</v>
      </c>
    </row>
    <row r="1356" spans="1:11" x14ac:dyDescent="0.2">
      <c r="A1356" t="s">
        <v>190</v>
      </c>
      <c r="B1356">
        <v>2011</v>
      </c>
      <c r="C1356" s="3">
        <v>223.29967326517192</v>
      </c>
      <c r="D1356" t="str">
        <f t="shared" si="42"/>
        <v>실패</v>
      </c>
      <c r="G1356" t="s">
        <v>250</v>
      </c>
      <c r="H1356">
        <v>2012</v>
      </c>
      <c r="I1356" t="str">
        <f t="shared" si="43"/>
        <v>신사동_2012</v>
      </c>
      <c r="J1356" s="3">
        <v>142.59733504347827</v>
      </c>
      <c r="K1356">
        <v>-0.34985956031453624</v>
      </c>
    </row>
    <row r="1357" spans="1:11" x14ac:dyDescent="0.2">
      <c r="A1357" t="s">
        <v>190</v>
      </c>
      <c r="B1357">
        <v>2012</v>
      </c>
      <c r="C1357" s="3">
        <v>158.04377069565217</v>
      </c>
      <c r="D1357">
        <f t="shared" si="42"/>
        <v>-0.41289765665730827</v>
      </c>
      <c r="G1357" t="s">
        <v>250</v>
      </c>
      <c r="H1357">
        <v>2013</v>
      </c>
      <c r="I1357" t="str">
        <f t="shared" si="43"/>
        <v>신사동_2013</v>
      </c>
      <c r="J1357" s="3">
        <v>99.234451447826089</v>
      </c>
      <c r="K1357">
        <v>-0.4369740847355903</v>
      </c>
    </row>
    <row r="1358" spans="1:11" x14ac:dyDescent="0.2">
      <c r="A1358" t="s">
        <v>190</v>
      </c>
      <c r="B1358">
        <v>2013</v>
      </c>
      <c r="C1358" s="3">
        <v>130.42899172173912</v>
      </c>
      <c r="D1358">
        <f t="shared" si="42"/>
        <v>-0.21172270527726836</v>
      </c>
      <c r="G1358" t="s">
        <v>250</v>
      </c>
      <c r="H1358">
        <v>2014</v>
      </c>
      <c r="I1358" t="str">
        <f t="shared" si="43"/>
        <v>신사동_2014</v>
      </c>
      <c r="J1358" s="3">
        <v>105.39680393362003</v>
      </c>
      <c r="K1358">
        <v>5.8468115310925911E-2</v>
      </c>
    </row>
    <row r="1359" spans="1:11" x14ac:dyDescent="0.2">
      <c r="A1359" t="s">
        <v>190</v>
      </c>
      <c r="B1359">
        <v>2014</v>
      </c>
      <c r="C1359" s="3">
        <v>98.973438902833607</v>
      </c>
      <c r="D1359">
        <f t="shared" si="42"/>
        <v>-0.31781812542440563</v>
      </c>
      <c r="G1359" t="s">
        <v>250</v>
      </c>
      <c r="H1359">
        <v>2015</v>
      </c>
      <c r="I1359" t="str">
        <f t="shared" si="43"/>
        <v>신사동_2015</v>
      </c>
      <c r="J1359" s="3">
        <v>413.18483210619257</v>
      </c>
      <c r="K1359">
        <v>0.74491608659406927</v>
      </c>
    </row>
    <row r="1360" spans="1:11" x14ac:dyDescent="0.2">
      <c r="A1360" t="s">
        <v>190</v>
      </c>
      <c r="B1360">
        <v>2015</v>
      </c>
      <c r="C1360" s="3">
        <v>401.65852625929938</v>
      </c>
      <c r="D1360">
        <f t="shared" si="42"/>
        <v>0.75358810424221112</v>
      </c>
      <c r="G1360" t="s">
        <v>250</v>
      </c>
      <c r="H1360">
        <v>2016</v>
      </c>
      <c r="I1360" t="str">
        <f t="shared" si="43"/>
        <v>신사동_2016</v>
      </c>
      <c r="J1360" s="3">
        <v>432.37735539130438</v>
      </c>
      <c r="K1360">
        <v>4.4388363649947492E-2</v>
      </c>
    </row>
    <row r="1361" spans="1:11" x14ac:dyDescent="0.2">
      <c r="A1361" t="s">
        <v>190</v>
      </c>
      <c r="B1361">
        <v>2016</v>
      </c>
      <c r="C1361" s="3">
        <v>468.29003226086962</v>
      </c>
      <c r="D1361">
        <f t="shared" si="42"/>
        <v>0.14228683382364188</v>
      </c>
      <c r="G1361" t="s">
        <v>250</v>
      </c>
      <c r="H1361">
        <v>2017</v>
      </c>
      <c r="I1361" t="str">
        <f t="shared" si="43"/>
        <v>신사동_2017</v>
      </c>
      <c r="J1361" s="3">
        <v>511.6218900102545</v>
      </c>
      <c r="K1361">
        <v>0.15488886649740849</v>
      </c>
    </row>
    <row r="1362" spans="1:11" x14ac:dyDescent="0.2">
      <c r="A1362" t="s">
        <v>190</v>
      </c>
      <c r="B1362">
        <v>2017</v>
      </c>
      <c r="C1362" s="3">
        <v>514.44886520662578</v>
      </c>
      <c r="D1362">
        <f t="shared" si="42"/>
        <v>8.972482216909293E-2</v>
      </c>
      <c r="G1362" t="s">
        <v>251</v>
      </c>
      <c r="H1362">
        <v>2012</v>
      </c>
      <c r="I1362" t="str">
        <f t="shared" si="43"/>
        <v>신수동_2012</v>
      </c>
      <c r="J1362" s="3">
        <v>120.45269417391305</v>
      </c>
      <c r="K1362">
        <v>-0.53763241039054621</v>
      </c>
    </row>
    <row r="1363" spans="1:11" x14ac:dyDescent="0.2">
      <c r="A1363" t="s">
        <v>617</v>
      </c>
      <c r="C1363" s="3">
        <v>1995.1432983121917</v>
      </c>
      <c r="D1363">
        <f t="shared" si="42"/>
        <v>0.74214941571273196</v>
      </c>
      <c r="G1363" t="s">
        <v>251</v>
      </c>
      <c r="H1363">
        <v>2013</v>
      </c>
      <c r="I1363" t="str">
        <f t="shared" si="43"/>
        <v>신수동_2013</v>
      </c>
      <c r="J1363" s="3">
        <v>113.85221763913044</v>
      </c>
      <c r="K1363">
        <v>-5.7974070875840805E-2</v>
      </c>
    </row>
    <row r="1364" spans="1:11" x14ac:dyDescent="0.2">
      <c r="A1364" t="s">
        <v>191</v>
      </c>
      <c r="B1364">
        <v>2011</v>
      </c>
      <c r="C1364" s="3">
        <v>152.25262802852464</v>
      </c>
      <c r="D1364" t="str">
        <f t="shared" si="42"/>
        <v>실패</v>
      </c>
      <c r="G1364" t="s">
        <v>251</v>
      </c>
      <c r="H1364">
        <v>2014</v>
      </c>
      <c r="I1364" t="str">
        <f t="shared" si="43"/>
        <v>신수동_2014</v>
      </c>
      <c r="J1364" s="3">
        <v>82.601704488159697</v>
      </c>
      <c r="K1364">
        <v>-0.37832770333995058</v>
      </c>
    </row>
    <row r="1365" spans="1:11" x14ac:dyDescent="0.2">
      <c r="A1365" t="s">
        <v>191</v>
      </c>
      <c r="B1365">
        <v>2012</v>
      </c>
      <c r="C1365" s="3">
        <v>110.29216786956523</v>
      </c>
      <c r="D1365">
        <f t="shared" si="42"/>
        <v>-0.38044823099844299</v>
      </c>
      <c r="G1365" t="s">
        <v>251</v>
      </c>
      <c r="H1365">
        <v>2015</v>
      </c>
      <c r="I1365" t="str">
        <f t="shared" si="43"/>
        <v>신수동_2015</v>
      </c>
      <c r="J1365" s="3">
        <v>438.52649558138069</v>
      </c>
      <c r="K1365">
        <v>0.81163805306986136</v>
      </c>
    </row>
    <row r="1366" spans="1:11" x14ac:dyDescent="0.2">
      <c r="A1366" t="s">
        <v>191</v>
      </c>
      <c r="B1366">
        <v>2013</v>
      </c>
      <c r="C1366" s="3">
        <v>108.44173541739131</v>
      </c>
      <c r="D1366">
        <f t="shared" si="42"/>
        <v>-1.7063840273780391E-2</v>
      </c>
      <c r="G1366" t="s">
        <v>251</v>
      </c>
      <c r="H1366">
        <v>2016</v>
      </c>
      <c r="I1366" t="str">
        <f t="shared" si="43"/>
        <v>신수동_2016</v>
      </c>
      <c r="J1366" s="3">
        <v>415.64809121739137</v>
      </c>
      <c r="K1366">
        <v>-5.5042726882206482E-2</v>
      </c>
    </row>
    <row r="1367" spans="1:11" x14ac:dyDescent="0.2">
      <c r="A1367" t="s">
        <v>191</v>
      </c>
      <c r="B1367">
        <v>2014</v>
      </c>
      <c r="C1367" s="3">
        <v>68.287986725176779</v>
      </c>
      <c r="D1367">
        <f t="shared" si="42"/>
        <v>-0.58800604056189631</v>
      </c>
      <c r="G1367" t="s">
        <v>251</v>
      </c>
      <c r="H1367">
        <v>2017</v>
      </c>
      <c r="I1367" t="str">
        <f t="shared" si="43"/>
        <v>신수동_2017</v>
      </c>
      <c r="J1367" s="3">
        <v>466.31958517891303</v>
      </c>
      <c r="K1367">
        <v>0.10866259014637035</v>
      </c>
    </row>
    <row r="1368" spans="1:11" x14ac:dyDescent="0.2">
      <c r="A1368" t="s">
        <v>191</v>
      </c>
      <c r="B1368">
        <v>2015</v>
      </c>
      <c r="C1368" s="3">
        <v>330.83681921409658</v>
      </c>
      <c r="D1368">
        <f t="shared" si="42"/>
        <v>0.79359012431749587</v>
      </c>
      <c r="G1368" t="s">
        <v>252</v>
      </c>
      <c r="H1368">
        <v>2012</v>
      </c>
      <c r="I1368" t="str">
        <f t="shared" si="43"/>
        <v>신원동_2012</v>
      </c>
      <c r="J1368" s="3">
        <v>94.266645347826099</v>
      </c>
      <c r="K1368">
        <v>-0.49445087396608245</v>
      </c>
    </row>
    <row r="1369" spans="1:11" x14ac:dyDescent="0.2">
      <c r="A1369" t="s">
        <v>191</v>
      </c>
      <c r="B1369">
        <v>2016</v>
      </c>
      <c r="C1369" s="3">
        <v>298.21725356521745</v>
      </c>
      <c r="D1369">
        <f t="shared" si="42"/>
        <v>-0.1093818860542404</v>
      </c>
      <c r="G1369" t="s">
        <v>252</v>
      </c>
      <c r="H1369">
        <v>2013</v>
      </c>
      <c r="I1369" t="str">
        <f t="shared" si="43"/>
        <v>신원동_2013</v>
      </c>
      <c r="J1369" s="3">
        <v>105.22941080869566</v>
      </c>
      <c r="K1369">
        <v>0.10417967160150297</v>
      </c>
    </row>
    <row r="1370" spans="1:11" x14ac:dyDescent="0.2">
      <c r="A1370" t="s">
        <v>191</v>
      </c>
      <c r="B1370">
        <v>2017</v>
      </c>
      <c r="C1370" s="3">
        <v>452.77576812824583</v>
      </c>
      <c r="D1370">
        <f t="shared" si="42"/>
        <v>0.34135774359561283</v>
      </c>
      <c r="G1370" t="s">
        <v>252</v>
      </c>
      <c r="H1370">
        <v>2014</v>
      </c>
      <c r="I1370" t="str">
        <f t="shared" si="43"/>
        <v>신원동_2014</v>
      </c>
      <c r="J1370" s="3">
        <v>68.328801744998302</v>
      </c>
      <c r="K1370">
        <v>-0.54004472669387182</v>
      </c>
    </row>
    <row r="1371" spans="1:11" x14ac:dyDescent="0.2">
      <c r="A1371" t="s">
        <v>618</v>
      </c>
      <c r="C1371" s="3">
        <v>1521.1043589482176</v>
      </c>
      <c r="D1371">
        <f t="shared" si="42"/>
        <v>0.70233747246551714</v>
      </c>
      <c r="G1371" t="s">
        <v>252</v>
      </c>
      <c r="H1371">
        <v>2015</v>
      </c>
      <c r="I1371" t="str">
        <f t="shared" si="43"/>
        <v>신원동_2015</v>
      </c>
      <c r="J1371" s="3">
        <v>339.8622167265159</v>
      </c>
      <c r="K1371">
        <v>0.79895146214507895</v>
      </c>
    </row>
    <row r="1372" spans="1:11" x14ac:dyDescent="0.2">
      <c r="A1372" t="s">
        <v>192</v>
      </c>
      <c r="B1372">
        <v>2011</v>
      </c>
      <c r="C1372" s="3">
        <v>174.84237048395701</v>
      </c>
      <c r="D1372" t="str">
        <f t="shared" si="42"/>
        <v>실패</v>
      </c>
      <c r="G1372" t="s">
        <v>252</v>
      </c>
      <c r="H1372">
        <v>2016</v>
      </c>
      <c r="I1372" t="str">
        <f t="shared" si="43"/>
        <v>신원동_2016</v>
      </c>
      <c r="J1372" s="3">
        <v>353.56901460869568</v>
      </c>
      <c r="K1372">
        <v>3.8766965757306156E-2</v>
      </c>
    </row>
    <row r="1373" spans="1:11" x14ac:dyDescent="0.2">
      <c r="A1373" t="s">
        <v>192</v>
      </c>
      <c r="B1373">
        <v>2012</v>
      </c>
      <c r="C1373" s="3">
        <v>117.50644426086957</v>
      </c>
      <c r="D1373">
        <f t="shared" si="42"/>
        <v>-0.48793856867797919</v>
      </c>
      <c r="G1373" t="s">
        <v>252</v>
      </c>
      <c r="H1373">
        <v>2017</v>
      </c>
      <c r="I1373" t="str">
        <f t="shared" si="43"/>
        <v>신원동_2017</v>
      </c>
      <c r="J1373" s="3">
        <v>426.51587982744633</v>
      </c>
      <c r="K1373">
        <v>0.17102965837582049</v>
      </c>
    </row>
    <row r="1374" spans="1:11" x14ac:dyDescent="0.2">
      <c r="A1374" t="s">
        <v>192</v>
      </c>
      <c r="B1374">
        <v>2013</v>
      </c>
      <c r="C1374" s="3">
        <v>118.30156720434785</v>
      </c>
      <c r="D1374">
        <f t="shared" si="42"/>
        <v>6.7211530858659113E-3</v>
      </c>
      <c r="G1374" t="s">
        <v>253</v>
      </c>
      <c r="H1374">
        <v>2012</v>
      </c>
      <c r="I1374" t="str">
        <f t="shared" si="43"/>
        <v>신월1동_2012</v>
      </c>
      <c r="J1374" s="3">
        <v>80.614176565217406</v>
      </c>
      <c r="K1374">
        <v>-0.36719854096583232</v>
      </c>
    </row>
    <row r="1375" spans="1:11" x14ac:dyDescent="0.2">
      <c r="A1375" t="s">
        <v>192</v>
      </c>
      <c r="B1375">
        <v>2014</v>
      </c>
      <c r="C1375" s="3">
        <v>91.810915175801924</v>
      </c>
      <c r="D1375">
        <f t="shared" si="42"/>
        <v>-0.28853488692298662</v>
      </c>
      <c r="G1375" t="s">
        <v>253</v>
      </c>
      <c r="H1375">
        <v>2013</v>
      </c>
      <c r="I1375" t="str">
        <f t="shared" si="43"/>
        <v>신월1동_2013</v>
      </c>
      <c r="J1375" s="3">
        <v>73.419194386956534</v>
      </c>
      <c r="K1375">
        <v>-9.7998653326807877E-2</v>
      </c>
    </row>
    <row r="1376" spans="1:11" x14ac:dyDescent="0.2">
      <c r="A1376" t="s">
        <v>192</v>
      </c>
      <c r="B1376">
        <v>2015</v>
      </c>
      <c r="C1376" s="3">
        <v>374.26609394738114</v>
      </c>
      <c r="D1376">
        <f t="shared" si="42"/>
        <v>0.75469080245161124</v>
      </c>
      <c r="G1376" t="s">
        <v>253</v>
      </c>
      <c r="H1376">
        <v>2014</v>
      </c>
      <c r="I1376" t="str">
        <f t="shared" si="43"/>
        <v>신월1동_2014</v>
      </c>
      <c r="J1376" s="3">
        <v>59.51584584686595</v>
      </c>
      <c r="K1376">
        <v>-0.23360750976914363</v>
      </c>
    </row>
    <row r="1377" spans="1:11" x14ac:dyDescent="0.2">
      <c r="A1377" t="s">
        <v>192</v>
      </c>
      <c r="B1377">
        <v>2016</v>
      </c>
      <c r="C1377" s="3">
        <v>348.38096634782613</v>
      </c>
      <c r="D1377">
        <f t="shared" si="42"/>
        <v>-7.4301210743273227E-2</v>
      </c>
      <c r="G1377" t="s">
        <v>253</v>
      </c>
      <c r="H1377">
        <v>2015</v>
      </c>
      <c r="I1377" t="str">
        <f t="shared" si="43"/>
        <v>신월1동_2015</v>
      </c>
      <c r="J1377" s="3">
        <v>233.47701124430031</v>
      </c>
      <c r="K1377">
        <v>0.74508905382298596</v>
      </c>
    </row>
    <row r="1378" spans="1:11" x14ac:dyDescent="0.2">
      <c r="A1378" t="s">
        <v>192</v>
      </c>
      <c r="B1378">
        <v>2017</v>
      </c>
      <c r="C1378" s="3">
        <v>425.57662639147725</v>
      </c>
      <c r="D1378">
        <f t="shared" si="42"/>
        <v>0.1813907420109129</v>
      </c>
      <c r="G1378" t="s">
        <v>253</v>
      </c>
      <c r="H1378">
        <v>2016</v>
      </c>
      <c r="I1378" t="str">
        <f t="shared" si="43"/>
        <v>신월1동_2016</v>
      </c>
      <c r="J1378" s="3">
        <v>252.33470443478265</v>
      </c>
      <c r="K1378">
        <v>7.4732856238394332E-2</v>
      </c>
    </row>
    <row r="1379" spans="1:11" x14ac:dyDescent="0.2">
      <c r="A1379" t="s">
        <v>619</v>
      </c>
      <c r="C1379" s="3">
        <v>1650.6849838116609</v>
      </c>
      <c r="D1379">
        <f t="shared" si="42"/>
        <v>0.74218180296960012</v>
      </c>
      <c r="G1379" t="s">
        <v>253</v>
      </c>
      <c r="H1379">
        <v>2017</v>
      </c>
      <c r="I1379" t="str">
        <f t="shared" si="43"/>
        <v>신월1동_2017</v>
      </c>
      <c r="J1379" s="3">
        <v>395.87496366879475</v>
      </c>
      <c r="K1379">
        <v>0.36258988925125302</v>
      </c>
    </row>
    <row r="1380" spans="1:11" x14ac:dyDescent="0.2">
      <c r="A1380" t="s">
        <v>193</v>
      </c>
      <c r="B1380">
        <v>2011</v>
      </c>
      <c r="C1380" s="3">
        <v>193.36836928853802</v>
      </c>
      <c r="D1380" t="str">
        <f t="shared" si="42"/>
        <v>실패</v>
      </c>
      <c r="G1380" t="s">
        <v>254</v>
      </c>
      <c r="H1380">
        <v>2012</v>
      </c>
      <c r="I1380" t="str">
        <f t="shared" si="43"/>
        <v>신월2동_2012</v>
      </c>
      <c r="J1380" s="3">
        <v>71.977875000000012</v>
      </c>
      <c r="K1380">
        <v>-0.4204201517419921</v>
      </c>
    </row>
    <row r="1381" spans="1:11" x14ac:dyDescent="0.2">
      <c r="A1381" t="s">
        <v>193</v>
      </c>
      <c r="B1381">
        <v>2012</v>
      </c>
      <c r="C1381" s="3">
        <v>143.59608256521742</v>
      </c>
      <c r="D1381">
        <f t="shared" si="42"/>
        <v>-0.34661312366035746</v>
      </c>
      <c r="G1381" t="s">
        <v>254</v>
      </c>
      <c r="H1381">
        <v>2013</v>
      </c>
      <c r="I1381" t="str">
        <f t="shared" si="43"/>
        <v>신월2동_2013</v>
      </c>
      <c r="J1381" s="3">
        <v>69.481500965217393</v>
      </c>
      <c r="K1381">
        <v>-3.5928614093013185E-2</v>
      </c>
    </row>
    <row r="1382" spans="1:11" x14ac:dyDescent="0.2">
      <c r="A1382" t="s">
        <v>193</v>
      </c>
      <c r="B1382">
        <v>2013</v>
      </c>
      <c r="C1382" s="3">
        <v>131.67158716956524</v>
      </c>
      <c r="D1382">
        <f t="shared" si="42"/>
        <v>-9.0562403415825291E-2</v>
      </c>
      <c r="G1382" t="s">
        <v>254</v>
      </c>
      <c r="H1382">
        <v>2014</v>
      </c>
      <c r="I1382" t="str">
        <f t="shared" si="43"/>
        <v>신월2동_2014</v>
      </c>
      <c r="J1382" s="3">
        <v>60.464781422343869</v>
      </c>
      <c r="K1382">
        <v>-0.14912349521107388</v>
      </c>
    </row>
    <row r="1383" spans="1:11" x14ac:dyDescent="0.2">
      <c r="A1383" t="s">
        <v>193</v>
      </c>
      <c r="B1383">
        <v>2014</v>
      </c>
      <c r="C1383" s="3">
        <v>104.99631660548634</v>
      </c>
      <c r="D1383">
        <f t="shared" si="42"/>
        <v>-0.25405910822861233</v>
      </c>
      <c r="G1383" t="s">
        <v>254</v>
      </c>
      <c r="H1383">
        <v>2015</v>
      </c>
      <c r="I1383" t="str">
        <f t="shared" si="43"/>
        <v>신월2동_2015</v>
      </c>
      <c r="J1383" s="3">
        <v>240.81823232903628</v>
      </c>
      <c r="K1383">
        <v>0.74891942010549584</v>
      </c>
    </row>
    <row r="1384" spans="1:11" x14ac:dyDescent="0.2">
      <c r="A1384" t="s">
        <v>193</v>
      </c>
      <c r="B1384">
        <v>2015</v>
      </c>
      <c r="C1384" s="3">
        <v>459.31350534365214</v>
      </c>
      <c r="D1384">
        <f t="shared" si="42"/>
        <v>0.77140598875504529</v>
      </c>
      <c r="G1384" t="s">
        <v>254</v>
      </c>
      <c r="H1384">
        <v>2016</v>
      </c>
      <c r="I1384" t="str">
        <f t="shared" si="43"/>
        <v>신월2동_2016</v>
      </c>
      <c r="J1384" s="3">
        <v>254.36606243478263</v>
      </c>
      <c r="K1384">
        <v>5.3261154322502863E-2</v>
      </c>
    </row>
    <row r="1385" spans="1:11" x14ac:dyDescent="0.2">
      <c r="A1385" t="s">
        <v>193</v>
      </c>
      <c r="B1385">
        <v>2016</v>
      </c>
      <c r="C1385" s="3">
        <v>447.13521200000002</v>
      </c>
      <c r="D1385">
        <f t="shared" si="42"/>
        <v>-2.723626548931269E-2</v>
      </c>
      <c r="G1385" t="s">
        <v>254</v>
      </c>
      <c r="H1385">
        <v>2017</v>
      </c>
      <c r="I1385" t="str">
        <f t="shared" si="43"/>
        <v>신월2동_2017</v>
      </c>
      <c r="J1385" s="3">
        <v>313.94794962066015</v>
      </c>
      <c r="K1385">
        <v>0.18978269250641597</v>
      </c>
    </row>
    <row r="1386" spans="1:11" x14ac:dyDescent="0.2">
      <c r="A1386" t="s">
        <v>193</v>
      </c>
      <c r="B1386">
        <v>2017</v>
      </c>
      <c r="C1386" s="3">
        <v>544.34890648880389</v>
      </c>
      <c r="D1386">
        <f t="shared" si="42"/>
        <v>0.17858710347350235</v>
      </c>
      <c r="G1386" t="s">
        <v>255</v>
      </c>
      <c r="H1386">
        <v>2012</v>
      </c>
      <c r="I1386" t="str">
        <f t="shared" si="43"/>
        <v>신월3동_2012</v>
      </c>
      <c r="J1386" s="3">
        <v>75.551351260869566</v>
      </c>
      <c r="K1386">
        <v>-0.26735402729986729</v>
      </c>
    </row>
    <row r="1387" spans="1:11" x14ac:dyDescent="0.2">
      <c r="A1387" t="s">
        <v>620</v>
      </c>
      <c r="C1387" s="3">
        <v>2024.429979461263</v>
      </c>
      <c r="D1387">
        <f t="shared" si="42"/>
        <v>0.73111003491774762</v>
      </c>
      <c r="G1387" t="s">
        <v>255</v>
      </c>
      <c r="H1387">
        <v>2013</v>
      </c>
      <c r="I1387" t="str">
        <f t="shared" si="43"/>
        <v>신월3동_2013</v>
      </c>
      <c r="J1387" s="3">
        <v>71.339080578260877</v>
      </c>
      <c r="K1387">
        <v>-5.9045766338237514E-2</v>
      </c>
    </row>
    <row r="1388" spans="1:11" x14ac:dyDescent="0.2">
      <c r="A1388" t="s">
        <v>194</v>
      </c>
      <c r="B1388">
        <v>2011</v>
      </c>
      <c r="C1388" s="3">
        <v>131.18965487291814</v>
      </c>
      <c r="D1388" t="str">
        <f t="shared" si="42"/>
        <v>실패</v>
      </c>
      <c r="G1388" t="s">
        <v>255</v>
      </c>
      <c r="H1388">
        <v>2014</v>
      </c>
      <c r="I1388" t="str">
        <f t="shared" si="43"/>
        <v>신월3동_2014</v>
      </c>
      <c r="J1388" s="3">
        <v>53.188550512777454</v>
      </c>
      <c r="K1388">
        <v>-0.34124881935113333</v>
      </c>
    </row>
    <row r="1389" spans="1:11" x14ac:dyDescent="0.2">
      <c r="A1389" t="s">
        <v>194</v>
      </c>
      <c r="B1389">
        <v>2012</v>
      </c>
      <c r="C1389" s="3">
        <v>90.907707217391305</v>
      </c>
      <c r="D1389">
        <f t="shared" si="42"/>
        <v>-0.4431081685868391</v>
      </c>
      <c r="G1389" t="s">
        <v>255</v>
      </c>
      <c r="H1389">
        <v>2015</v>
      </c>
      <c r="I1389" t="str">
        <f t="shared" si="43"/>
        <v>신월3동_2015</v>
      </c>
      <c r="J1389" s="3">
        <v>224.09924736108141</v>
      </c>
      <c r="K1389">
        <v>0.76265627332930286</v>
      </c>
    </row>
    <row r="1390" spans="1:11" x14ac:dyDescent="0.2">
      <c r="A1390" t="s">
        <v>194</v>
      </c>
      <c r="B1390">
        <v>2013</v>
      </c>
      <c r="C1390" s="3">
        <v>99.789639260869563</v>
      </c>
      <c r="D1390">
        <f t="shared" si="42"/>
        <v>8.9006555282349076E-2</v>
      </c>
      <c r="G1390" t="s">
        <v>255</v>
      </c>
      <c r="H1390">
        <v>2016</v>
      </c>
      <c r="I1390" t="str">
        <f t="shared" si="43"/>
        <v>신월3동_2016</v>
      </c>
      <c r="J1390" s="3">
        <v>200.75199034782611</v>
      </c>
      <c r="K1390">
        <v>-0.11629900641484785</v>
      </c>
    </row>
    <row r="1391" spans="1:11" x14ac:dyDescent="0.2">
      <c r="A1391" t="s">
        <v>194</v>
      </c>
      <c r="B1391">
        <v>2014</v>
      </c>
      <c r="C1391" s="3">
        <v>77.594745176315456</v>
      </c>
      <c r="D1391">
        <f t="shared" si="42"/>
        <v>-0.28603604579306924</v>
      </c>
      <c r="G1391" t="s">
        <v>255</v>
      </c>
      <c r="H1391">
        <v>2017</v>
      </c>
      <c r="I1391" t="str">
        <f t="shared" si="43"/>
        <v>신월3동_2017</v>
      </c>
      <c r="J1391" s="3">
        <v>254.98401339432712</v>
      </c>
      <c r="K1391">
        <v>0.21268793413582518</v>
      </c>
    </row>
    <row r="1392" spans="1:11" x14ac:dyDescent="0.2">
      <c r="A1392" t="s">
        <v>194</v>
      </c>
      <c r="B1392">
        <v>2015</v>
      </c>
      <c r="C1392" s="3">
        <v>364.77887213177905</v>
      </c>
      <c r="D1392">
        <f t="shared" si="42"/>
        <v>0.78728278662947415</v>
      </c>
      <c r="G1392" t="s">
        <v>256</v>
      </c>
      <c r="H1392">
        <v>2012</v>
      </c>
      <c r="I1392" t="str">
        <f t="shared" si="43"/>
        <v>신월4동_2012</v>
      </c>
      <c r="J1392" s="3">
        <v>74.771801130434795</v>
      </c>
      <c r="K1392">
        <v>-0.54504738335905678</v>
      </c>
    </row>
    <row r="1393" spans="1:11" x14ac:dyDescent="0.2">
      <c r="A1393" t="s">
        <v>194</v>
      </c>
      <c r="B1393">
        <v>2016</v>
      </c>
      <c r="C1393" s="3">
        <v>308.90676565217393</v>
      </c>
      <c r="D1393">
        <f t="shared" si="42"/>
        <v>-0.180870452486355</v>
      </c>
      <c r="G1393" t="s">
        <v>256</v>
      </c>
      <c r="H1393">
        <v>2013</v>
      </c>
      <c r="I1393" t="str">
        <f t="shared" si="43"/>
        <v>신월4동_2013</v>
      </c>
      <c r="J1393" s="3">
        <v>68.002536130434777</v>
      </c>
      <c r="K1393">
        <v>-9.9544302098027337E-2</v>
      </c>
    </row>
    <row r="1394" spans="1:11" x14ac:dyDescent="0.2">
      <c r="A1394" t="s">
        <v>194</v>
      </c>
      <c r="B1394">
        <v>2017</v>
      </c>
      <c r="C1394" s="3">
        <v>358.19890717549265</v>
      </c>
      <c r="D1394">
        <f t="shared" si="42"/>
        <v>0.13761108852062739</v>
      </c>
      <c r="G1394" t="s">
        <v>256</v>
      </c>
      <c r="H1394">
        <v>2014</v>
      </c>
      <c r="I1394" t="str">
        <f t="shared" si="43"/>
        <v>신월4동_2014</v>
      </c>
      <c r="J1394" s="3">
        <v>60.075426878712811</v>
      </c>
      <c r="K1394">
        <v>-0.13195260797274277</v>
      </c>
    </row>
    <row r="1395" spans="1:11" x14ac:dyDescent="0.2">
      <c r="A1395" t="s">
        <v>621</v>
      </c>
      <c r="C1395" s="3">
        <v>1431.3662914869401</v>
      </c>
      <c r="D1395">
        <f t="shared" si="42"/>
        <v>0.74975035439504001</v>
      </c>
      <c r="G1395" t="s">
        <v>256</v>
      </c>
      <c r="H1395">
        <v>2015</v>
      </c>
      <c r="I1395" t="str">
        <f t="shared" si="43"/>
        <v>신월4동_2015</v>
      </c>
      <c r="J1395" s="3">
        <v>281.75649549724704</v>
      </c>
      <c r="K1395">
        <v>0.78678245989434592</v>
      </c>
    </row>
    <row r="1396" spans="1:11" x14ac:dyDescent="0.2">
      <c r="A1396" t="s">
        <v>195</v>
      </c>
      <c r="B1396">
        <v>2011</v>
      </c>
      <c r="C1396" s="3">
        <v>105.12848717291457</v>
      </c>
      <c r="D1396" t="str">
        <f t="shared" si="42"/>
        <v>실패</v>
      </c>
      <c r="G1396" t="s">
        <v>256</v>
      </c>
      <c r="H1396">
        <v>2016</v>
      </c>
      <c r="I1396" t="str">
        <f t="shared" si="43"/>
        <v>신월4동_2016</v>
      </c>
      <c r="J1396" s="3">
        <v>233.42075460869566</v>
      </c>
      <c r="K1396">
        <v>-0.20707559175524456</v>
      </c>
    </row>
    <row r="1397" spans="1:11" x14ac:dyDescent="0.2">
      <c r="A1397" t="s">
        <v>195</v>
      </c>
      <c r="B1397">
        <v>2012</v>
      </c>
      <c r="C1397" s="3">
        <v>120.57915208695653</v>
      </c>
      <c r="D1397">
        <f t="shared" si="42"/>
        <v>0.12813711696114427</v>
      </c>
      <c r="G1397" t="s">
        <v>256</v>
      </c>
      <c r="H1397">
        <v>2017</v>
      </c>
      <c r="I1397" t="str">
        <f t="shared" si="43"/>
        <v>신월4동_2017</v>
      </c>
      <c r="J1397" s="3">
        <v>329.4702879252269</v>
      </c>
      <c r="K1397">
        <v>0.29152714777828354</v>
      </c>
    </row>
    <row r="1398" spans="1:11" x14ac:dyDescent="0.2">
      <c r="A1398" t="s">
        <v>195</v>
      </c>
      <c r="B1398">
        <v>2013</v>
      </c>
      <c r="C1398" s="3">
        <v>96.529872286956518</v>
      </c>
      <c r="D1398">
        <f t="shared" si="42"/>
        <v>-0.24913821214336815</v>
      </c>
      <c r="G1398" t="s">
        <v>257</v>
      </c>
      <c r="H1398">
        <v>2012</v>
      </c>
      <c r="I1398" t="str">
        <f t="shared" si="43"/>
        <v>신월5동_2012</v>
      </c>
      <c r="J1398" s="3">
        <v>80.718957521739128</v>
      </c>
      <c r="K1398">
        <v>-0.4620454384593044</v>
      </c>
    </row>
    <row r="1399" spans="1:11" x14ac:dyDescent="0.2">
      <c r="A1399" t="s">
        <v>195</v>
      </c>
      <c r="B1399">
        <v>2014</v>
      </c>
      <c r="C1399" s="3">
        <v>58.452132237847835</v>
      </c>
      <c r="D1399">
        <f t="shared" si="42"/>
        <v>-0.65143457717104969</v>
      </c>
      <c r="G1399" t="s">
        <v>257</v>
      </c>
      <c r="H1399">
        <v>2013</v>
      </c>
      <c r="I1399" t="str">
        <f t="shared" si="43"/>
        <v>신월5동_2013</v>
      </c>
      <c r="J1399" s="3">
        <v>69.921669873913046</v>
      </c>
      <c r="K1399">
        <v>-0.154419762389777</v>
      </c>
    </row>
    <row r="1400" spans="1:11" x14ac:dyDescent="0.2">
      <c r="A1400" t="s">
        <v>195</v>
      </c>
      <c r="B1400">
        <v>2015</v>
      </c>
      <c r="C1400" s="3">
        <v>213.66035294001105</v>
      </c>
      <c r="D1400">
        <f t="shared" si="42"/>
        <v>0.72642499446652453</v>
      </c>
      <c r="G1400" t="s">
        <v>257</v>
      </c>
      <c r="H1400">
        <v>2014</v>
      </c>
      <c r="I1400" t="str">
        <f t="shared" si="43"/>
        <v>신월5동_2014</v>
      </c>
      <c r="J1400" s="3">
        <v>60.425692110641677</v>
      </c>
      <c r="K1400">
        <v>-0.15715132804575715</v>
      </c>
    </row>
    <row r="1401" spans="1:11" x14ac:dyDescent="0.2">
      <c r="A1401" t="s">
        <v>195</v>
      </c>
      <c r="B1401">
        <v>2016</v>
      </c>
      <c r="C1401" s="3">
        <v>198.41133443478262</v>
      </c>
      <c r="D1401">
        <f t="shared" si="42"/>
        <v>-7.6855581606104034E-2</v>
      </c>
      <c r="G1401" t="s">
        <v>257</v>
      </c>
      <c r="H1401">
        <v>2015</v>
      </c>
      <c r="I1401" t="str">
        <f t="shared" si="43"/>
        <v>신월5동_2015</v>
      </c>
      <c r="J1401" s="3">
        <v>334.95869700292258</v>
      </c>
      <c r="K1401">
        <v>0.81960255801295279</v>
      </c>
    </row>
    <row r="1402" spans="1:11" x14ac:dyDescent="0.2">
      <c r="A1402" t="s">
        <v>195</v>
      </c>
      <c r="B1402">
        <v>2017</v>
      </c>
      <c r="C1402" s="3">
        <v>262.62348587147352</v>
      </c>
      <c r="D1402">
        <f t="shared" si="42"/>
        <v>0.24450270021972054</v>
      </c>
      <c r="G1402" t="s">
        <v>257</v>
      </c>
      <c r="H1402">
        <v>2016</v>
      </c>
      <c r="I1402" t="str">
        <f t="shared" si="43"/>
        <v>신월5동_2016</v>
      </c>
      <c r="J1402" s="3">
        <v>370.81427208695658</v>
      </c>
      <c r="K1402">
        <v>9.6694161425442141E-2</v>
      </c>
    </row>
    <row r="1403" spans="1:11" x14ac:dyDescent="0.2">
      <c r="A1403" t="s">
        <v>622</v>
      </c>
      <c r="C1403" s="3">
        <v>1055.3848170309425</v>
      </c>
      <c r="D1403">
        <f t="shared" si="42"/>
        <v>0.75115855218545013</v>
      </c>
      <c r="G1403" t="s">
        <v>257</v>
      </c>
      <c r="H1403">
        <v>2017</v>
      </c>
      <c r="I1403" t="str">
        <f t="shared" si="43"/>
        <v>신월5동_2017</v>
      </c>
      <c r="J1403" s="3">
        <v>407.09202800787153</v>
      </c>
      <c r="K1403">
        <v>8.9114385507479132E-2</v>
      </c>
    </row>
    <row r="1404" spans="1:11" x14ac:dyDescent="0.2">
      <c r="A1404" t="s">
        <v>196</v>
      </c>
      <c r="B1404">
        <v>2011</v>
      </c>
      <c r="C1404" s="3">
        <v>145.00395009480627</v>
      </c>
      <c r="D1404" t="str">
        <f t="shared" si="42"/>
        <v>실패</v>
      </c>
      <c r="G1404" t="s">
        <v>258</v>
      </c>
      <c r="H1404">
        <v>2012</v>
      </c>
      <c r="I1404" t="str">
        <f t="shared" si="43"/>
        <v>신월6동_2012</v>
      </c>
      <c r="J1404" s="3">
        <v>84.245161478260883</v>
      </c>
      <c r="K1404">
        <v>-0.18788858262751559</v>
      </c>
    </row>
    <row r="1405" spans="1:11" x14ac:dyDescent="0.2">
      <c r="A1405" t="s">
        <v>196</v>
      </c>
      <c r="B1405">
        <v>2012</v>
      </c>
      <c r="C1405" s="3">
        <v>94.089096391304352</v>
      </c>
      <c r="D1405">
        <f t="shared" si="42"/>
        <v>-0.54113447419830285</v>
      </c>
      <c r="G1405" t="s">
        <v>258</v>
      </c>
      <c r="H1405">
        <v>2013</v>
      </c>
      <c r="I1405" t="str">
        <f t="shared" si="43"/>
        <v>신월6동_2013</v>
      </c>
      <c r="J1405" s="3">
        <v>92.632935365217392</v>
      </c>
      <c r="K1405">
        <v>9.0548505819087133E-2</v>
      </c>
    </row>
    <row r="1406" spans="1:11" x14ac:dyDescent="0.2">
      <c r="A1406" t="s">
        <v>196</v>
      </c>
      <c r="B1406">
        <v>2013</v>
      </c>
      <c r="C1406" s="3">
        <v>92.766340760869568</v>
      </c>
      <c r="D1406">
        <f t="shared" si="42"/>
        <v>-1.425900406963929E-2</v>
      </c>
      <c r="G1406" t="s">
        <v>258</v>
      </c>
      <c r="H1406">
        <v>2014</v>
      </c>
      <c r="I1406" t="str">
        <f t="shared" si="43"/>
        <v>신월6동_2014</v>
      </c>
      <c r="J1406" s="3">
        <v>45.152101520873281</v>
      </c>
      <c r="K1406">
        <v>-1.0515752809953771</v>
      </c>
    </row>
    <row r="1407" spans="1:11" x14ac:dyDescent="0.2">
      <c r="A1407" t="s">
        <v>196</v>
      </c>
      <c r="B1407">
        <v>2014</v>
      </c>
      <c r="C1407" s="3">
        <v>69.428432427620564</v>
      </c>
      <c r="D1407">
        <f t="shared" si="42"/>
        <v>-0.33614338560184076</v>
      </c>
      <c r="G1407" t="s">
        <v>258</v>
      </c>
      <c r="H1407">
        <v>2015</v>
      </c>
      <c r="I1407" t="str">
        <f t="shared" si="43"/>
        <v>신월6동_2015</v>
      </c>
      <c r="J1407" s="3">
        <v>162.14584210478276</v>
      </c>
      <c r="K1407">
        <v>0.72153401570608977</v>
      </c>
    </row>
    <row r="1408" spans="1:11" x14ac:dyDescent="0.2">
      <c r="A1408" t="s">
        <v>196</v>
      </c>
      <c r="B1408">
        <v>2015</v>
      </c>
      <c r="C1408" s="3">
        <v>338.64454010975857</v>
      </c>
      <c r="D1408">
        <f t="shared" si="42"/>
        <v>0.7949813913872108</v>
      </c>
      <c r="G1408" t="s">
        <v>258</v>
      </c>
      <c r="H1408">
        <v>2016</v>
      </c>
      <c r="I1408" t="str">
        <f t="shared" si="43"/>
        <v>신월6동_2016</v>
      </c>
      <c r="J1408" s="3">
        <v>153.86200939130435</v>
      </c>
      <c r="K1408">
        <v>-5.3839363896586237E-2</v>
      </c>
    </row>
    <row r="1409" spans="1:11" x14ac:dyDescent="0.2">
      <c r="A1409" t="s">
        <v>196</v>
      </c>
      <c r="B1409">
        <v>2016</v>
      </c>
      <c r="C1409" s="3">
        <v>312.28356191304351</v>
      </c>
      <c r="D1409">
        <f t="shared" si="42"/>
        <v>-8.441359524410498E-2</v>
      </c>
      <c r="G1409" t="s">
        <v>258</v>
      </c>
      <c r="H1409">
        <v>2017</v>
      </c>
      <c r="I1409" t="str">
        <f t="shared" si="43"/>
        <v>신월6동_2017</v>
      </c>
      <c r="J1409" s="3">
        <v>217.61933334414647</v>
      </c>
      <c r="K1409">
        <v>0.29297637748028266</v>
      </c>
    </row>
    <row r="1410" spans="1:11" x14ac:dyDescent="0.2">
      <c r="A1410" t="s">
        <v>196</v>
      </c>
      <c r="B1410">
        <v>2017</v>
      </c>
      <c r="C1410" s="3">
        <v>407.98187710979579</v>
      </c>
      <c r="D1410">
        <f t="shared" si="42"/>
        <v>0.23456511322192386</v>
      </c>
      <c r="G1410" t="s">
        <v>259</v>
      </c>
      <c r="H1410">
        <v>2012</v>
      </c>
      <c r="I1410" t="str">
        <f t="shared" si="43"/>
        <v>신월7동_2012</v>
      </c>
      <c r="J1410" s="3">
        <v>69.199375260869573</v>
      </c>
      <c r="K1410">
        <v>-0.47899956221465106</v>
      </c>
    </row>
    <row r="1411" spans="1:11" x14ac:dyDescent="0.2">
      <c r="A1411" t="s">
        <v>623</v>
      </c>
      <c r="C1411" s="3">
        <v>1460.1977988071985</v>
      </c>
      <c r="D1411">
        <f t="shared" si="42"/>
        <v>0.72059821111696876</v>
      </c>
      <c r="G1411" t="s">
        <v>259</v>
      </c>
      <c r="H1411">
        <v>2013</v>
      </c>
      <c r="I1411" t="str">
        <f t="shared" si="43"/>
        <v>신월7동_2013</v>
      </c>
      <c r="J1411" s="3">
        <v>64.546050521739133</v>
      </c>
      <c r="K1411">
        <v>-7.2093097897030875E-2</v>
      </c>
    </row>
    <row r="1412" spans="1:11" x14ac:dyDescent="0.2">
      <c r="A1412" t="s">
        <v>197</v>
      </c>
      <c r="B1412">
        <v>2011</v>
      </c>
      <c r="C1412" s="3">
        <v>194.58695678692254</v>
      </c>
      <c r="D1412" t="str">
        <f t="shared" si="42"/>
        <v>실패</v>
      </c>
      <c r="G1412" t="s">
        <v>259</v>
      </c>
      <c r="H1412">
        <v>2014</v>
      </c>
      <c r="I1412" t="str">
        <f t="shared" si="43"/>
        <v>신월7동_2014</v>
      </c>
      <c r="J1412" s="3">
        <v>47.633404964050243</v>
      </c>
      <c r="K1412">
        <v>-0.35505850506494668</v>
      </c>
    </row>
    <row r="1413" spans="1:11" x14ac:dyDescent="0.2">
      <c r="A1413" t="s">
        <v>197</v>
      </c>
      <c r="B1413">
        <v>2012</v>
      </c>
      <c r="C1413" s="3">
        <v>133.56599408695655</v>
      </c>
      <c r="D1413">
        <f t="shared" ref="D1413:D1476" si="44">IF(B1412="","실패",(C1413-C1412)/C1413)</f>
        <v>-0.45686001977598445</v>
      </c>
      <c r="G1413" t="s">
        <v>259</v>
      </c>
      <c r="H1413">
        <v>2015</v>
      </c>
      <c r="I1413" t="str">
        <f t="shared" ref="I1413:I1476" si="45">G1413&amp;"_"&amp;H1413</f>
        <v>신월7동_2015</v>
      </c>
      <c r="J1413" s="3">
        <v>173.07607199975732</v>
      </c>
      <c r="K1413">
        <v>0.72478341798676227</v>
      </c>
    </row>
    <row r="1414" spans="1:11" x14ac:dyDescent="0.2">
      <c r="A1414" t="s">
        <v>197</v>
      </c>
      <c r="B1414">
        <v>2013</v>
      </c>
      <c r="C1414" s="3">
        <v>138.27272266956521</v>
      </c>
      <c r="D1414">
        <f t="shared" si="44"/>
        <v>3.4039458338116932E-2</v>
      </c>
      <c r="G1414" t="s">
        <v>259</v>
      </c>
      <c r="H1414">
        <v>2016</v>
      </c>
      <c r="I1414" t="str">
        <f t="shared" si="45"/>
        <v>신월7동_2016</v>
      </c>
      <c r="J1414" s="3">
        <v>161.8586663478261</v>
      </c>
      <c r="K1414">
        <v>-6.9303707395102207E-2</v>
      </c>
    </row>
    <row r="1415" spans="1:11" x14ac:dyDescent="0.2">
      <c r="A1415" t="s">
        <v>197</v>
      </c>
      <c r="B1415">
        <v>2014</v>
      </c>
      <c r="C1415" s="3">
        <v>116.09675322115983</v>
      </c>
      <c r="D1415">
        <f t="shared" si="44"/>
        <v>-0.19101283053248713</v>
      </c>
      <c r="G1415" t="s">
        <v>259</v>
      </c>
      <c r="H1415">
        <v>2017</v>
      </c>
      <c r="I1415" t="str">
        <f t="shared" si="45"/>
        <v>신월7동_2017</v>
      </c>
      <c r="J1415" s="3">
        <v>188.36883531426616</v>
      </c>
      <c r="K1415">
        <v>0.14073542962779209</v>
      </c>
    </row>
    <row r="1416" spans="1:11" x14ac:dyDescent="0.2">
      <c r="A1416" t="s">
        <v>197</v>
      </c>
      <c r="B1416">
        <v>2015</v>
      </c>
      <c r="C1416" s="3">
        <v>550.74479746187228</v>
      </c>
      <c r="D1416">
        <f t="shared" si="44"/>
        <v>0.78920045408291462</v>
      </c>
      <c r="G1416" t="s">
        <v>260</v>
      </c>
      <c r="H1416">
        <v>2012</v>
      </c>
      <c r="I1416" t="str">
        <f t="shared" si="45"/>
        <v>신정1동_2012</v>
      </c>
      <c r="J1416" s="3">
        <v>62.710065739130442</v>
      </c>
      <c r="K1416">
        <v>-1.2456510699844761</v>
      </c>
    </row>
    <row r="1417" spans="1:11" x14ac:dyDescent="0.2">
      <c r="A1417" t="s">
        <v>197</v>
      </c>
      <c r="B1417">
        <v>2016</v>
      </c>
      <c r="C1417" s="3">
        <v>616.55980869565224</v>
      </c>
      <c r="D1417">
        <f t="shared" si="44"/>
        <v>0.10674554245274805</v>
      </c>
      <c r="G1417" t="s">
        <v>260</v>
      </c>
      <c r="H1417">
        <v>2013</v>
      </c>
      <c r="I1417" t="str">
        <f t="shared" si="45"/>
        <v>신정1동_2013</v>
      </c>
      <c r="J1417" s="3">
        <v>116.07565660434784</v>
      </c>
      <c r="K1417">
        <v>0.45974834367827722</v>
      </c>
    </row>
    <row r="1418" spans="1:11" x14ac:dyDescent="0.2">
      <c r="A1418" t="s">
        <v>197</v>
      </c>
      <c r="B1418">
        <v>2017</v>
      </c>
      <c r="C1418" s="3">
        <v>682.78048707699998</v>
      </c>
      <c r="D1418">
        <f t="shared" si="44"/>
        <v>9.698677632812866E-2</v>
      </c>
      <c r="G1418" t="s">
        <v>260</v>
      </c>
      <c r="H1418">
        <v>2014</v>
      </c>
      <c r="I1418" t="str">
        <f t="shared" si="45"/>
        <v>신정1동_2014</v>
      </c>
      <c r="J1418" s="3">
        <v>70.763904902857206</v>
      </c>
      <c r="K1418">
        <v>-0.6403229409639476</v>
      </c>
    </row>
    <row r="1419" spans="1:11" x14ac:dyDescent="0.2">
      <c r="A1419" t="s">
        <v>624</v>
      </c>
      <c r="C1419" s="3">
        <v>2432.6075199991287</v>
      </c>
      <c r="D1419">
        <f t="shared" si="44"/>
        <v>0.71932155867164116</v>
      </c>
      <c r="G1419" t="s">
        <v>260</v>
      </c>
      <c r="H1419">
        <v>2015</v>
      </c>
      <c r="I1419" t="str">
        <f t="shared" si="45"/>
        <v>신정1동_2015</v>
      </c>
      <c r="J1419" s="3">
        <v>281.25189161470581</v>
      </c>
      <c r="K1419">
        <v>0.74839669700853606</v>
      </c>
    </row>
    <row r="1420" spans="1:11" x14ac:dyDescent="0.2">
      <c r="A1420" t="s">
        <v>198</v>
      </c>
      <c r="B1420">
        <v>2011</v>
      </c>
      <c r="C1420" s="3">
        <v>215.86207876767969</v>
      </c>
      <c r="D1420" t="str">
        <f t="shared" si="44"/>
        <v>실패</v>
      </c>
      <c r="G1420" t="s">
        <v>260</v>
      </c>
      <c r="H1420">
        <v>2016</v>
      </c>
      <c r="I1420" t="str">
        <f t="shared" si="45"/>
        <v>신정1동_2016</v>
      </c>
      <c r="J1420" s="3">
        <v>315.9257651304348</v>
      </c>
      <c r="K1420">
        <v>0.1097532311155861</v>
      </c>
    </row>
    <row r="1421" spans="1:11" x14ac:dyDescent="0.2">
      <c r="A1421" t="s">
        <v>198</v>
      </c>
      <c r="B1421">
        <v>2012</v>
      </c>
      <c r="C1421" s="3">
        <v>129.16554656521743</v>
      </c>
      <c r="D1421">
        <f t="shared" si="44"/>
        <v>-0.67120477950896928</v>
      </c>
      <c r="G1421" t="s">
        <v>260</v>
      </c>
      <c r="H1421">
        <v>2017</v>
      </c>
      <c r="I1421" t="str">
        <f t="shared" si="45"/>
        <v>신정1동_2017</v>
      </c>
      <c r="J1421" s="3">
        <v>469.62368092480915</v>
      </c>
      <c r="K1421">
        <v>0.32727888740981681</v>
      </c>
    </row>
    <row r="1422" spans="1:11" x14ac:dyDescent="0.2">
      <c r="A1422" t="s">
        <v>198</v>
      </c>
      <c r="B1422">
        <v>2013</v>
      </c>
      <c r="C1422" s="3">
        <v>137.75526700434784</v>
      </c>
      <c r="D1422">
        <f t="shared" si="44"/>
        <v>6.2354932961360438E-2</v>
      </c>
      <c r="G1422" t="s">
        <v>261</v>
      </c>
      <c r="H1422">
        <v>2012</v>
      </c>
      <c r="I1422" t="str">
        <f t="shared" si="45"/>
        <v>신정2동_2012</v>
      </c>
      <c r="J1422" s="3">
        <v>89.548854217391309</v>
      </c>
      <c r="K1422">
        <v>-1.1040887036963014</v>
      </c>
    </row>
    <row r="1423" spans="1:11" x14ac:dyDescent="0.2">
      <c r="A1423" t="s">
        <v>198</v>
      </c>
      <c r="B1423">
        <v>2014</v>
      </c>
      <c r="C1423" s="3">
        <v>107.35144292496878</v>
      </c>
      <c r="D1423">
        <f t="shared" si="44"/>
        <v>-0.28321765642804847</v>
      </c>
      <c r="G1423" t="s">
        <v>261</v>
      </c>
      <c r="H1423">
        <v>2013</v>
      </c>
      <c r="I1423" t="str">
        <f t="shared" si="45"/>
        <v>신정2동_2013</v>
      </c>
      <c r="J1423" s="3">
        <v>79.701348443478267</v>
      </c>
      <c r="K1423">
        <v>-0.12355507110267512</v>
      </c>
    </row>
    <row r="1424" spans="1:11" x14ac:dyDescent="0.2">
      <c r="A1424" t="s">
        <v>198</v>
      </c>
      <c r="B1424">
        <v>2015</v>
      </c>
      <c r="C1424" s="3">
        <v>468.05397225421257</v>
      </c>
      <c r="D1424">
        <f t="shared" si="44"/>
        <v>0.77064302561529519</v>
      </c>
      <c r="G1424" t="s">
        <v>261</v>
      </c>
      <c r="H1424">
        <v>2014</v>
      </c>
      <c r="I1424" t="str">
        <f t="shared" si="45"/>
        <v>신정2동_2014</v>
      </c>
      <c r="J1424" s="3">
        <v>81.012565047532519</v>
      </c>
      <c r="K1424">
        <v>1.6185348572593912E-2</v>
      </c>
    </row>
    <row r="1425" spans="1:11" x14ac:dyDescent="0.2">
      <c r="A1425" t="s">
        <v>198</v>
      </c>
      <c r="B1425">
        <v>2016</v>
      </c>
      <c r="C1425" s="3">
        <v>492.15522408695659</v>
      </c>
      <c r="D1425">
        <f t="shared" si="44"/>
        <v>4.8970834105147465E-2</v>
      </c>
      <c r="G1425" t="s">
        <v>261</v>
      </c>
      <c r="H1425">
        <v>2015</v>
      </c>
      <c r="I1425" t="str">
        <f t="shared" si="45"/>
        <v>신정2동_2015</v>
      </c>
      <c r="J1425" s="3">
        <v>396.00260973903715</v>
      </c>
      <c r="K1425">
        <v>0.79542416374245817</v>
      </c>
    </row>
    <row r="1426" spans="1:11" x14ac:dyDescent="0.2">
      <c r="A1426" t="s">
        <v>198</v>
      </c>
      <c r="B1426">
        <v>2017</v>
      </c>
      <c r="C1426" s="3">
        <v>586.02324661378861</v>
      </c>
      <c r="D1426">
        <f t="shared" si="44"/>
        <v>0.16017798452404156</v>
      </c>
      <c r="G1426" t="s">
        <v>261</v>
      </c>
      <c r="H1426">
        <v>2016</v>
      </c>
      <c r="I1426" t="str">
        <f t="shared" si="45"/>
        <v>신정2동_2016</v>
      </c>
      <c r="J1426" s="3">
        <v>390.05501852173916</v>
      </c>
      <c r="K1426">
        <v>-1.5248082795700569E-2</v>
      </c>
    </row>
    <row r="1427" spans="1:11" x14ac:dyDescent="0.2">
      <c r="A1427" t="s">
        <v>625</v>
      </c>
      <c r="C1427" s="3">
        <v>2136.3667782171715</v>
      </c>
      <c r="D1427">
        <f t="shared" si="44"/>
        <v>0.72569164967879096</v>
      </c>
      <c r="G1427" t="s">
        <v>261</v>
      </c>
      <c r="H1427">
        <v>2017</v>
      </c>
      <c r="I1427" t="str">
        <f t="shared" si="45"/>
        <v>신정2동_2017</v>
      </c>
      <c r="J1427" s="3">
        <v>460.74787667584764</v>
      </c>
      <c r="K1427">
        <v>0.15343067593525428</v>
      </c>
    </row>
    <row r="1428" spans="1:11" x14ac:dyDescent="0.2">
      <c r="A1428" t="s">
        <v>199</v>
      </c>
      <c r="B1428">
        <v>2011</v>
      </c>
      <c r="C1428" s="3">
        <v>215.52024259987013</v>
      </c>
      <c r="D1428" t="str">
        <f t="shared" si="44"/>
        <v>실패</v>
      </c>
      <c r="G1428" t="s">
        <v>262</v>
      </c>
      <c r="H1428">
        <v>2012</v>
      </c>
      <c r="I1428" t="str">
        <f t="shared" si="45"/>
        <v>신정3동_2012</v>
      </c>
      <c r="J1428" s="3">
        <v>97.173389347826102</v>
      </c>
      <c r="K1428">
        <v>-0.18941270969001744</v>
      </c>
    </row>
    <row r="1429" spans="1:11" x14ac:dyDescent="0.2">
      <c r="A1429" t="s">
        <v>199</v>
      </c>
      <c r="B1429">
        <v>2012</v>
      </c>
      <c r="C1429" s="3">
        <v>154.09135691304348</v>
      </c>
      <c r="D1429">
        <f t="shared" si="44"/>
        <v>-0.39865237685908672</v>
      </c>
      <c r="G1429" t="s">
        <v>262</v>
      </c>
      <c r="H1429">
        <v>2013</v>
      </c>
      <c r="I1429" t="str">
        <f t="shared" si="45"/>
        <v>신정3동_2013</v>
      </c>
      <c r="J1429" s="3">
        <v>100.57904303478263</v>
      </c>
      <c r="K1429">
        <v>3.3860470175469559E-2</v>
      </c>
    </row>
    <row r="1430" spans="1:11" x14ac:dyDescent="0.2">
      <c r="A1430" t="s">
        <v>199</v>
      </c>
      <c r="B1430">
        <v>2013</v>
      </c>
      <c r="C1430" s="3">
        <v>143.29089751304349</v>
      </c>
      <c r="D1430">
        <f t="shared" si="44"/>
        <v>-7.5374357949128265E-2</v>
      </c>
      <c r="G1430" t="s">
        <v>262</v>
      </c>
      <c r="H1430">
        <v>2014</v>
      </c>
      <c r="I1430" t="str">
        <f t="shared" si="45"/>
        <v>신정3동_2014</v>
      </c>
      <c r="J1430" s="3">
        <v>58.508170788031848</v>
      </c>
      <c r="K1430">
        <v>-0.71905977712358427</v>
      </c>
    </row>
    <row r="1431" spans="1:11" x14ac:dyDescent="0.2">
      <c r="A1431" t="s">
        <v>199</v>
      </c>
      <c r="B1431">
        <v>2014</v>
      </c>
      <c r="C1431" s="3">
        <v>109.49623630039929</v>
      </c>
      <c r="D1431">
        <f t="shared" si="44"/>
        <v>-0.30863765143424354</v>
      </c>
      <c r="G1431" t="s">
        <v>262</v>
      </c>
      <c r="H1431">
        <v>2015</v>
      </c>
      <c r="I1431" t="str">
        <f t="shared" si="45"/>
        <v>신정3동_2015</v>
      </c>
      <c r="J1431" s="3">
        <v>223.10630994961826</v>
      </c>
      <c r="K1431">
        <v>0.73775653946657027</v>
      </c>
    </row>
    <row r="1432" spans="1:11" x14ac:dyDescent="0.2">
      <c r="A1432" t="s">
        <v>199</v>
      </c>
      <c r="B1432">
        <v>2015</v>
      </c>
      <c r="C1432" s="3">
        <v>501.2308687424113</v>
      </c>
      <c r="D1432">
        <f t="shared" si="44"/>
        <v>0.78154530550936452</v>
      </c>
      <c r="G1432" t="s">
        <v>262</v>
      </c>
      <c r="H1432">
        <v>2016</v>
      </c>
      <c r="I1432" t="str">
        <f t="shared" si="45"/>
        <v>신정3동_2016</v>
      </c>
      <c r="J1432" s="3">
        <v>206.48963573913048</v>
      </c>
      <c r="K1432">
        <v>-8.0472194892534613E-2</v>
      </c>
    </row>
    <row r="1433" spans="1:11" x14ac:dyDescent="0.2">
      <c r="A1433" t="s">
        <v>199</v>
      </c>
      <c r="B1433">
        <v>2016</v>
      </c>
      <c r="C1433" s="3">
        <v>484.35739347826092</v>
      </c>
      <c r="D1433">
        <f t="shared" si="44"/>
        <v>-3.4836828117722762E-2</v>
      </c>
      <c r="G1433" t="s">
        <v>262</v>
      </c>
      <c r="H1433">
        <v>2017</v>
      </c>
      <c r="I1433" t="str">
        <f t="shared" si="45"/>
        <v>신정3동_2017</v>
      </c>
      <c r="J1433" s="3">
        <v>259.37860923714425</v>
      </c>
      <c r="K1433">
        <v>0.20390645802892143</v>
      </c>
    </row>
    <row r="1434" spans="1:11" x14ac:dyDescent="0.2">
      <c r="A1434" t="s">
        <v>199</v>
      </c>
      <c r="B1434">
        <v>2017</v>
      </c>
      <c r="C1434" s="3">
        <v>625.99664882584261</v>
      </c>
      <c r="D1434">
        <f t="shared" si="44"/>
        <v>0.2262620025414655</v>
      </c>
      <c r="G1434" t="s">
        <v>263</v>
      </c>
      <c r="H1434">
        <v>2012</v>
      </c>
      <c r="I1434" t="str">
        <f t="shared" si="45"/>
        <v>신정4동_2012</v>
      </c>
      <c r="J1434" s="3">
        <v>94.405223086956525</v>
      </c>
      <c r="K1434">
        <v>-0.68099166932059696</v>
      </c>
    </row>
    <row r="1435" spans="1:11" x14ac:dyDescent="0.2">
      <c r="A1435" t="s">
        <v>626</v>
      </c>
      <c r="C1435" s="3">
        <v>2233.9836443728709</v>
      </c>
      <c r="D1435">
        <f t="shared" si="44"/>
        <v>0.71978458732110639</v>
      </c>
      <c r="G1435" t="s">
        <v>263</v>
      </c>
      <c r="H1435">
        <v>2013</v>
      </c>
      <c r="I1435" t="str">
        <f t="shared" si="45"/>
        <v>신정4동_2013</v>
      </c>
      <c r="J1435" s="3">
        <v>95.105377760869573</v>
      </c>
      <c r="K1435">
        <v>7.3618831068995678E-3</v>
      </c>
    </row>
    <row r="1436" spans="1:11" x14ac:dyDescent="0.2">
      <c r="A1436" t="s">
        <v>200</v>
      </c>
      <c r="B1436">
        <v>2011</v>
      </c>
      <c r="C1436" s="3">
        <v>218.77885452530509</v>
      </c>
      <c r="D1436" t="str">
        <f t="shared" si="44"/>
        <v>실패</v>
      </c>
      <c r="G1436" t="s">
        <v>263</v>
      </c>
      <c r="H1436">
        <v>2014</v>
      </c>
      <c r="I1436" t="str">
        <f t="shared" si="45"/>
        <v>신정4동_2014</v>
      </c>
      <c r="J1436" s="3">
        <v>74.562658397989338</v>
      </c>
      <c r="K1436">
        <v>-0.27550948161250366</v>
      </c>
    </row>
    <row r="1437" spans="1:11" x14ac:dyDescent="0.2">
      <c r="A1437" t="s">
        <v>200</v>
      </c>
      <c r="B1437">
        <v>2012</v>
      </c>
      <c r="C1437" s="3">
        <v>0</v>
      </c>
      <c r="D1437" t="e">
        <f t="shared" si="44"/>
        <v>#DIV/0!</v>
      </c>
      <c r="G1437" t="s">
        <v>263</v>
      </c>
      <c r="H1437">
        <v>2015</v>
      </c>
      <c r="I1437" t="str">
        <f t="shared" si="45"/>
        <v>신정4동_2015</v>
      </c>
      <c r="J1437" s="3">
        <v>328.14927500695018</v>
      </c>
      <c r="K1437">
        <v>0.77277823211277819</v>
      </c>
    </row>
    <row r="1438" spans="1:11" x14ac:dyDescent="0.2">
      <c r="A1438" t="s">
        <v>200</v>
      </c>
      <c r="B1438">
        <v>2013</v>
      </c>
      <c r="C1438" s="3">
        <v>134.9935519695652</v>
      </c>
      <c r="D1438">
        <f t="shared" si="44"/>
        <v>1</v>
      </c>
      <c r="G1438" t="s">
        <v>263</v>
      </c>
      <c r="H1438">
        <v>2016</v>
      </c>
      <c r="I1438" t="str">
        <f t="shared" si="45"/>
        <v>신정4동_2016</v>
      </c>
      <c r="J1438" s="3">
        <v>361.26739069565218</v>
      </c>
      <c r="K1438">
        <v>9.1672031690793229E-2</v>
      </c>
    </row>
    <row r="1439" spans="1:11" x14ac:dyDescent="0.2">
      <c r="A1439" t="s">
        <v>200</v>
      </c>
      <c r="B1439">
        <v>2014</v>
      </c>
      <c r="C1439" s="3">
        <v>63.445458259284784</v>
      </c>
      <c r="D1439">
        <f t="shared" si="44"/>
        <v>-1.127710251817905</v>
      </c>
      <c r="G1439" t="s">
        <v>263</v>
      </c>
      <c r="H1439">
        <v>2017</v>
      </c>
      <c r="I1439" t="str">
        <f t="shared" si="45"/>
        <v>신정4동_2017</v>
      </c>
      <c r="J1439" s="3">
        <v>486.4179143409242</v>
      </c>
      <c r="K1439">
        <v>0.25729012019396058</v>
      </c>
    </row>
    <row r="1440" spans="1:11" x14ac:dyDescent="0.2">
      <c r="A1440" t="s">
        <v>200</v>
      </c>
      <c r="B1440">
        <v>2015</v>
      </c>
      <c r="C1440" s="3">
        <v>509.71087110486678</v>
      </c>
      <c r="D1440">
        <f t="shared" si="44"/>
        <v>0.87552657426796043</v>
      </c>
      <c r="G1440" t="s">
        <v>264</v>
      </c>
      <c r="H1440">
        <v>2012</v>
      </c>
      <c r="I1440" t="str">
        <f t="shared" si="45"/>
        <v>신정6동_2012</v>
      </c>
      <c r="J1440" s="3">
        <v>257.19534598897673</v>
      </c>
      <c r="K1440">
        <v>0</v>
      </c>
    </row>
    <row r="1441" spans="1:11" x14ac:dyDescent="0.2">
      <c r="A1441" t="s">
        <v>200</v>
      </c>
      <c r="B1441">
        <v>2016</v>
      </c>
      <c r="C1441" s="3">
        <v>294.76787026086959</v>
      </c>
      <c r="D1441">
        <f t="shared" si="44"/>
        <v>-0.72919413046534765</v>
      </c>
      <c r="G1441" t="s">
        <v>264</v>
      </c>
      <c r="H1441">
        <v>2013</v>
      </c>
      <c r="I1441" t="str">
        <f t="shared" si="45"/>
        <v>신정6동_2013</v>
      </c>
      <c r="J1441" s="3">
        <v>65.054754430434798</v>
      </c>
      <c r="K1441">
        <v>-2.9535211260232215</v>
      </c>
    </row>
    <row r="1442" spans="1:11" x14ac:dyDescent="0.2">
      <c r="A1442" t="s">
        <v>200</v>
      </c>
      <c r="B1442">
        <v>2017</v>
      </c>
      <c r="C1442" s="3">
        <v>438.84325419151497</v>
      </c>
      <c r="D1442">
        <f t="shared" si="44"/>
        <v>0.3283071633311917</v>
      </c>
      <c r="G1442" t="s">
        <v>264</v>
      </c>
      <c r="H1442">
        <v>2014</v>
      </c>
      <c r="I1442" t="str">
        <f t="shared" si="45"/>
        <v>신정6동_2014</v>
      </c>
      <c r="J1442" s="3">
        <v>31.703815906508868</v>
      </c>
      <c r="K1442">
        <v>-1.0519534500917571</v>
      </c>
    </row>
    <row r="1443" spans="1:11" x14ac:dyDescent="0.2">
      <c r="A1443" t="s">
        <v>627</v>
      </c>
      <c r="C1443" s="3">
        <v>1660.5398603114063</v>
      </c>
      <c r="D1443">
        <f t="shared" si="44"/>
        <v>0.73572254139733972</v>
      </c>
      <c r="G1443" t="s">
        <v>264</v>
      </c>
      <c r="H1443">
        <v>2015</v>
      </c>
      <c r="I1443" t="str">
        <f t="shared" si="45"/>
        <v>신정6동_2015</v>
      </c>
      <c r="J1443" s="3">
        <v>459.27740355174518</v>
      </c>
      <c r="K1443">
        <v>0.93097022483289471</v>
      </c>
    </row>
    <row r="1444" spans="1:11" x14ac:dyDescent="0.2">
      <c r="A1444" t="s">
        <v>201</v>
      </c>
      <c r="B1444">
        <v>2011</v>
      </c>
      <c r="C1444" s="3">
        <v>132.37589701913953</v>
      </c>
      <c r="D1444" t="str">
        <f t="shared" si="44"/>
        <v>실패</v>
      </c>
      <c r="G1444" t="s">
        <v>264</v>
      </c>
      <c r="H1444">
        <v>2016</v>
      </c>
      <c r="I1444" t="str">
        <f t="shared" si="45"/>
        <v>신정6동_2016</v>
      </c>
      <c r="J1444" s="3">
        <v>459.27740355174518</v>
      </c>
      <c r="K1444">
        <v>0</v>
      </c>
    </row>
    <row r="1445" spans="1:11" x14ac:dyDescent="0.2">
      <c r="A1445" t="s">
        <v>201</v>
      </c>
      <c r="B1445">
        <v>2012</v>
      </c>
      <c r="C1445" s="3">
        <v>103.57332343478261</v>
      </c>
      <c r="D1445">
        <f t="shared" si="44"/>
        <v>-0.27808872622005937</v>
      </c>
      <c r="G1445" t="s">
        <v>264</v>
      </c>
      <c r="H1445">
        <v>2017</v>
      </c>
      <c r="I1445" t="str">
        <f t="shared" si="45"/>
        <v>신정6동_2017</v>
      </c>
      <c r="J1445" s="3">
        <v>440.14084507042247</v>
      </c>
      <c r="K1445">
        <v>-4.3478260869565202E-2</v>
      </c>
    </row>
    <row r="1446" spans="1:11" x14ac:dyDescent="0.2">
      <c r="A1446" t="s">
        <v>201</v>
      </c>
      <c r="B1446">
        <v>2013</v>
      </c>
      <c r="C1446" s="3">
        <v>90.745057682608703</v>
      </c>
      <c r="D1446">
        <f t="shared" si="44"/>
        <v>-0.14136599920452134</v>
      </c>
      <c r="G1446" t="s">
        <v>265</v>
      </c>
      <c r="H1446">
        <v>2012</v>
      </c>
      <c r="I1446" t="str">
        <f t="shared" si="45"/>
        <v>신정7동_2012</v>
      </c>
      <c r="J1446" s="3">
        <v>66.3136637826087</v>
      </c>
      <c r="K1446">
        <v>-1.1333003213333204</v>
      </c>
    </row>
    <row r="1447" spans="1:11" x14ac:dyDescent="0.2">
      <c r="A1447" t="s">
        <v>201</v>
      </c>
      <c r="B1447">
        <v>2014</v>
      </c>
      <c r="C1447" s="3">
        <v>62.83129759790328</v>
      </c>
      <c r="D1447">
        <f t="shared" si="44"/>
        <v>-0.44426521736576269</v>
      </c>
      <c r="G1447" t="s">
        <v>265</v>
      </c>
      <c r="H1447">
        <v>2013</v>
      </c>
      <c r="I1447" t="str">
        <f t="shared" si="45"/>
        <v>신정7동_2013</v>
      </c>
      <c r="J1447" s="3">
        <v>79.285184726086968</v>
      </c>
      <c r="K1447">
        <v>0.16360586140137082</v>
      </c>
    </row>
    <row r="1448" spans="1:11" x14ac:dyDescent="0.2">
      <c r="A1448" t="s">
        <v>201</v>
      </c>
      <c r="B1448">
        <v>2015</v>
      </c>
      <c r="C1448" s="3">
        <v>256.33176048207724</v>
      </c>
      <c r="D1448">
        <f t="shared" si="44"/>
        <v>0.75488290066069885</v>
      </c>
      <c r="G1448" t="s">
        <v>265</v>
      </c>
      <c r="H1448">
        <v>2014</v>
      </c>
      <c r="I1448" t="str">
        <f t="shared" si="45"/>
        <v>신정7동_2014</v>
      </c>
      <c r="J1448" s="3">
        <v>64.266034412158092</v>
      </c>
      <c r="K1448">
        <v>-0.23370277085414026</v>
      </c>
    </row>
    <row r="1449" spans="1:11" x14ac:dyDescent="0.2">
      <c r="A1449" t="s">
        <v>201</v>
      </c>
      <c r="B1449">
        <v>2016</v>
      </c>
      <c r="C1449" s="3">
        <v>260.33879069565222</v>
      </c>
      <c r="D1449">
        <f t="shared" si="44"/>
        <v>1.5391598781218038E-2</v>
      </c>
      <c r="G1449" t="s">
        <v>265</v>
      </c>
      <c r="H1449">
        <v>2015</v>
      </c>
      <c r="I1449" t="str">
        <f t="shared" si="45"/>
        <v>신정7동_2015</v>
      </c>
      <c r="J1449" s="3">
        <v>256.34535251890952</v>
      </c>
      <c r="K1449">
        <v>0.74929900705955865</v>
      </c>
    </row>
    <row r="1450" spans="1:11" x14ac:dyDescent="0.2">
      <c r="A1450" t="s">
        <v>201</v>
      </c>
      <c r="B1450">
        <v>2017</v>
      </c>
      <c r="C1450" s="3">
        <v>343.80004299516423</v>
      </c>
      <c r="D1450">
        <f t="shared" si="44"/>
        <v>0.24276102926690427</v>
      </c>
      <c r="G1450" t="s">
        <v>265</v>
      </c>
      <c r="H1450">
        <v>2016</v>
      </c>
      <c r="I1450" t="str">
        <f t="shared" si="45"/>
        <v>신정7동_2016</v>
      </c>
      <c r="J1450" s="3">
        <v>208.34254930434787</v>
      </c>
      <c r="K1450">
        <v>-0.23040326315888029</v>
      </c>
    </row>
    <row r="1451" spans="1:11" x14ac:dyDescent="0.2">
      <c r="A1451" t="s">
        <v>628</v>
      </c>
      <c r="C1451" s="3">
        <v>1249.9961699073278</v>
      </c>
      <c r="D1451">
        <f t="shared" si="44"/>
        <v>0.72495912285823016</v>
      </c>
      <c r="G1451" t="s">
        <v>265</v>
      </c>
      <c r="H1451">
        <v>2017</v>
      </c>
      <c r="I1451" t="str">
        <f t="shared" si="45"/>
        <v>신정7동_2017</v>
      </c>
      <c r="J1451" s="3">
        <v>282.61651314647463</v>
      </c>
      <c r="K1451">
        <v>0.26280829458691968</v>
      </c>
    </row>
    <row r="1452" spans="1:11" x14ac:dyDescent="0.2">
      <c r="A1452" t="s">
        <v>202</v>
      </c>
      <c r="B1452">
        <v>2011</v>
      </c>
      <c r="C1452" s="3">
        <v>207.85899308237543</v>
      </c>
      <c r="D1452" t="str">
        <f t="shared" si="44"/>
        <v>실패</v>
      </c>
      <c r="G1452" t="s">
        <v>266</v>
      </c>
      <c r="H1452">
        <v>2012</v>
      </c>
      <c r="I1452" t="str">
        <f t="shared" si="45"/>
        <v>신촌동_2012</v>
      </c>
      <c r="J1452" s="3">
        <v>126.86611095652175</v>
      </c>
      <c r="K1452">
        <v>-0.65663112452483363</v>
      </c>
    </row>
    <row r="1453" spans="1:11" x14ac:dyDescent="0.2">
      <c r="A1453" t="s">
        <v>202</v>
      </c>
      <c r="B1453">
        <v>2012</v>
      </c>
      <c r="C1453" s="3">
        <v>144.55117595652175</v>
      </c>
      <c r="D1453">
        <f t="shared" si="44"/>
        <v>-0.43796127362461224</v>
      </c>
      <c r="G1453" t="s">
        <v>266</v>
      </c>
      <c r="H1453">
        <v>2013</v>
      </c>
      <c r="I1453" t="str">
        <f t="shared" si="45"/>
        <v>신촌동_2013</v>
      </c>
      <c r="J1453" s="3">
        <v>126.25989542608696</v>
      </c>
      <c r="K1453">
        <v>-4.8013308453092795E-3</v>
      </c>
    </row>
    <row r="1454" spans="1:11" x14ac:dyDescent="0.2">
      <c r="A1454" t="s">
        <v>202</v>
      </c>
      <c r="B1454">
        <v>2013</v>
      </c>
      <c r="C1454" s="3">
        <v>139.98165871304349</v>
      </c>
      <c r="D1454">
        <f t="shared" si="44"/>
        <v>-3.2643685504867299E-2</v>
      </c>
      <c r="G1454" t="s">
        <v>266</v>
      </c>
      <c r="H1454">
        <v>2014</v>
      </c>
      <c r="I1454" t="str">
        <f t="shared" si="45"/>
        <v>신촌동_2014</v>
      </c>
      <c r="J1454" s="3">
        <v>84.646492000407207</v>
      </c>
      <c r="K1454">
        <v>-0.49161403434745482</v>
      </c>
    </row>
    <row r="1455" spans="1:11" x14ac:dyDescent="0.2">
      <c r="A1455" t="s">
        <v>202</v>
      </c>
      <c r="B1455">
        <v>2014</v>
      </c>
      <c r="C1455" s="3">
        <v>90.615146923807259</v>
      </c>
      <c r="D1455">
        <f t="shared" si="44"/>
        <v>-0.54479315506430193</v>
      </c>
      <c r="G1455" t="s">
        <v>266</v>
      </c>
      <c r="H1455">
        <v>2015</v>
      </c>
      <c r="I1455" t="str">
        <f t="shared" si="45"/>
        <v>신촌동_2015</v>
      </c>
      <c r="J1455" s="3">
        <v>320.32177773534715</v>
      </c>
      <c r="K1455">
        <v>0.73574543510949508</v>
      </c>
    </row>
    <row r="1456" spans="1:11" x14ac:dyDescent="0.2">
      <c r="A1456" t="s">
        <v>202</v>
      </c>
      <c r="B1456">
        <v>2015</v>
      </c>
      <c r="C1456" s="3">
        <v>436.64282495410788</v>
      </c>
      <c r="D1456">
        <f t="shared" si="44"/>
        <v>0.79247306552367813</v>
      </c>
      <c r="G1456" t="s">
        <v>266</v>
      </c>
      <c r="H1456">
        <v>2016</v>
      </c>
      <c r="I1456" t="str">
        <f t="shared" si="45"/>
        <v>신촌동_2016</v>
      </c>
      <c r="J1456" s="3">
        <v>319.7131666086957</v>
      </c>
      <c r="K1456">
        <v>-1.9036160853404787E-3</v>
      </c>
    </row>
    <row r="1457" spans="1:11" x14ac:dyDescent="0.2">
      <c r="A1457" t="s">
        <v>202</v>
      </c>
      <c r="B1457">
        <v>2016</v>
      </c>
      <c r="C1457" s="3">
        <v>433.73644765217398</v>
      </c>
      <c r="D1457">
        <f t="shared" si="44"/>
        <v>-6.7007910395038102E-3</v>
      </c>
      <c r="G1457" t="s">
        <v>266</v>
      </c>
      <c r="H1457">
        <v>2017</v>
      </c>
      <c r="I1457" t="str">
        <f t="shared" si="45"/>
        <v>신촌동_2017</v>
      </c>
      <c r="J1457" s="3">
        <v>429.02143263442906</v>
      </c>
      <c r="K1457">
        <v>0.25478509396260252</v>
      </c>
    </row>
    <row r="1458" spans="1:11" x14ac:dyDescent="0.2">
      <c r="A1458" t="s">
        <v>202</v>
      </c>
      <c r="B1458">
        <v>2017</v>
      </c>
      <c r="C1458" s="3">
        <v>511.41252518745347</v>
      </c>
      <c r="D1458">
        <f t="shared" si="44"/>
        <v>0.15188536398635924</v>
      </c>
      <c r="G1458" t="s">
        <v>267</v>
      </c>
      <c r="H1458">
        <v>2012</v>
      </c>
      <c r="I1458" t="str">
        <f t="shared" si="45"/>
        <v>쌍문1동_2012</v>
      </c>
      <c r="J1458" s="3">
        <v>70.191912478260875</v>
      </c>
      <c r="K1458">
        <v>-0.48790459073069709</v>
      </c>
    </row>
    <row r="1459" spans="1:11" x14ac:dyDescent="0.2">
      <c r="A1459" t="s">
        <v>629</v>
      </c>
      <c r="C1459" s="3">
        <v>1964.7987724694831</v>
      </c>
      <c r="D1459">
        <f t="shared" si="44"/>
        <v>0.73971251796708026</v>
      </c>
      <c r="G1459" t="s">
        <v>267</v>
      </c>
      <c r="H1459">
        <v>2013</v>
      </c>
      <c r="I1459" t="str">
        <f t="shared" si="45"/>
        <v>쌍문1동_2013</v>
      </c>
      <c r="J1459" s="3">
        <v>66.529827078260865</v>
      </c>
      <c r="K1459">
        <v>-5.504426451751028E-2</v>
      </c>
    </row>
    <row r="1460" spans="1:11" x14ac:dyDescent="0.2">
      <c r="A1460" t="s">
        <v>203</v>
      </c>
      <c r="B1460">
        <v>2011</v>
      </c>
      <c r="C1460" s="3">
        <v>188.00716537063781</v>
      </c>
      <c r="D1460" t="str">
        <f t="shared" si="44"/>
        <v>실패</v>
      </c>
      <c r="G1460" t="s">
        <v>267</v>
      </c>
      <c r="H1460">
        <v>2014</v>
      </c>
      <c r="I1460" t="str">
        <f t="shared" si="45"/>
        <v>쌍문1동_2014</v>
      </c>
      <c r="J1460" s="3">
        <v>46.080353158081678</v>
      </c>
      <c r="K1460">
        <v>-0.44377858498666284</v>
      </c>
    </row>
    <row r="1461" spans="1:11" x14ac:dyDescent="0.2">
      <c r="A1461" t="s">
        <v>203</v>
      </c>
      <c r="B1461">
        <v>2012</v>
      </c>
      <c r="C1461" s="3">
        <v>113.27453834782611</v>
      </c>
      <c r="D1461">
        <f t="shared" si="44"/>
        <v>-0.6597477960433985</v>
      </c>
      <c r="G1461" t="s">
        <v>267</v>
      </c>
      <c r="H1461">
        <v>2015</v>
      </c>
      <c r="I1461" t="str">
        <f t="shared" si="45"/>
        <v>쌍문1동_2015</v>
      </c>
      <c r="J1461" s="3">
        <v>206.82824160555924</v>
      </c>
      <c r="K1461">
        <v>0.77720473374249732</v>
      </c>
    </row>
    <row r="1462" spans="1:11" x14ac:dyDescent="0.2">
      <c r="A1462" t="s">
        <v>203</v>
      </c>
      <c r="B1462">
        <v>2013</v>
      </c>
      <c r="C1462" s="3">
        <v>112.89635941304348</v>
      </c>
      <c r="D1462">
        <f t="shared" si="44"/>
        <v>-3.3497885737751422E-3</v>
      </c>
      <c r="G1462" t="s">
        <v>267</v>
      </c>
      <c r="H1462">
        <v>2016</v>
      </c>
      <c r="I1462" t="str">
        <f t="shared" si="45"/>
        <v>쌍문1동_2016</v>
      </c>
      <c r="J1462" s="3">
        <v>194.64001417391307</v>
      </c>
      <c r="K1462">
        <v>-6.2619330785476865E-2</v>
      </c>
    </row>
    <row r="1463" spans="1:11" x14ac:dyDescent="0.2">
      <c r="A1463" t="s">
        <v>203</v>
      </c>
      <c r="B1463">
        <v>2014</v>
      </c>
      <c r="C1463" s="3">
        <v>86.746941698747492</v>
      </c>
      <c r="D1463">
        <f t="shared" si="44"/>
        <v>-0.30144483715756809</v>
      </c>
      <c r="G1463" t="s">
        <v>267</v>
      </c>
      <c r="H1463">
        <v>2017</v>
      </c>
      <c r="I1463" t="str">
        <f t="shared" si="45"/>
        <v>쌍문1동_2017</v>
      </c>
      <c r="J1463" s="3">
        <v>333.25121193142303</v>
      </c>
      <c r="K1463">
        <v>0.41593606503082603</v>
      </c>
    </row>
    <row r="1464" spans="1:11" x14ac:dyDescent="0.2">
      <c r="A1464" t="s">
        <v>203</v>
      </c>
      <c r="B1464">
        <v>2015</v>
      </c>
      <c r="C1464" s="3">
        <v>399.59122682412948</v>
      </c>
      <c r="D1464">
        <f t="shared" si="44"/>
        <v>0.78291079514384065</v>
      </c>
      <c r="G1464" t="s">
        <v>268</v>
      </c>
      <c r="H1464">
        <v>2012</v>
      </c>
      <c r="I1464" t="str">
        <f t="shared" si="45"/>
        <v>쌍문2동_2012</v>
      </c>
      <c r="J1464" s="3">
        <v>87.538172217391306</v>
      </c>
      <c r="K1464">
        <v>-0.42428912545360759</v>
      </c>
    </row>
    <row r="1465" spans="1:11" x14ac:dyDescent="0.2">
      <c r="A1465" t="s">
        <v>203</v>
      </c>
      <c r="B1465">
        <v>2016</v>
      </c>
      <c r="C1465" s="3">
        <v>359.96378226086961</v>
      </c>
      <c r="D1465">
        <f t="shared" si="44"/>
        <v>-0.11008731021317428</v>
      </c>
      <c r="G1465" t="s">
        <v>268</v>
      </c>
      <c r="H1465">
        <v>2013</v>
      </c>
      <c r="I1465" t="str">
        <f t="shared" si="45"/>
        <v>쌍문2동_2013</v>
      </c>
      <c r="J1465" s="3">
        <v>76.742155995652169</v>
      </c>
      <c r="K1465">
        <v>-0.14067908415748426</v>
      </c>
    </row>
    <row r="1466" spans="1:11" x14ac:dyDescent="0.2">
      <c r="A1466" t="s">
        <v>203</v>
      </c>
      <c r="B1466">
        <v>2017</v>
      </c>
      <c r="C1466" s="3">
        <v>481.54887210269231</v>
      </c>
      <c r="D1466">
        <f t="shared" si="44"/>
        <v>0.2524875394493587</v>
      </c>
      <c r="G1466" t="s">
        <v>268</v>
      </c>
      <c r="H1466">
        <v>2014</v>
      </c>
      <c r="I1466" t="str">
        <f t="shared" si="45"/>
        <v>쌍문2동_2014</v>
      </c>
      <c r="J1466" s="3">
        <v>60.48637849455865</v>
      </c>
      <c r="K1466">
        <v>-0.26875104619721757</v>
      </c>
    </row>
    <row r="1467" spans="1:11" x14ac:dyDescent="0.2">
      <c r="A1467" t="s">
        <v>630</v>
      </c>
      <c r="C1467" s="3">
        <v>1742.0288860179462</v>
      </c>
      <c r="D1467">
        <f t="shared" si="44"/>
        <v>0.72357009922869242</v>
      </c>
      <c r="G1467" t="s">
        <v>268</v>
      </c>
      <c r="H1467">
        <v>2015</v>
      </c>
      <c r="I1467" t="str">
        <f t="shared" si="45"/>
        <v>쌍문2동_2015</v>
      </c>
      <c r="J1467" s="3">
        <v>244.87044896441043</v>
      </c>
      <c r="K1467">
        <v>0.75298620658244575</v>
      </c>
    </row>
    <row r="1468" spans="1:11" x14ac:dyDescent="0.2">
      <c r="A1468" t="s">
        <v>204</v>
      </c>
      <c r="B1468">
        <v>2011</v>
      </c>
      <c r="C1468" s="3">
        <v>190.58034129673135</v>
      </c>
      <c r="D1468" t="str">
        <f t="shared" si="44"/>
        <v>실패</v>
      </c>
      <c r="G1468" t="s">
        <v>268</v>
      </c>
      <c r="H1468">
        <v>2016</v>
      </c>
      <c r="I1468" t="str">
        <f t="shared" si="45"/>
        <v>쌍문2동_2016</v>
      </c>
      <c r="J1468" s="3">
        <v>217.49327017391306</v>
      </c>
      <c r="K1468">
        <v>-0.12587598121360671</v>
      </c>
    </row>
    <row r="1469" spans="1:11" x14ac:dyDescent="0.2">
      <c r="A1469" t="s">
        <v>204</v>
      </c>
      <c r="B1469">
        <v>2012</v>
      </c>
      <c r="C1469" s="3">
        <v>139.22054113043481</v>
      </c>
      <c r="D1469">
        <f t="shared" si="44"/>
        <v>-0.36890964328444809</v>
      </c>
      <c r="G1469" t="s">
        <v>268</v>
      </c>
      <c r="H1469">
        <v>2017</v>
      </c>
      <c r="I1469" t="str">
        <f t="shared" si="45"/>
        <v>쌍문2동_2017</v>
      </c>
      <c r="J1469" s="3">
        <v>298.25136966898299</v>
      </c>
      <c r="K1469">
        <v>0.27077193169204905</v>
      </c>
    </row>
    <row r="1470" spans="1:11" x14ac:dyDescent="0.2">
      <c r="A1470" t="s">
        <v>204</v>
      </c>
      <c r="B1470">
        <v>2013</v>
      </c>
      <c r="C1470" s="3">
        <v>121.76491288695652</v>
      </c>
      <c r="D1470">
        <f t="shared" si="44"/>
        <v>-0.14335515732420925</v>
      </c>
      <c r="G1470" t="s">
        <v>269</v>
      </c>
      <c r="H1470">
        <v>2012</v>
      </c>
      <c r="I1470" t="str">
        <f t="shared" si="45"/>
        <v>쌍문3동_2012</v>
      </c>
      <c r="J1470" s="3">
        <v>87.77019069565219</v>
      </c>
      <c r="K1470">
        <v>-0.41602576952840137</v>
      </c>
    </row>
    <row r="1471" spans="1:11" x14ac:dyDescent="0.2">
      <c r="A1471" t="s">
        <v>204</v>
      </c>
      <c r="B1471">
        <v>2014</v>
      </c>
      <c r="C1471" s="3">
        <v>91.849769311881644</v>
      </c>
      <c r="D1471">
        <f t="shared" si="44"/>
        <v>-0.32569644757077326</v>
      </c>
      <c r="G1471" t="s">
        <v>269</v>
      </c>
      <c r="H1471">
        <v>2013</v>
      </c>
      <c r="I1471" t="str">
        <f t="shared" si="45"/>
        <v>쌍문3동_2013</v>
      </c>
      <c r="J1471" s="3">
        <v>81.880187673913042</v>
      </c>
      <c r="K1471">
        <v>-7.1934410375267099E-2</v>
      </c>
    </row>
    <row r="1472" spans="1:11" x14ac:dyDescent="0.2">
      <c r="A1472" t="s">
        <v>204</v>
      </c>
      <c r="B1472">
        <v>2015</v>
      </c>
      <c r="C1472" s="3">
        <v>430.00493875438065</v>
      </c>
      <c r="D1472">
        <f t="shared" si="44"/>
        <v>0.78639833863781194</v>
      </c>
      <c r="G1472" t="s">
        <v>269</v>
      </c>
      <c r="H1472">
        <v>2014</v>
      </c>
      <c r="I1472" t="str">
        <f t="shared" si="45"/>
        <v>쌍문3동_2014</v>
      </c>
      <c r="J1472" s="3">
        <v>54.29537814734546</v>
      </c>
      <c r="K1472">
        <v>-0.50805078568029505</v>
      </c>
    </row>
    <row r="1473" spans="1:11" x14ac:dyDescent="0.2">
      <c r="A1473" t="s">
        <v>204</v>
      </c>
      <c r="B1473">
        <v>2016</v>
      </c>
      <c r="C1473" s="3">
        <v>450.52555321739135</v>
      </c>
      <c r="D1473">
        <f t="shared" si="44"/>
        <v>4.5548169946109412E-2</v>
      </c>
      <c r="G1473" t="s">
        <v>269</v>
      </c>
      <c r="H1473">
        <v>2015</v>
      </c>
      <c r="I1473" t="str">
        <f t="shared" si="45"/>
        <v>쌍문3동_2015</v>
      </c>
      <c r="J1473" s="3">
        <v>269.50315452094577</v>
      </c>
      <c r="K1473">
        <v>0.79853527783799794</v>
      </c>
    </row>
    <row r="1474" spans="1:11" x14ac:dyDescent="0.2">
      <c r="A1474" t="s">
        <v>204</v>
      </c>
      <c r="B1474">
        <v>2017</v>
      </c>
      <c r="C1474" s="3">
        <v>582.02948250688883</v>
      </c>
      <c r="D1474">
        <f t="shared" si="44"/>
        <v>0.22594032302812259</v>
      </c>
      <c r="G1474" t="s">
        <v>269</v>
      </c>
      <c r="H1474">
        <v>2016</v>
      </c>
      <c r="I1474" t="str">
        <f t="shared" si="45"/>
        <v>쌍문3동_2016</v>
      </c>
      <c r="J1474" s="3">
        <v>232.59470478260869</v>
      </c>
      <c r="K1474">
        <v>-0.15868138431110476</v>
      </c>
    </row>
    <row r="1475" spans="1:11" x14ac:dyDescent="0.2">
      <c r="A1475" t="s">
        <v>631</v>
      </c>
      <c r="C1475" s="3">
        <v>2005.9755391046651</v>
      </c>
      <c r="D1475">
        <f t="shared" si="44"/>
        <v>0.70985215364756227</v>
      </c>
      <c r="G1475" t="s">
        <v>269</v>
      </c>
      <c r="H1475">
        <v>2017</v>
      </c>
      <c r="I1475" t="str">
        <f t="shared" si="45"/>
        <v>쌍문3동_2017</v>
      </c>
      <c r="J1475" s="3">
        <v>295.1798149421893</v>
      </c>
      <c r="K1475">
        <v>0.2120236784206869</v>
      </c>
    </row>
    <row r="1476" spans="1:11" x14ac:dyDescent="0.2">
      <c r="A1476" t="s">
        <v>205</v>
      </c>
      <c r="B1476">
        <v>2011</v>
      </c>
      <c r="C1476" s="3">
        <v>184.43291150091571</v>
      </c>
      <c r="D1476" t="str">
        <f t="shared" si="44"/>
        <v>실패</v>
      </c>
      <c r="G1476" t="s">
        <v>270</v>
      </c>
      <c r="H1476">
        <v>2012</v>
      </c>
      <c r="I1476" t="str">
        <f t="shared" si="45"/>
        <v>쌍문4동_2012</v>
      </c>
      <c r="J1476" s="3">
        <v>71.854245478260879</v>
      </c>
      <c r="K1476">
        <v>-0.66138958051095265</v>
      </c>
    </row>
    <row r="1477" spans="1:11" x14ac:dyDescent="0.2">
      <c r="A1477" t="s">
        <v>205</v>
      </c>
      <c r="B1477">
        <v>2012</v>
      </c>
      <c r="C1477" s="3">
        <v>129.93768686956523</v>
      </c>
      <c r="D1477">
        <f t="shared" ref="D1477:D1540" si="46">IF(B1476="","실패",(C1477-C1476)/C1477)</f>
        <v>-0.4193950650056914</v>
      </c>
      <c r="G1477" t="s">
        <v>270</v>
      </c>
      <c r="H1477">
        <v>2013</v>
      </c>
      <c r="I1477" t="str">
        <f t="shared" ref="I1477:I1540" si="47">G1477&amp;"_"&amp;H1477</f>
        <v>쌍문4동_2013</v>
      </c>
      <c r="J1477" s="3">
        <v>71.044349595652179</v>
      </c>
      <c r="K1477">
        <v>-1.1399863426411951E-2</v>
      </c>
    </row>
    <row r="1478" spans="1:11" x14ac:dyDescent="0.2">
      <c r="A1478" t="s">
        <v>205</v>
      </c>
      <c r="B1478">
        <v>2013</v>
      </c>
      <c r="C1478" s="3">
        <v>132.71974454347827</v>
      </c>
      <c r="D1478">
        <f t="shared" si="46"/>
        <v>2.0961897443990764E-2</v>
      </c>
      <c r="G1478" t="s">
        <v>270</v>
      </c>
      <c r="H1478">
        <v>2014</v>
      </c>
      <c r="I1478" t="str">
        <f t="shared" si="47"/>
        <v>쌍문4동_2014</v>
      </c>
      <c r="J1478" s="3">
        <v>52.297960157606774</v>
      </c>
      <c r="K1478">
        <v>-0.35845354926943035</v>
      </c>
    </row>
    <row r="1479" spans="1:11" x14ac:dyDescent="0.2">
      <c r="A1479" t="s">
        <v>205</v>
      </c>
      <c r="B1479">
        <v>2014</v>
      </c>
      <c r="C1479" s="3">
        <v>95.298127915619276</v>
      </c>
      <c r="D1479">
        <f t="shared" si="46"/>
        <v>-0.39267945180406455</v>
      </c>
      <c r="G1479" t="s">
        <v>270</v>
      </c>
      <c r="H1479">
        <v>2015</v>
      </c>
      <c r="I1479" t="str">
        <f t="shared" si="47"/>
        <v>쌍문4동_2015</v>
      </c>
      <c r="J1479" s="3">
        <v>226.36800601777156</v>
      </c>
      <c r="K1479">
        <v>0.76896929439091755</v>
      </c>
    </row>
    <row r="1480" spans="1:11" x14ac:dyDescent="0.2">
      <c r="A1480" t="s">
        <v>205</v>
      </c>
      <c r="B1480">
        <v>2015</v>
      </c>
      <c r="C1480" s="3">
        <v>435.5266916235334</v>
      </c>
      <c r="D1480">
        <f t="shared" si="46"/>
        <v>0.78118877729313918</v>
      </c>
      <c r="G1480" t="s">
        <v>270</v>
      </c>
      <c r="H1480">
        <v>2016</v>
      </c>
      <c r="I1480" t="str">
        <f t="shared" si="47"/>
        <v>쌍문4동_2016</v>
      </c>
      <c r="J1480" s="3">
        <v>202.09665965217394</v>
      </c>
      <c r="K1480">
        <v>-0.12009771169583276</v>
      </c>
    </row>
    <row r="1481" spans="1:11" x14ac:dyDescent="0.2">
      <c r="A1481" t="s">
        <v>205</v>
      </c>
      <c r="B1481">
        <v>2016</v>
      </c>
      <c r="C1481" s="3">
        <v>358.01708208695658</v>
      </c>
      <c r="D1481">
        <f t="shared" si="46"/>
        <v>-0.21649695898518881</v>
      </c>
      <c r="G1481" t="s">
        <v>270</v>
      </c>
      <c r="H1481">
        <v>2017</v>
      </c>
      <c r="I1481" t="str">
        <f t="shared" si="47"/>
        <v>쌍문4동_2017</v>
      </c>
      <c r="J1481" s="3">
        <v>262.42711083943573</v>
      </c>
      <c r="K1481">
        <v>0.2298941256270377</v>
      </c>
    </row>
    <row r="1482" spans="1:11" x14ac:dyDescent="0.2">
      <c r="A1482" t="s">
        <v>205</v>
      </c>
      <c r="B1482">
        <v>2017</v>
      </c>
      <c r="C1482" s="3">
        <v>519.42709109390205</v>
      </c>
      <c r="D1482">
        <f t="shared" si="46"/>
        <v>0.31074622747731456</v>
      </c>
      <c r="G1482" t="s">
        <v>271</v>
      </c>
      <c r="H1482">
        <v>2012</v>
      </c>
      <c r="I1482" t="str">
        <f t="shared" si="47"/>
        <v>아현동_2012</v>
      </c>
      <c r="J1482" s="3">
        <v>101.42773647826088</v>
      </c>
      <c r="K1482">
        <v>0.11362324733960938</v>
      </c>
    </row>
    <row r="1483" spans="1:11" x14ac:dyDescent="0.2">
      <c r="A1483" t="s">
        <v>632</v>
      </c>
      <c r="C1483" s="3">
        <v>1855.3593356339707</v>
      </c>
      <c r="D1483">
        <f t="shared" si="46"/>
        <v>0.72003962730140603</v>
      </c>
      <c r="G1483" t="s">
        <v>271</v>
      </c>
      <c r="H1483">
        <v>2013</v>
      </c>
      <c r="I1483" t="str">
        <f t="shared" si="47"/>
        <v>아현동_2013</v>
      </c>
      <c r="J1483" s="3">
        <v>62.280412160869567</v>
      </c>
      <c r="K1483">
        <v>-0.62856559484985808</v>
      </c>
    </row>
    <row r="1484" spans="1:11" x14ac:dyDescent="0.2">
      <c r="A1484" t="s">
        <v>206</v>
      </c>
      <c r="B1484">
        <v>2011</v>
      </c>
      <c r="C1484" s="3">
        <v>137.20099273408331</v>
      </c>
      <c r="D1484" t="str">
        <f t="shared" si="46"/>
        <v>실패</v>
      </c>
      <c r="G1484" t="s">
        <v>271</v>
      </c>
      <c r="H1484">
        <v>2014</v>
      </c>
      <c r="I1484" t="str">
        <f t="shared" si="47"/>
        <v>아현동_2014</v>
      </c>
      <c r="J1484" s="3">
        <v>76.550725195225112</v>
      </c>
      <c r="K1484">
        <v>0.18641643169235009</v>
      </c>
    </row>
    <row r="1485" spans="1:11" x14ac:dyDescent="0.2">
      <c r="A1485" t="s">
        <v>206</v>
      </c>
      <c r="B1485">
        <v>2012</v>
      </c>
      <c r="C1485" s="3">
        <v>89.101494521739141</v>
      </c>
      <c r="D1485">
        <f t="shared" si="46"/>
        <v>-0.53982818661485832</v>
      </c>
      <c r="G1485" t="s">
        <v>271</v>
      </c>
      <c r="H1485">
        <v>2015</v>
      </c>
      <c r="I1485" t="str">
        <f t="shared" si="47"/>
        <v>아현동_2015</v>
      </c>
      <c r="J1485" s="3">
        <v>199.45779706487195</v>
      </c>
      <c r="K1485">
        <v>0.61620590259338104</v>
      </c>
    </row>
    <row r="1486" spans="1:11" x14ac:dyDescent="0.2">
      <c r="A1486" t="s">
        <v>206</v>
      </c>
      <c r="B1486">
        <v>2013</v>
      </c>
      <c r="C1486" s="3">
        <v>87.139412882608696</v>
      </c>
      <c r="D1486">
        <f t="shared" si="46"/>
        <v>-2.2516580892892827E-2</v>
      </c>
      <c r="G1486" t="s">
        <v>271</v>
      </c>
      <c r="H1486">
        <v>2016</v>
      </c>
      <c r="I1486" t="str">
        <f t="shared" si="47"/>
        <v>아현동_2016</v>
      </c>
      <c r="J1486" s="3">
        <v>271.46047530434782</v>
      </c>
      <c r="K1486">
        <v>0.26524184840813414</v>
      </c>
    </row>
    <row r="1487" spans="1:11" x14ac:dyDescent="0.2">
      <c r="A1487" t="s">
        <v>206</v>
      </c>
      <c r="B1487">
        <v>2014</v>
      </c>
      <c r="C1487" s="3">
        <v>61.260344776068813</v>
      </c>
      <c r="D1487">
        <f t="shared" si="46"/>
        <v>-0.4224440492644676</v>
      </c>
      <c r="G1487" t="s">
        <v>271</v>
      </c>
      <c r="H1487">
        <v>2017</v>
      </c>
      <c r="I1487" t="str">
        <f t="shared" si="47"/>
        <v>아현동_2017</v>
      </c>
      <c r="J1487" s="3">
        <v>623.26975618733002</v>
      </c>
      <c r="K1487">
        <v>0.56445748793439343</v>
      </c>
    </row>
    <row r="1488" spans="1:11" x14ac:dyDescent="0.2">
      <c r="A1488" t="s">
        <v>206</v>
      </c>
      <c r="B1488">
        <v>2015</v>
      </c>
      <c r="C1488" s="3">
        <v>274.58224467782139</v>
      </c>
      <c r="D1488">
        <f t="shared" si="46"/>
        <v>0.77689619061877768</v>
      </c>
      <c r="G1488" t="s">
        <v>272</v>
      </c>
      <c r="H1488">
        <v>2012</v>
      </c>
      <c r="I1488" t="str">
        <f t="shared" si="47"/>
        <v>안암동_2012</v>
      </c>
      <c r="J1488" s="3">
        <v>92.987847521739127</v>
      </c>
      <c r="K1488">
        <v>-0.74433778992837596</v>
      </c>
    </row>
    <row r="1489" spans="1:11" x14ac:dyDescent="0.2">
      <c r="A1489" t="s">
        <v>206</v>
      </c>
      <c r="B1489">
        <v>2016</v>
      </c>
      <c r="C1489" s="3">
        <v>275.55617808695655</v>
      </c>
      <c r="D1489">
        <f t="shared" si="46"/>
        <v>3.5344277740265904E-3</v>
      </c>
      <c r="G1489" t="s">
        <v>272</v>
      </c>
      <c r="H1489">
        <v>2013</v>
      </c>
      <c r="I1489" t="str">
        <f t="shared" si="47"/>
        <v>안암동_2013</v>
      </c>
      <c r="J1489" s="3">
        <v>113.78088974347827</v>
      </c>
      <c r="K1489">
        <v>0.18274634930890021</v>
      </c>
    </row>
    <row r="1490" spans="1:11" x14ac:dyDescent="0.2">
      <c r="A1490" t="s">
        <v>206</v>
      </c>
      <c r="B1490">
        <v>2017</v>
      </c>
      <c r="C1490" s="3">
        <v>390.16002310832397</v>
      </c>
      <c r="D1490">
        <f t="shared" si="46"/>
        <v>0.29373548860373333</v>
      </c>
      <c r="G1490" t="s">
        <v>272</v>
      </c>
      <c r="H1490">
        <v>2014</v>
      </c>
      <c r="I1490" t="str">
        <f t="shared" si="47"/>
        <v>안암동_2014</v>
      </c>
      <c r="J1490" s="3">
        <v>93.755809210406696</v>
      </c>
      <c r="K1490">
        <v>-0.21358762408131221</v>
      </c>
    </row>
    <row r="1491" spans="1:11" x14ac:dyDescent="0.2">
      <c r="A1491" t="s">
        <v>633</v>
      </c>
      <c r="C1491" s="3">
        <v>1315.0006907876018</v>
      </c>
      <c r="D1491">
        <f t="shared" si="46"/>
        <v>0.70330051851558884</v>
      </c>
      <c r="G1491" t="s">
        <v>272</v>
      </c>
      <c r="H1491">
        <v>2015</v>
      </c>
      <c r="I1491" t="str">
        <f t="shared" si="47"/>
        <v>안암동_2015</v>
      </c>
      <c r="J1491" s="3">
        <v>383.52135323825365</v>
      </c>
      <c r="K1491">
        <v>0.75553953275669861</v>
      </c>
    </row>
    <row r="1492" spans="1:11" x14ac:dyDescent="0.2">
      <c r="A1492" t="s">
        <v>207</v>
      </c>
      <c r="B1492">
        <v>2011</v>
      </c>
      <c r="C1492" s="3">
        <v>163.79383130462637</v>
      </c>
      <c r="D1492" t="str">
        <f t="shared" si="46"/>
        <v>실패</v>
      </c>
      <c r="G1492" t="s">
        <v>272</v>
      </c>
      <c r="H1492">
        <v>2016</v>
      </c>
      <c r="I1492" t="str">
        <f t="shared" si="47"/>
        <v>안암동_2016</v>
      </c>
      <c r="J1492" s="3">
        <v>332.27549947826088</v>
      </c>
      <c r="K1492">
        <v>-0.15422700090876104</v>
      </c>
    </row>
    <row r="1493" spans="1:11" x14ac:dyDescent="0.2">
      <c r="A1493" t="s">
        <v>207</v>
      </c>
      <c r="B1493">
        <v>2012</v>
      </c>
      <c r="C1493" s="3">
        <v>114.04168773913045</v>
      </c>
      <c r="D1493">
        <f t="shared" si="46"/>
        <v>-0.43626277856658513</v>
      </c>
      <c r="G1493" t="s">
        <v>272</v>
      </c>
      <c r="H1493">
        <v>2017</v>
      </c>
      <c r="I1493" t="str">
        <f t="shared" si="47"/>
        <v>안암동_2017</v>
      </c>
      <c r="J1493" s="3">
        <v>427.36685437376309</v>
      </c>
      <c r="K1493">
        <v>0.22250521752521774</v>
      </c>
    </row>
    <row r="1494" spans="1:11" x14ac:dyDescent="0.2">
      <c r="A1494" t="s">
        <v>207</v>
      </c>
      <c r="B1494">
        <v>2013</v>
      </c>
      <c r="C1494" s="3">
        <v>115.16765634782608</v>
      </c>
      <c r="D1494">
        <f t="shared" si="46"/>
        <v>9.7767779982863498E-3</v>
      </c>
      <c r="G1494" t="s">
        <v>273</v>
      </c>
      <c r="H1494">
        <v>2012</v>
      </c>
      <c r="I1494" t="str">
        <f t="shared" si="47"/>
        <v>암사1동_2012</v>
      </c>
      <c r="J1494" s="3">
        <v>137.74556960869566</v>
      </c>
      <c r="K1494">
        <v>-0.37489354740636172</v>
      </c>
    </row>
    <row r="1495" spans="1:11" x14ac:dyDescent="0.2">
      <c r="A1495" t="s">
        <v>207</v>
      </c>
      <c r="B1495">
        <v>2014</v>
      </c>
      <c r="C1495" s="3">
        <v>86.183725492549655</v>
      </c>
      <c r="D1495">
        <f t="shared" si="46"/>
        <v>-0.33630399114948922</v>
      </c>
      <c r="G1495" t="s">
        <v>273</v>
      </c>
      <c r="H1495">
        <v>2013</v>
      </c>
      <c r="I1495" t="str">
        <f t="shared" si="47"/>
        <v>암사1동_2013</v>
      </c>
      <c r="J1495" s="3">
        <v>122.13128066086958</v>
      </c>
      <c r="K1495">
        <v>-0.12784840102662451</v>
      </c>
    </row>
    <row r="1496" spans="1:11" x14ac:dyDescent="0.2">
      <c r="A1496" t="s">
        <v>207</v>
      </c>
      <c r="B1496">
        <v>2015</v>
      </c>
      <c r="C1496" s="3">
        <v>377.99753100799325</v>
      </c>
      <c r="D1496">
        <f t="shared" si="46"/>
        <v>0.7719992369719284</v>
      </c>
      <c r="G1496" t="s">
        <v>273</v>
      </c>
      <c r="H1496">
        <v>2014</v>
      </c>
      <c r="I1496" t="str">
        <f t="shared" si="47"/>
        <v>암사1동_2014</v>
      </c>
      <c r="J1496" s="3">
        <v>97.408490300560416</v>
      </c>
      <c r="K1496">
        <v>-0.25380529237261906</v>
      </c>
    </row>
    <row r="1497" spans="1:11" x14ac:dyDescent="0.2">
      <c r="A1497" t="s">
        <v>207</v>
      </c>
      <c r="B1497">
        <v>2016</v>
      </c>
      <c r="C1497" s="3">
        <v>346.40787878260875</v>
      </c>
      <c r="D1497">
        <f t="shared" si="46"/>
        <v>-9.1192072005985919E-2</v>
      </c>
      <c r="G1497" t="s">
        <v>273</v>
      </c>
      <c r="H1497">
        <v>2015</v>
      </c>
      <c r="I1497" t="str">
        <f t="shared" si="47"/>
        <v>암사1동_2015</v>
      </c>
      <c r="J1497" s="3">
        <v>427.38012112306149</v>
      </c>
      <c r="K1497">
        <v>0.77207996936171908</v>
      </c>
    </row>
    <row r="1498" spans="1:11" x14ac:dyDescent="0.2">
      <c r="A1498" t="s">
        <v>207</v>
      </c>
      <c r="B1498">
        <v>2017</v>
      </c>
      <c r="C1498" s="3">
        <v>528.21627547156413</v>
      </c>
      <c r="D1498">
        <f t="shared" si="46"/>
        <v>0.34419309879584126</v>
      </c>
      <c r="G1498" t="s">
        <v>273</v>
      </c>
      <c r="H1498">
        <v>2016</v>
      </c>
      <c r="I1498" t="str">
        <f t="shared" si="47"/>
        <v>암사1동_2016</v>
      </c>
      <c r="J1498" s="3">
        <v>403.05555104347832</v>
      </c>
      <c r="K1498">
        <v>-6.035041575933843E-2</v>
      </c>
    </row>
    <row r="1499" spans="1:11" x14ac:dyDescent="0.2">
      <c r="A1499" t="s">
        <v>634</v>
      </c>
      <c r="C1499" s="3">
        <v>1731.8085861462987</v>
      </c>
      <c r="D1499">
        <f t="shared" si="46"/>
        <v>0.69499153676852032</v>
      </c>
      <c r="G1499" t="s">
        <v>273</v>
      </c>
      <c r="H1499">
        <v>2017</v>
      </c>
      <c r="I1499" t="str">
        <f t="shared" si="47"/>
        <v>암사1동_2017</v>
      </c>
      <c r="J1499" s="3">
        <v>525.73338743811132</v>
      </c>
      <c r="K1499">
        <v>0.23334610151438115</v>
      </c>
    </row>
    <row r="1500" spans="1:11" x14ac:dyDescent="0.2">
      <c r="A1500" t="s">
        <v>208</v>
      </c>
      <c r="B1500">
        <v>2011</v>
      </c>
      <c r="C1500" s="3">
        <v>128.42881376604331</v>
      </c>
      <c r="D1500" t="str">
        <f t="shared" si="46"/>
        <v>실패</v>
      </c>
      <c r="G1500" t="s">
        <v>274</v>
      </c>
      <c r="H1500">
        <v>2012</v>
      </c>
      <c r="I1500" t="str">
        <f t="shared" si="47"/>
        <v>암사2동_2012</v>
      </c>
      <c r="J1500" s="3">
        <v>173.42169134782611</v>
      </c>
      <c r="K1500">
        <v>-0.19718309554031402</v>
      </c>
    </row>
    <row r="1501" spans="1:11" x14ac:dyDescent="0.2">
      <c r="A1501" t="s">
        <v>208</v>
      </c>
      <c r="B1501">
        <v>2012</v>
      </c>
      <c r="C1501" s="3">
        <v>106.15138630434784</v>
      </c>
      <c r="D1501">
        <f t="shared" si="46"/>
        <v>-0.20986468700299027</v>
      </c>
      <c r="G1501" t="s">
        <v>274</v>
      </c>
      <c r="H1501">
        <v>2013</v>
      </c>
      <c r="I1501" t="str">
        <f t="shared" si="47"/>
        <v>암사2동_2013</v>
      </c>
      <c r="J1501" s="3">
        <v>126.62657730000001</v>
      </c>
      <c r="K1501">
        <v>-0.36955207228700876</v>
      </c>
    </row>
    <row r="1502" spans="1:11" x14ac:dyDescent="0.2">
      <c r="A1502" t="s">
        <v>208</v>
      </c>
      <c r="B1502">
        <v>2013</v>
      </c>
      <c r="C1502" s="3">
        <v>98.721573926086961</v>
      </c>
      <c r="D1502">
        <f t="shared" si="46"/>
        <v>-7.5260270706619739E-2</v>
      </c>
      <c r="G1502" t="s">
        <v>274</v>
      </c>
      <c r="H1502">
        <v>2014</v>
      </c>
      <c r="I1502" t="str">
        <f t="shared" si="47"/>
        <v>암사2동_2014</v>
      </c>
      <c r="J1502" s="3">
        <v>100.66108938640252</v>
      </c>
      <c r="K1502">
        <v>-0.25794960169688913</v>
      </c>
    </row>
    <row r="1503" spans="1:11" x14ac:dyDescent="0.2">
      <c r="A1503" t="s">
        <v>208</v>
      </c>
      <c r="B1503">
        <v>2014</v>
      </c>
      <c r="C1503" s="3">
        <v>66.913437605291875</v>
      </c>
      <c r="D1503">
        <f t="shared" si="46"/>
        <v>-0.47536246020454831</v>
      </c>
      <c r="G1503" t="s">
        <v>274</v>
      </c>
      <c r="H1503">
        <v>2015</v>
      </c>
      <c r="I1503" t="str">
        <f t="shared" si="47"/>
        <v>암사2동_2015</v>
      </c>
      <c r="J1503" s="3">
        <v>490.9595802296883</v>
      </c>
      <c r="K1503">
        <v>0.79497071970912614</v>
      </c>
    </row>
    <row r="1504" spans="1:11" x14ac:dyDescent="0.2">
      <c r="A1504" t="s">
        <v>208</v>
      </c>
      <c r="B1504">
        <v>2015</v>
      </c>
      <c r="C1504" s="3">
        <v>272.14077928602376</v>
      </c>
      <c r="D1504">
        <f t="shared" si="46"/>
        <v>0.75412197399874081</v>
      </c>
      <c r="G1504" t="s">
        <v>274</v>
      </c>
      <c r="H1504">
        <v>2016</v>
      </c>
      <c r="I1504" t="str">
        <f t="shared" si="47"/>
        <v>암사2동_2016</v>
      </c>
      <c r="J1504" s="3">
        <v>427.39390565217394</v>
      </c>
      <c r="K1504">
        <v>-0.14872854698411639</v>
      </c>
    </row>
    <row r="1505" spans="1:11" x14ac:dyDescent="0.2">
      <c r="A1505" t="s">
        <v>208</v>
      </c>
      <c r="B1505">
        <v>2016</v>
      </c>
      <c r="C1505" s="3">
        <v>320.9345795652174</v>
      </c>
      <c r="D1505">
        <f t="shared" si="46"/>
        <v>0.15203659370484948</v>
      </c>
      <c r="G1505" t="s">
        <v>274</v>
      </c>
      <c r="H1505">
        <v>2017</v>
      </c>
      <c r="I1505" t="str">
        <f t="shared" si="47"/>
        <v>암사2동_2017</v>
      </c>
      <c r="J1505" s="3">
        <v>558.30183164534935</v>
      </c>
      <c r="K1505">
        <v>0.23447518631164405</v>
      </c>
    </row>
    <row r="1506" spans="1:11" x14ac:dyDescent="0.2">
      <c r="A1506" t="s">
        <v>208</v>
      </c>
      <c r="B1506">
        <v>2017</v>
      </c>
      <c r="C1506" s="3">
        <v>419.8637382142428</v>
      </c>
      <c r="D1506">
        <f t="shared" si="46"/>
        <v>0.23562205936094693</v>
      </c>
      <c r="G1506" t="s">
        <v>275</v>
      </c>
      <c r="H1506">
        <v>2012</v>
      </c>
      <c r="I1506" t="str">
        <f t="shared" si="47"/>
        <v>암사3동_2012</v>
      </c>
      <c r="J1506" s="3">
        <v>143.14882830434786</v>
      </c>
      <c r="K1506">
        <v>-0.15403893529891244</v>
      </c>
    </row>
    <row r="1507" spans="1:11" x14ac:dyDescent="0.2">
      <c r="A1507" t="s">
        <v>635</v>
      </c>
      <c r="C1507" s="3">
        <v>1413.1543086672539</v>
      </c>
      <c r="D1507">
        <f t="shared" si="46"/>
        <v>0.70288896574202397</v>
      </c>
      <c r="G1507" t="s">
        <v>275</v>
      </c>
      <c r="H1507">
        <v>2013</v>
      </c>
      <c r="I1507" t="str">
        <f t="shared" si="47"/>
        <v>암사3동_2013</v>
      </c>
      <c r="J1507" s="3">
        <v>148.39413585652173</v>
      </c>
      <c r="K1507">
        <v>3.5347134992217047E-2</v>
      </c>
    </row>
    <row r="1508" spans="1:11" x14ac:dyDescent="0.2">
      <c r="A1508" t="s">
        <v>209</v>
      </c>
      <c r="B1508">
        <v>2011</v>
      </c>
      <c r="C1508" s="3">
        <v>160.20606629706847</v>
      </c>
      <c r="D1508" t="str">
        <f t="shared" si="46"/>
        <v>실패</v>
      </c>
      <c r="G1508" t="s">
        <v>275</v>
      </c>
      <c r="H1508">
        <v>2014</v>
      </c>
      <c r="I1508" t="str">
        <f t="shared" si="47"/>
        <v>암사3동_2014</v>
      </c>
      <c r="J1508" s="3">
        <v>95.53906027802249</v>
      </c>
      <c r="K1508">
        <v>-0.55323001319762677</v>
      </c>
    </row>
    <row r="1509" spans="1:11" x14ac:dyDescent="0.2">
      <c r="A1509" t="s">
        <v>209</v>
      </c>
      <c r="B1509">
        <v>2012</v>
      </c>
      <c r="C1509" s="3">
        <v>118.25563952173914</v>
      </c>
      <c r="D1509">
        <f t="shared" si="46"/>
        <v>-0.35474356187146167</v>
      </c>
      <c r="G1509" t="s">
        <v>275</v>
      </c>
      <c r="H1509">
        <v>2015</v>
      </c>
      <c r="I1509" t="str">
        <f t="shared" si="47"/>
        <v>암사3동_2015</v>
      </c>
      <c r="J1509" s="3">
        <v>556.02252415617943</v>
      </c>
      <c r="K1509">
        <v>0.82817411862403834</v>
      </c>
    </row>
    <row r="1510" spans="1:11" x14ac:dyDescent="0.2">
      <c r="A1510" t="s">
        <v>209</v>
      </c>
      <c r="B1510">
        <v>2013</v>
      </c>
      <c r="C1510" s="3">
        <v>103.74798419999999</v>
      </c>
      <c r="D1510">
        <f t="shared" si="46"/>
        <v>-0.13983553929849898</v>
      </c>
      <c r="G1510" t="s">
        <v>275</v>
      </c>
      <c r="H1510">
        <v>2016</v>
      </c>
      <c r="I1510" t="str">
        <f t="shared" si="47"/>
        <v>암사3동_2016</v>
      </c>
      <c r="J1510" s="3">
        <v>371.5596061739131</v>
      </c>
      <c r="K1510">
        <v>-0.49645579044974597</v>
      </c>
    </row>
    <row r="1511" spans="1:11" x14ac:dyDescent="0.2">
      <c r="A1511" t="s">
        <v>209</v>
      </c>
      <c r="B1511">
        <v>2014</v>
      </c>
      <c r="C1511" s="3">
        <v>72.62842195656431</v>
      </c>
      <c r="D1511">
        <f t="shared" si="46"/>
        <v>-0.42847636510740722</v>
      </c>
      <c r="G1511" t="s">
        <v>275</v>
      </c>
      <c r="H1511">
        <v>2017</v>
      </c>
      <c r="I1511" t="str">
        <f t="shared" si="47"/>
        <v>암사3동_2017</v>
      </c>
      <c r="J1511" s="3">
        <v>510.12301804842826</v>
      </c>
      <c r="K1511">
        <v>0.27162744469876232</v>
      </c>
    </row>
    <row r="1512" spans="1:11" x14ac:dyDescent="0.2">
      <c r="A1512" t="s">
        <v>209</v>
      </c>
      <c r="B1512">
        <v>2015</v>
      </c>
      <c r="C1512" s="3">
        <v>377.82767489040623</v>
      </c>
      <c r="D1512">
        <f t="shared" si="46"/>
        <v>0.8077736841864982</v>
      </c>
      <c r="G1512" t="s">
        <v>276</v>
      </c>
      <c r="H1512">
        <v>2012</v>
      </c>
      <c r="I1512" t="str">
        <f t="shared" si="47"/>
        <v>압구정동_2012</v>
      </c>
      <c r="J1512" s="3">
        <v>148.51736656521743</v>
      </c>
      <c r="K1512">
        <v>-0.47351453919951281</v>
      </c>
    </row>
    <row r="1513" spans="1:11" x14ac:dyDescent="0.2">
      <c r="A1513" t="s">
        <v>209</v>
      </c>
      <c r="B1513">
        <v>2016</v>
      </c>
      <c r="C1513" s="3">
        <v>309.07216252173919</v>
      </c>
      <c r="D1513">
        <f t="shared" si="46"/>
        <v>-0.22245779693546808</v>
      </c>
      <c r="G1513" t="s">
        <v>276</v>
      </c>
      <c r="H1513">
        <v>2013</v>
      </c>
      <c r="I1513" t="str">
        <f t="shared" si="47"/>
        <v>압구정동_2013</v>
      </c>
      <c r="J1513" s="3">
        <v>155.79289987826087</v>
      </c>
      <c r="K1513">
        <v>4.6700031379662749E-2</v>
      </c>
    </row>
    <row r="1514" spans="1:11" x14ac:dyDescent="0.2">
      <c r="A1514" t="s">
        <v>209</v>
      </c>
      <c r="B1514">
        <v>2017</v>
      </c>
      <c r="C1514" s="3">
        <v>405.832040676806</v>
      </c>
      <c r="D1514">
        <f t="shared" si="46"/>
        <v>0.23842345713684998</v>
      </c>
      <c r="G1514" t="s">
        <v>276</v>
      </c>
      <c r="H1514">
        <v>2014</v>
      </c>
      <c r="I1514" t="str">
        <f t="shared" si="47"/>
        <v>압구정동_2014</v>
      </c>
      <c r="J1514" s="3">
        <v>96.364171995135649</v>
      </c>
      <c r="K1514">
        <v>-0.61670978593709203</v>
      </c>
    </row>
    <row r="1515" spans="1:11" x14ac:dyDescent="0.2">
      <c r="A1515" t="s">
        <v>636</v>
      </c>
      <c r="C1515" s="3">
        <v>1547.5699900643233</v>
      </c>
      <c r="D1515">
        <f t="shared" si="46"/>
        <v>0.7377617534054548</v>
      </c>
      <c r="G1515" t="s">
        <v>276</v>
      </c>
      <c r="H1515">
        <v>2015</v>
      </c>
      <c r="I1515" t="str">
        <f t="shared" si="47"/>
        <v>압구정동_2015</v>
      </c>
      <c r="J1515" s="3">
        <v>414.59046413476904</v>
      </c>
      <c r="K1515">
        <v>0.767567804058776</v>
      </c>
    </row>
    <row r="1516" spans="1:11" x14ac:dyDescent="0.2">
      <c r="A1516" t="s">
        <v>210</v>
      </c>
      <c r="B1516">
        <v>2011</v>
      </c>
      <c r="C1516" s="3">
        <v>152.82689739367183</v>
      </c>
      <c r="D1516" t="str">
        <f t="shared" si="46"/>
        <v>실패</v>
      </c>
      <c r="G1516" t="s">
        <v>276</v>
      </c>
      <c r="H1516">
        <v>2016</v>
      </c>
      <c r="I1516" t="str">
        <f t="shared" si="47"/>
        <v>압구정동_2016</v>
      </c>
      <c r="J1516" s="3">
        <v>443.16343721739133</v>
      </c>
      <c r="K1516">
        <v>6.4475023621152178E-2</v>
      </c>
    </row>
    <row r="1517" spans="1:11" x14ac:dyDescent="0.2">
      <c r="A1517" t="s">
        <v>210</v>
      </c>
      <c r="B1517">
        <v>2012</v>
      </c>
      <c r="C1517" s="3">
        <v>116.03355739130436</v>
      </c>
      <c r="D1517">
        <f t="shared" si="46"/>
        <v>-0.31709223460492469</v>
      </c>
      <c r="G1517" t="s">
        <v>276</v>
      </c>
      <c r="H1517">
        <v>2017</v>
      </c>
      <c r="I1517" t="str">
        <f t="shared" si="47"/>
        <v>압구정동_2017</v>
      </c>
      <c r="J1517" s="3">
        <v>512.5863765696281</v>
      </c>
      <c r="K1517">
        <v>0.13543656742661511</v>
      </c>
    </row>
    <row r="1518" spans="1:11" x14ac:dyDescent="0.2">
      <c r="A1518" t="s">
        <v>210</v>
      </c>
      <c r="B1518">
        <v>2013</v>
      </c>
      <c r="C1518" s="3">
        <v>117.95298926086956</v>
      </c>
      <c r="D1518">
        <f t="shared" si="46"/>
        <v>1.6272854817779219E-2</v>
      </c>
      <c r="G1518" t="s">
        <v>277</v>
      </c>
      <c r="H1518">
        <v>2012</v>
      </c>
      <c r="I1518" t="str">
        <f t="shared" si="47"/>
        <v>약수동_2012</v>
      </c>
      <c r="J1518" s="3">
        <v>117.03710165217393</v>
      </c>
      <c r="K1518">
        <v>-0.45860429542970893</v>
      </c>
    </row>
    <row r="1519" spans="1:11" x14ac:dyDescent="0.2">
      <c r="A1519" t="s">
        <v>210</v>
      </c>
      <c r="B1519">
        <v>2014</v>
      </c>
      <c r="C1519" s="3">
        <v>84.573842833306045</v>
      </c>
      <c r="D1519">
        <f t="shared" si="46"/>
        <v>-0.39467458624711399</v>
      </c>
      <c r="G1519" t="s">
        <v>277</v>
      </c>
      <c r="H1519">
        <v>2013</v>
      </c>
      <c r="I1519" t="str">
        <f t="shared" si="47"/>
        <v>약수동_2013</v>
      </c>
      <c r="J1519" s="3">
        <v>103.92797731304347</v>
      </c>
      <c r="K1519">
        <v>-0.12613662536358436</v>
      </c>
    </row>
    <row r="1520" spans="1:11" x14ac:dyDescent="0.2">
      <c r="A1520" t="s">
        <v>210</v>
      </c>
      <c r="B1520">
        <v>2015</v>
      </c>
      <c r="C1520" s="3">
        <v>428.9478519497722</v>
      </c>
      <c r="D1520">
        <f t="shared" si="46"/>
        <v>0.80283420828691021</v>
      </c>
      <c r="G1520" t="s">
        <v>277</v>
      </c>
      <c r="H1520">
        <v>2014</v>
      </c>
      <c r="I1520" t="str">
        <f t="shared" si="47"/>
        <v>약수동_2014</v>
      </c>
      <c r="J1520" s="3">
        <v>83.74324756634816</v>
      </c>
      <c r="K1520">
        <v>-0.2410311318617461</v>
      </c>
    </row>
    <row r="1521" spans="1:11" x14ac:dyDescent="0.2">
      <c r="A1521" t="s">
        <v>210</v>
      </c>
      <c r="B1521">
        <v>2016</v>
      </c>
      <c r="C1521" s="3">
        <v>337.42270260869572</v>
      </c>
      <c r="D1521">
        <f t="shared" si="46"/>
        <v>-0.27124775136193752</v>
      </c>
      <c r="G1521" t="s">
        <v>277</v>
      </c>
      <c r="H1521">
        <v>2015</v>
      </c>
      <c r="I1521" t="str">
        <f t="shared" si="47"/>
        <v>약수동_2015</v>
      </c>
      <c r="J1521" s="3">
        <v>383.70647186518261</v>
      </c>
      <c r="K1521">
        <v>0.78175179803646422</v>
      </c>
    </row>
    <row r="1522" spans="1:11" x14ac:dyDescent="0.2">
      <c r="A1522" t="s">
        <v>210</v>
      </c>
      <c r="B1522">
        <v>2017</v>
      </c>
      <c r="C1522" s="3">
        <v>613.80437163623833</v>
      </c>
      <c r="D1522">
        <f t="shared" si="46"/>
        <v>0.45027647537078141</v>
      </c>
      <c r="G1522" t="s">
        <v>277</v>
      </c>
      <c r="H1522">
        <v>2016</v>
      </c>
      <c r="I1522" t="str">
        <f t="shared" si="47"/>
        <v>약수동_2016</v>
      </c>
      <c r="J1522" s="3">
        <v>340.53145026086958</v>
      </c>
      <c r="K1522">
        <v>-0.12678717801612191</v>
      </c>
    </row>
    <row r="1523" spans="1:11" x14ac:dyDescent="0.2">
      <c r="A1523" t="s">
        <v>637</v>
      </c>
      <c r="C1523" s="3">
        <v>1851.5622130738582</v>
      </c>
      <c r="D1523">
        <f t="shared" si="46"/>
        <v>0.66849379010752474</v>
      </c>
      <c r="G1523" t="s">
        <v>277</v>
      </c>
      <c r="H1523">
        <v>2017</v>
      </c>
      <c r="I1523" t="str">
        <f t="shared" si="47"/>
        <v>약수동_2017</v>
      </c>
      <c r="J1523" s="3">
        <v>501.4893875956808</v>
      </c>
      <c r="K1523">
        <v>0.32095980755744613</v>
      </c>
    </row>
    <row r="1524" spans="1:11" x14ac:dyDescent="0.2">
      <c r="A1524" t="s">
        <v>211</v>
      </c>
      <c r="B1524">
        <v>2011</v>
      </c>
      <c r="C1524" s="3">
        <v>140.65255994438766</v>
      </c>
      <c r="D1524" t="str">
        <f t="shared" si="46"/>
        <v>실패</v>
      </c>
      <c r="G1524" t="s">
        <v>278</v>
      </c>
      <c r="H1524">
        <v>2012</v>
      </c>
      <c r="I1524" t="str">
        <f t="shared" si="47"/>
        <v>양재1동_2012</v>
      </c>
      <c r="J1524" s="3">
        <v>141.16488973913044</v>
      </c>
      <c r="K1524">
        <v>-0.49470449976268788</v>
      </c>
    </row>
    <row r="1525" spans="1:11" x14ac:dyDescent="0.2">
      <c r="A1525" t="s">
        <v>211</v>
      </c>
      <c r="B1525">
        <v>2012</v>
      </c>
      <c r="C1525" s="3">
        <v>111.05741013043479</v>
      </c>
      <c r="D1525">
        <f t="shared" si="46"/>
        <v>-0.26648514294718323</v>
      </c>
      <c r="G1525" t="s">
        <v>278</v>
      </c>
      <c r="H1525">
        <v>2013</v>
      </c>
      <c r="I1525" t="str">
        <f t="shared" si="47"/>
        <v>양재1동_2013</v>
      </c>
      <c r="J1525" s="3">
        <v>127.86935865652175</v>
      </c>
      <c r="K1525">
        <v>-0.10397745966899455</v>
      </c>
    </row>
    <row r="1526" spans="1:11" x14ac:dyDescent="0.2">
      <c r="A1526" t="s">
        <v>211</v>
      </c>
      <c r="B1526">
        <v>2013</v>
      </c>
      <c r="C1526" s="3">
        <v>96.356331821739133</v>
      </c>
      <c r="D1526">
        <f t="shared" si="46"/>
        <v>-0.15256992488976132</v>
      </c>
      <c r="G1526" t="s">
        <v>278</v>
      </c>
      <c r="H1526">
        <v>2014</v>
      </c>
      <c r="I1526" t="str">
        <f t="shared" si="47"/>
        <v>양재1동_2014</v>
      </c>
      <c r="J1526" s="3">
        <v>95.915589843446355</v>
      </c>
      <c r="K1526">
        <v>-0.33314468341622477</v>
      </c>
    </row>
    <row r="1527" spans="1:11" x14ac:dyDescent="0.2">
      <c r="A1527" t="s">
        <v>211</v>
      </c>
      <c r="B1527">
        <v>2014</v>
      </c>
      <c r="C1527" s="3">
        <v>69.650081945649916</v>
      </c>
      <c r="D1527">
        <f t="shared" si="46"/>
        <v>-0.38343457940119752</v>
      </c>
      <c r="G1527" t="s">
        <v>278</v>
      </c>
      <c r="H1527">
        <v>2015</v>
      </c>
      <c r="I1527" t="str">
        <f t="shared" si="47"/>
        <v>양재1동_2015</v>
      </c>
      <c r="J1527" s="3">
        <v>507.61520244279268</v>
      </c>
      <c r="K1527">
        <v>0.81104665624301142</v>
      </c>
    </row>
    <row r="1528" spans="1:11" x14ac:dyDescent="0.2">
      <c r="A1528" t="s">
        <v>211</v>
      </c>
      <c r="B1528">
        <v>2015</v>
      </c>
      <c r="C1528" s="3">
        <v>286.76440366437168</v>
      </c>
      <c r="D1528">
        <f t="shared" si="46"/>
        <v>0.75711740698762542</v>
      </c>
      <c r="G1528" t="s">
        <v>278</v>
      </c>
      <c r="H1528">
        <v>2016</v>
      </c>
      <c r="I1528" t="str">
        <f t="shared" si="47"/>
        <v>양재1동_2016</v>
      </c>
      <c r="J1528" s="3">
        <v>462.69699139130438</v>
      </c>
      <c r="K1528">
        <v>-9.7079107682160867E-2</v>
      </c>
    </row>
    <row r="1529" spans="1:11" x14ac:dyDescent="0.2">
      <c r="A1529" t="s">
        <v>211</v>
      </c>
      <c r="B1529">
        <v>2016</v>
      </c>
      <c r="C1529" s="3">
        <v>269.87534956521739</v>
      </c>
      <c r="D1529">
        <f t="shared" si="46"/>
        <v>-6.258094385561111E-2</v>
      </c>
      <c r="G1529" t="s">
        <v>278</v>
      </c>
      <c r="H1529">
        <v>2017</v>
      </c>
      <c r="I1529" t="str">
        <f t="shared" si="47"/>
        <v>양재1동_2017</v>
      </c>
      <c r="J1529" s="3">
        <v>594.36501039101927</v>
      </c>
      <c r="K1529">
        <v>0.22152720415539515</v>
      </c>
    </row>
    <row r="1530" spans="1:11" x14ac:dyDescent="0.2">
      <c r="A1530" t="s">
        <v>211</v>
      </c>
      <c r="B1530">
        <v>2017</v>
      </c>
      <c r="C1530" s="3">
        <v>375.35382841172725</v>
      </c>
      <c r="D1530">
        <f t="shared" si="46"/>
        <v>0.28101079797915385</v>
      </c>
      <c r="G1530" t="s">
        <v>279</v>
      </c>
      <c r="H1530">
        <v>2012</v>
      </c>
      <c r="I1530" t="str">
        <f t="shared" si="47"/>
        <v>양재2동_2012</v>
      </c>
      <c r="J1530" s="3">
        <v>135.96743326086957</v>
      </c>
      <c r="K1530">
        <v>-0.4691503013558645</v>
      </c>
    </row>
    <row r="1531" spans="1:11" x14ac:dyDescent="0.2">
      <c r="A1531" t="s">
        <v>638</v>
      </c>
      <c r="C1531" s="3">
        <v>1349.7099654835279</v>
      </c>
      <c r="D1531">
        <f t="shared" si="46"/>
        <v>0.72190038007368618</v>
      </c>
      <c r="G1531" t="s">
        <v>279</v>
      </c>
      <c r="H1531">
        <v>2013</v>
      </c>
      <c r="I1531" t="str">
        <f t="shared" si="47"/>
        <v>양재2동_2013</v>
      </c>
      <c r="J1531" s="3">
        <v>131.57005989130437</v>
      </c>
      <c r="K1531">
        <v>-3.3422295111806277E-2</v>
      </c>
    </row>
    <row r="1532" spans="1:11" x14ac:dyDescent="0.2">
      <c r="A1532" t="s">
        <v>212</v>
      </c>
      <c r="B1532">
        <v>2011</v>
      </c>
      <c r="C1532" s="3">
        <v>134.80188615243415</v>
      </c>
      <c r="D1532" t="str">
        <f t="shared" si="46"/>
        <v>실패</v>
      </c>
      <c r="G1532" t="s">
        <v>279</v>
      </c>
      <c r="H1532">
        <v>2014</v>
      </c>
      <c r="I1532" t="str">
        <f t="shared" si="47"/>
        <v>양재2동_2014</v>
      </c>
      <c r="J1532" s="3">
        <v>98.748791607439799</v>
      </c>
      <c r="K1532">
        <v>-0.33237134095109061</v>
      </c>
    </row>
    <row r="1533" spans="1:11" x14ac:dyDescent="0.2">
      <c r="A1533" t="s">
        <v>212</v>
      </c>
      <c r="B1533">
        <v>2012</v>
      </c>
      <c r="C1533" s="3">
        <v>110.14653895652175</v>
      </c>
      <c r="D1533">
        <f t="shared" si="46"/>
        <v>-0.22384132474325522</v>
      </c>
      <c r="G1533" t="s">
        <v>279</v>
      </c>
      <c r="H1533">
        <v>2015</v>
      </c>
      <c r="I1533" t="str">
        <f t="shared" si="47"/>
        <v>양재2동_2015</v>
      </c>
      <c r="J1533" s="3">
        <v>484.82722653401891</v>
      </c>
      <c r="K1533">
        <v>0.79632168697829742</v>
      </c>
    </row>
    <row r="1534" spans="1:11" x14ac:dyDescent="0.2">
      <c r="A1534" t="s">
        <v>212</v>
      </c>
      <c r="B1534">
        <v>2013</v>
      </c>
      <c r="C1534" s="3">
        <v>91.048446665217398</v>
      </c>
      <c r="D1534">
        <f t="shared" si="46"/>
        <v>-0.20975747517722634</v>
      </c>
      <c r="G1534" t="s">
        <v>279</v>
      </c>
      <c r="H1534">
        <v>2016</v>
      </c>
      <c r="I1534" t="str">
        <f t="shared" si="47"/>
        <v>양재2동_2016</v>
      </c>
      <c r="J1534" s="3">
        <v>502.82915200000008</v>
      </c>
      <c r="K1534">
        <v>3.5801276426353994E-2</v>
      </c>
    </row>
    <row r="1535" spans="1:11" x14ac:dyDescent="0.2">
      <c r="A1535" t="s">
        <v>212</v>
      </c>
      <c r="B1535">
        <v>2014</v>
      </c>
      <c r="C1535" s="3">
        <v>92.589213532226609</v>
      </c>
      <c r="D1535">
        <f t="shared" si="46"/>
        <v>1.6640889453855563E-2</v>
      </c>
      <c r="G1535" t="s">
        <v>279</v>
      </c>
      <c r="H1535">
        <v>2017</v>
      </c>
      <c r="I1535" t="str">
        <f t="shared" si="47"/>
        <v>양재2동_2017</v>
      </c>
      <c r="J1535" s="3">
        <v>581.87932034571691</v>
      </c>
      <c r="K1535">
        <v>0.13585320113928448</v>
      </c>
    </row>
    <row r="1536" spans="1:11" x14ac:dyDescent="0.2">
      <c r="A1536" t="s">
        <v>212</v>
      </c>
      <c r="B1536">
        <v>2015</v>
      </c>
      <c r="C1536" s="3">
        <v>379.4957668166054</v>
      </c>
      <c r="D1536">
        <f t="shared" si="46"/>
        <v>0.75602043124509699</v>
      </c>
      <c r="G1536" t="s">
        <v>280</v>
      </c>
      <c r="H1536">
        <v>2012</v>
      </c>
      <c r="I1536" t="str">
        <f t="shared" si="47"/>
        <v>양평1동_2012</v>
      </c>
      <c r="J1536" s="3">
        <v>89.307258521739143</v>
      </c>
      <c r="K1536">
        <v>-0.21704034436185993</v>
      </c>
    </row>
    <row r="1537" spans="1:11" x14ac:dyDescent="0.2">
      <c r="A1537" t="s">
        <v>212</v>
      </c>
      <c r="B1537">
        <v>2016</v>
      </c>
      <c r="C1537" s="3">
        <v>498.42727260869566</v>
      </c>
      <c r="D1537">
        <f t="shared" si="46"/>
        <v>0.23861355974688164</v>
      </c>
      <c r="G1537" t="s">
        <v>280</v>
      </c>
      <c r="H1537">
        <v>2013</v>
      </c>
      <c r="I1537" t="str">
        <f t="shared" si="47"/>
        <v>양평1동_2013</v>
      </c>
      <c r="J1537" s="3">
        <v>108.77691286956521</v>
      </c>
      <c r="K1537">
        <v>0.17898700959800357</v>
      </c>
    </row>
    <row r="1538" spans="1:11" x14ac:dyDescent="0.2">
      <c r="A1538" t="s">
        <v>212</v>
      </c>
      <c r="B1538">
        <v>2017</v>
      </c>
      <c r="C1538" s="3">
        <v>656.14888982239495</v>
      </c>
      <c r="D1538">
        <f t="shared" si="46"/>
        <v>0.24037473759407116</v>
      </c>
      <c r="G1538" t="s">
        <v>280</v>
      </c>
      <c r="H1538">
        <v>2014</v>
      </c>
      <c r="I1538" t="str">
        <f t="shared" si="47"/>
        <v>양평1동_2014</v>
      </c>
      <c r="J1538" s="3">
        <v>62.782260030000366</v>
      </c>
      <c r="K1538">
        <v>-0.7326058797116638</v>
      </c>
    </row>
    <row r="1539" spans="1:11" x14ac:dyDescent="0.2">
      <c r="A1539" t="s">
        <v>639</v>
      </c>
      <c r="C1539" s="3">
        <v>1962.6580145540959</v>
      </c>
      <c r="D1539">
        <f t="shared" si="46"/>
        <v>0.66568353479988818</v>
      </c>
      <c r="G1539" t="s">
        <v>280</v>
      </c>
      <c r="H1539">
        <v>2015</v>
      </c>
      <c r="I1539" t="str">
        <f t="shared" si="47"/>
        <v>양평1동_2015</v>
      </c>
      <c r="J1539" s="3">
        <v>294.23447385767764</v>
      </c>
      <c r="K1539">
        <v>0.78662507079177812</v>
      </c>
    </row>
    <row r="1540" spans="1:11" x14ac:dyDescent="0.2">
      <c r="A1540" t="s">
        <v>213</v>
      </c>
      <c r="B1540">
        <v>2011</v>
      </c>
      <c r="C1540" s="3">
        <v>136.32566098449132</v>
      </c>
      <c r="D1540" t="str">
        <f t="shared" si="46"/>
        <v>실패</v>
      </c>
      <c r="G1540" t="s">
        <v>280</v>
      </c>
      <c r="H1540">
        <v>2016</v>
      </c>
      <c r="I1540" t="str">
        <f t="shared" si="47"/>
        <v>양평1동_2016</v>
      </c>
      <c r="J1540" s="3">
        <v>498.52162382608702</v>
      </c>
      <c r="K1540">
        <v>0.40978593546360681</v>
      </c>
    </row>
    <row r="1541" spans="1:11" x14ac:dyDescent="0.2">
      <c r="A1541" t="s">
        <v>213</v>
      </c>
      <c r="B1541">
        <v>2012</v>
      </c>
      <c r="C1541" s="3">
        <v>99.481811956521753</v>
      </c>
      <c r="D1541">
        <f t="shared" ref="D1541:D1604" si="48">IF(B1540="","실패",(C1541-C1540)/C1541)</f>
        <v>-0.37035763928457666</v>
      </c>
      <c r="G1541" t="s">
        <v>280</v>
      </c>
      <c r="H1541">
        <v>2017</v>
      </c>
      <c r="I1541" t="str">
        <f t="shared" ref="I1541:I1604" si="49">G1541&amp;"_"&amp;H1541</f>
        <v>양평1동_2017</v>
      </c>
      <c r="J1541" s="3">
        <v>355.79166833711832</v>
      </c>
      <c r="K1541">
        <v>-0.40116160155197839</v>
      </c>
    </row>
    <row r="1542" spans="1:11" x14ac:dyDescent="0.2">
      <c r="A1542" t="s">
        <v>213</v>
      </c>
      <c r="B1542">
        <v>2013</v>
      </c>
      <c r="C1542" s="3">
        <v>99.677888139130431</v>
      </c>
      <c r="D1542">
        <f t="shared" si="48"/>
        <v>1.9670980823248874E-3</v>
      </c>
      <c r="G1542" t="s">
        <v>281</v>
      </c>
      <c r="H1542">
        <v>2012</v>
      </c>
      <c r="I1542" t="str">
        <f t="shared" si="49"/>
        <v>양평2동_2012</v>
      </c>
      <c r="J1542" s="3">
        <v>104.81229652173914</v>
      </c>
      <c r="K1542">
        <v>-0.91400753407605506</v>
      </c>
    </row>
    <row r="1543" spans="1:11" x14ac:dyDescent="0.2">
      <c r="A1543" t="s">
        <v>213</v>
      </c>
      <c r="B1543">
        <v>2014</v>
      </c>
      <c r="C1543" s="3">
        <v>68.353263069714103</v>
      </c>
      <c r="D1543">
        <f t="shared" si="48"/>
        <v>-0.45827548916674343</v>
      </c>
      <c r="G1543" t="s">
        <v>281</v>
      </c>
      <c r="H1543">
        <v>2013</v>
      </c>
      <c r="I1543" t="str">
        <f t="shared" si="49"/>
        <v>양평2동_2013</v>
      </c>
      <c r="J1543" s="3">
        <v>121.13919129130434</v>
      </c>
      <c r="K1543">
        <v>0.13477797396140603</v>
      </c>
    </row>
    <row r="1544" spans="1:11" x14ac:dyDescent="0.2">
      <c r="A1544" t="s">
        <v>213</v>
      </c>
      <c r="B1544">
        <v>2015</v>
      </c>
      <c r="C1544" s="3">
        <v>316.14196086473794</v>
      </c>
      <c r="D1544">
        <f t="shared" si="48"/>
        <v>0.78378933665512629</v>
      </c>
      <c r="G1544" t="s">
        <v>281</v>
      </c>
      <c r="H1544">
        <v>2014</v>
      </c>
      <c r="I1544" t="str">
        <f t="shared" si="49"/>
        <v>양평2동_2014</v>
      </c>
      <c r="J1544" s="3">
        <v>82.668731616830016</v>
      </c>
      <c r="K1544">
        <v>-0.46535683954587692</v>
      </c>
    </row>
    <row r="1545" spans="1:11" x14ac:dyDescent="0.2">
      <c r="A1545" t="s">
        <v>213</v>
      </c>
      <c r="B1545">
        <v>2016</v>
      </c>
      <c r="C1545" s="3">
        <v>311.22326208695659</v>
      </c>
      <c r="D1545">
        <f t="shared" si="48"/>
        <v>-1.5804405958597809E-2</v>
      </c>
      <c r="G1545" t="s">
        <v>281</v>
      </c>
      <c r="H1545">
        <v>2015</v>
      </c>
      <c r="I1545" t="str">
        <f t="shared" si="49"/>
        <v>양평2동_2015</v>
      </c>
      <c r="J1545" s="3">
        <v>559.17591021666306</v>
      </c>
      <c r="K1545">
        <v>0.85215970483278058</v>
      </c>
    </row>
    <row r="1546" spans="1:11" x14ac:dyDescent="0.2">
      <c r="A1546" t="s">
        <v>213</v>
      </c>
      <c r="B1546">
        <v>2017</v>
      </c>
      <c r="C1546" s="3">
        <v>432.14827328740199</v>
      </c>
      <c r="D1546">
        <f t="shared" si="48"/>
        <v>0.27982296511462335</v>
      </c>
      <c r="G1546" t="s">
        <v>281</v>
      </c>
      <c r="H1546">
        <v>2016</v>
      </c>
      <c r="I1546" t="str">
        <f t="shared" si="49"/>
        <v>양평2동_2016</v>
      </c>
      <c r="J1546" s="3">
        <v>520.50588643478261</v>
      </c>
      <c r="K1546">
        <v>-7.4293153621665428E-2</v>
      </c>
    </row>
    <row r="1547" spans="1:11" x14ac:dyDescent="0.2">
      <c r="A1547" t="s">
        <v>640</v>
      </c>
      <c r="C1547" s="3">
        <v>1463.3521203889541</v>
      </c>
      <c r="D1547">
        <f t="shared" si="48"/>
        <v>0.7046860647780806</v>
      </c>
      <c r="G1547" t="s">
        <v>281</v>
      </c>
      <c r="H1547">
        <v>2017</v>
      </c>
      <c r="I1547" t="str">
        <f t="shared" si="49"/>
        <v>양평2동_2017</v>
      </c>
      <c r="J1547" s="3">
        <v>636.23398451275784</v>
      </c>
      <c r="K1547">
        <v>0.18189549897527463</v>
      </c>
    </row>
    <row r="1548" spans="1:11" x14ac:dyDescent="0.2">
      <c r="A1548" t="s">
        <v>214</v>
      </c>
      <c r="B1548">
        <v>2011</v>
      </c>
      <c r="C1548" s="3">
        <v>236.38666103841257</v>
      </c>
      <c r="D1548" t="str">
        <f t="shared" si="48"/>
        <v>실패</v>
      </c>
      <c r="G1548" t="s">
        <v>283</v>
      </c>
      <c r="H1548">
        <v>2012</v>
      </c>
      <c r="I1548" t="str">
        <f t="shared" si="49"/>
        <v>역삼1동_2012</v>
      </c>
      <c r="J1548" s="3">
        <v>157.15522734782613</v>
      </c>
      <c r="K1548">
        <v>-0.4840839635630107</v>
      </c>
    </row>
    <row r="1549" spans="1:11" x14ac:dyDescent="0.2">
      <c r="A1549" t="s">
        <v>214</v>
      </c>
      <c r="B1549">
        <v>2012</v>
      </c>
      <c r="C1549" s="3">
        <v>0</v>
      </c>
      <c r="D1549" t="e">
        <f t="shared" si="48"/>
        <v>#DIV/0!</v>
      </c>
      <c r="G1549" t="s">
        <v>283</v>
      </c>
      <c r="H1549">
        <v>2013</v>
      </c>
      <c r="I1549" t="str">
        <f t="shared" si="49"/>
        <v>역삼1동_2013</v>
      </c>
      <c r="J1549" s="3">
        <v>145.57606043478262</v>
      </c>
      <c r="K1549">
        <v>-7.9540323309071279E-2</v>
      </c>
    </row>
    <row r="1550" spans="1:11" x14ac:dyDescent="0.2">
      <c r="A1550" t="s">
        <v>214</v>
      </c>
      <c r="B1550">
        <v>2013</v>
      </c>
      <c r="C1550" s="3">
        <v>0</v>
      </c>
      <c r="D1550" t="e">
        <f t="shared" si="48"/>
        <v>#DIV/0!</v>
      </c>
      <c r="G1550" t="s">
        <v>283</v>
      </c>
      <c r="H1550">
        <v>2014</v>
      </c>
      <c r="I1550" t="str">
        <f t="shared" si="49"/>
        <v>역삼1동_2014</v>
      </c>
      <c r="J1550" s="3">
        <v>116.98109981066666</v>
      </c>
      <c r="K1550">
        <v>-0.24444085985169192</v>
      </c>
    </row>
    <row r="1551" spans="1:11" x14ac:dyDescent="0.2">
      <c r="A1551" t="s">
        <v>214</v>
      </c>
      <c r="B1551">
        <v>2014</v>
      </c>
      <c r="C1551" s="3">
        <v>88.782913094211125</v>
      </c>
      <c r="D1551">
        <f t="shared" si="48"/>
        <v>1</v>
      </c>
      <c r="G1551" t="s">
        <v>283</v>
      </c>
      <c r="H1551">
        <v>2015</v>
      </c>
      <c r="I1551" t="str">
        <f t="shared" si="49"/>
        <v>역삼1동_2015</v>
      </c>
      <c r="J1551" s="3">
        <v>509.18360433461652</v>
      </c>
      <c r="K1551">
        <v>0.77025752829662786</v>
      </c>
    </row>
    <row r="1552" spans="1:11" x14ac:dyDescent="0.2">
      <c r="A1552" t="s">
        <v>214</v>
      </c>
      <c r="B1552">
        <v>2015</v>
      </c>
      <c r="C1552" s="3">
        <v>592.88537549407101</v>
      </c>
      <c r="D1552">
        <f t="shared" si="48"/>
        <v>0.85025281991443047</v>
      </c>
      <c r="G1552" t="s">
        <v>283</v>
      </c>
      <c r="H1552">
        <v>2016</v>
      </c>
      <c r="I1552" t="str">
        <f t="shared" si="49"/>
        <v>역삼1동_2016</v>
      </c>
      <c r="J1552" s="3">
        <v>473.92078782608701</v>
      </c>
      <c r="K1552">
        <v>-7.4406562054985817E-2</v>
      </c>
    </row>
    <row r="1553" spans="1:11" x14ac:dyDescent="0.2">
      <c r="A1553" t="s">
        <v>214</v>
      </c>
      <c r="B1553">
        <v>2016</v>
      </c>
      <c r="C1553" s="3">
        <v>600.67033930434798</v>
      </c>
      <c r="D1553">
        <f t="shared" si="48"/>
        <v>1.2960459841071782E-2</v>
      </c>
      <c r="G1553" t="s">
        <v>283</v>
      </c>
      <c r="H1553">
        <v>2017</v>
      </c>
      <c r="I1553" t="str">
        <f t="shared" si="49"/>
        <v>역삼1동_2017</v>
      </c>
      <c r="J1553" s="3">
        <v>589.69306563149689</v>
      </c>
      <c r="K1553">
        <v>0.19632633407589831</v>
      </c>
    </row>
    <row r="1554" spans="1:11" x14ac:dyDescent="0.2">
      <c r="A1554" t="s">
        <v>214</v>
      </c>
      <c r="B1554">
        <v>2017</v>
      </c>
      <c r="C1554" s="3">
        <v>746.37425552697914</v>
      </c>
      <c r="D1554">
        <f t="shared" si="48"/>
        <v>0.19521562425777481</v>
      </c>
      <c r="G1554" t="s">
        <v>284</v>
      </c>
      <c r="H1554">
        <v>2012</v>
      </c>
      <c r="I1554" t="str">
        <f t="shared" si="49"/>
        <v>역삼2동_2012</v>
      </c>
      <c r="J1554" s="3">
        <v>148.04772795652175</v>
      </c>
      <c r="K1554">
        <v>-0.50803731419728559</v>
      </c>
    </row>
    <row r="1555" spans="1:11" x14ac:dyDescent="0.2">
      <c r="A1555" t="s">
        <v>641</v>
      </c>
      <c r="C1555" s="3">
        <v>2265.0995444580217</v>
      </c>
      <c r="D1555">
        <f t="shared" si="48"/>
        <v>0.67048942402857326</v>
      </c>
      <c r="G1555" t="s">
        <v>284</v>
      </c>
      <c r="H1555">
        <v>2013</v>
      </c>
      <c r="I1555" t="str">
        <f t="shared" si="49"/>
        <v>역삼2동_2013</v>
      </c>
      <c r="J1555" s="3">
        <v>145.54417582173915</v>
      </c>
      <c r="K1555">
        <v>-1.7201321321499881E-2</v>
      </c>
    </row>
    <row r="1556" spans="1:11" x14ac:dyDescent="0.2">
      <c r="A1556" t="s">
        <v>216</v>
      </c>
      <c r="B1556">
        <v>2011</v>
      </c>
      <c r="C1556" s="3">
        <v>146.06650819663184</v>
      </c>
      <c r="D1556" t="str">
        <f t="shared" si="48"/>
        <v>실패</v>
      </c>
      <c r="G1556" t="s">
        <v>284</v>
      </c>
      <c r="H1556">
        <v>2014</v>
      </c>
      <c r="I1556" t="str">
        <f t="shared" si="49"/>
        <v>역삼2동_2014</v>
      </c>
      <c r="J1556" s="3">
        <v>107.69354688647188</v>
      </c>
      <c r="K1556">
        <v>-0.35146608157653636</v>
      </c>
    </row>
    <row r="1557" spans="1:11" x14ac:dyDescent="0.2">
      <c r="A1557" t="s">
        <v>216</v>
      </c>
      <c r="B1557">
        <v>2012</v>
      </c>
      <c r="C1557" s="3">
        <v>147.61798239130437</v>
      </c>
      <c r="D1557">
        <f t="shared" si="48"/>
        <v>1.0510062321268483E-2</v>
      </c>
      <c r="G1557" t="s">
        <v>284</v>
      </c>
      <c r="H1557">
        <v>2015</v>
      </c>
      <c r="I1557" t="str">
        <f t="shared" si="49"/>
        <v>역삼2동_2015</v>
      </c>
      <c r="J1557" s="3">
        <v>475.70470825687767</v>
      </c>
      <c r="K1557">
        <v>0.77361261089659417</v>
      </c>
    </row>
    <row r="1558" spans="1:11" x14ac:dyDescent="0.2">
      <c r="A1558" t="s">
        <v>216</v>
      </c>
      <c r="B1558">
        <v>2013</v>
      </c>
      <c r="C1558" s="3">
        <v>89.841884830434779</v>
      </c>
      <c r="D1558">
        <f t="shared" si="48"/>
        <v>-0.64308643646462538</v>
      </c>
      <c r="G1558" t="s">
        <v>284</v>
      </c>
      <c r="H1558">
        <v>2016</v>
      </c>
      <c r="I1558" t="str">
        <f t="shared" si="49"/>
        <v>역삼2동_2016</v>
      </c>
      <c r="J1558" s="3">
        <v>459.30343182608698</v>
      </c>
      <c r="K1558">
        <v>-3.570902217208112E-2</v>
      </c>
    </row>
    <row r="1559" spans="1:11" x14ac:dyDescent="0.2">
      <c r="A1559" t="s">
        <v>216</v>
      </c>
      <c r="B1559">
        <v>2014</v>
      </c>
      <c r="C1559" s="3">
        <v>75.587632396288697</v>
      </c>
      <c r="D1559">
        <f t="shared" si="48"/>
        <v>-0.18857916278438636</v>
      </c>
      <c r="G1559" t="s">
        <v>284</v>
      </c>
      <c r="H1559">
        <v>2017</v>
      </c>
      <c r="I1559" t="str">
        <f t="shared" si="49"/>
        <v>역삼2동_2017</v>
      </c>
      <c r="J1559" s="3">
        <v>611.49445507648716</v>
      </c>
      <c r="K1559">
        <v>0.24888373391932683</v>
      </c>
    </row>
    <row r="1560" spans="1:11" x14ac:dyDescent="0.2">
      <c r="A1560" t="s">
        <v>216</v>
      </c>
      <c r="B1560">
        <v>2015</v>
      </c>
      <c r="C1560" s="3">
        <v>349.7474178764553</v>
      </c>
      <c r="D1560">
        <f t="shared" si="48"/>
        <v>0.7838793697027685</v>
      </c>
      <c r="G1560" t="s">
        <v>285</v>
      </c>
      <c r="H1560">
        <v>2012</v>
      </c>
      <c r="I1560" t="str">
        <f t="shared" si="49"/>
        <v>역촌동_2012</v>
      </c>
      <c r="J1560" s="3">
        <v>91.500261869565236</v>
      </c>
      <c r="K1560">
        <v>-0.42373567642412235</v>
      </c>
    </row>
    <row r="1561" spans="1:11" x14ac:dyDescent="0.2">
      <c r="A1561" t="s">
        <v>216</v>
      </c>
      <c r="B1561">
        <v>2016</v>
      </c>
      <c r="C1561" s="3">
        <v>344.36017582608702</v>
      </c>
      <c r="D1561">
        <f t="shared" si="48"/>
        <v>-1.5644207514544355E-2</v>
      </c>
      <c r="G1561" t="s">
        <v>285</v>
      </c>
      <c r="H1561">
        <v>2013</v>
      </c>
      <c r="I1561" t="str">
        <f t="shared" si="49"/>
        <v>역촌동_2013</v>
      </c>
      <c r="J1561" s="3">
        <v>84.947226847826087</v>
      </c>
      <c r="K1561">
        <v>-7.7142424360458678E-2</v>
      </c>
    </row>
    <row r="1562" spans="1:11" x14ac:dyDescent="0.2">
      <c r="A1562" t="s">
        <v>216</v>
      </c>
      <c r="B1562">
        <v>2017</v>
      </c>
      <c r="C1562" s="3">
        <v>461.8074762275088</v>
      </c>
      <c r="D1562">
        <f t="shared" si="48"/>
        <v>0.25432091606841278</v>
      </c>
      <c r="G1562" t="s">
        <v>285</v>
      </c>
      <c r="H1562">
        <v>2014</v>
      </c>
      <c r="I1562" t="str">
        <f t="shared" si="49"/>
        <v>역촌동_2014</v>
      </c>
      <c r="J1562" s="3">
        <v>67.906462613745603</v>
      </c>
      <c r="K1562">
        <v>-0.25094466090818135</v>
      </c>
    </row>
    <row r="1563" spans="1:11" x14ac:dyDescent="0.2">
      <c r="A1563" t="s">
        <v>642</v>
      </c>
      <c r="C1563" s="3">
        <v>1615.0290777447108</v>
      </c>
      <c r="D1563">
        <f t="shared" si="48"/>
        <v>0.7140562466699395</v>
      </c>
      <c r="G1563" t="s">
        <v>285</v>
      </c>
      <c r="H1563">
        <v>2015</v>
      </c>
      <c r="I1563" t="str">
        <f t="shared" si="49"/>
        <v>역촌동_2015</v>
      </c>
      <c r="J1563" s="3">
        <v>291.31306986869492</v>
      </c>
      <c r="K1563">
        <v>0.76689524213811133</v>
      </c>
    </row>
    <row r="1564" spans="1:11" x14ac:dyDescent="0.2">
      <c r="A1564" t="s">
        <v>217</v>
      </c>
      <c r="B1564">
        <v>2011</v>
      </c>
      <c r="C1564" s="3">
        <v>117.93699671565615</v>
      </c>
      <c r="D1564" t="str">
        <f t="shared" si="48"/>
        <v>실패</v>
      </c>
      <c r="G1564" t="s">
        <v>285</v>
      </c>
      <c r="H1564">
        <v>2016</v>
      </c>
      <c r="I1564" t="str">
        <f t="shared" si="49"/>
        <v>역촌동_2016</v>
      </c>
      <c r="J1564" s="3">
        <v>292.39757260869567</v>
      </c>
      <c r="K1564">
        <v>3.7090004897273612E-3</v>
      </c>
    </row>
    <row r="1565" spans="1:11" x14ac:dyDescent="0.2">
      <c r="A1565" t="s">
        <v>217</v>
      </c>
      <c r="B1565">
        <v>2012</v>
      </c>
      <c r="C1565" s="3">
        <v>78.577043782608698</v>
      </c>
      <c r="D1565">
        <f t="shared" si="48"/>
        <v>-0.50090905738246816</v>
      </c>
      <c r="G1565" t="s">
        <v>285</v>
      </c>
      <c r="H1565">
        <v>2017</v>
      </c>
      <c r="I1565" t="str">
        <f t="shared" si="49"/>
        <v>역촌동_2017</v>
      </c>
      <c r="J1565" s="3">
        <v>388.1883838865088</v>
      </c>
      <c r="K1565">
        <v>0.24676372414538464</v>
      </c>
    </row>
    <row r="1566" spans="1:11" x14ac:dyDescent="0.2">
      <c r="A1566" t="s">
        <v>217</v>
      </c>
      <c r="B1566">
        <v>2013</v>
      </c>
      <c r="C1566" s="3">
        <v>79.406148952173922</v>
      </c>
      <c r="D1566">
        <f t="shared" si="48"/>
        <v>1.0441321994655499E-2</v>
      </c>
      <c r="G1566" t="s">
        <v>286</v>
      </c>
      <c r="H1566">
        <v>2012</v>
      </c>
      <c r="I1566" t="str">
        <f t="shared" si="49"/>
        <v>연남동_2012</v>
      </c>
      <c r="J1566" s="3">
        <v>124.10207117391306</v>
      </c>
      <c r="K1566">
        <v>-0.40551318240352846</v>
      </c>
    </row>
    <row r="1567" spans="1:11" x14ac:dyDescent="0.2">
      <c r="A1567" t="s">
        <v>217</v>
      </c>
      <c r="B1567">
        <v>2014</v>
      </c>
      <c r="C1567" s="3">
        <v>50.318816493228837</v>
      </c>
      <c r="D1567">
        <f t="shared" si="48"/>
        <v>-0.57806074319850564</v>
      </c>
      <c r="G1567" t="s">
        <v>286</v>
      </c>
      <c r="H1567">
        <v>2013</v>
      </c>
      <c r="I1567" t="str">
        <f t="shared" si="49"/>
        <v>연남동_2013</v>
      </c>
      <c r="J1567" s="3">
        <v>121.92010086521739</v>
      </c>
      <c r="K1567">
        <v>-1.7896723290180303E-2</v>
      </c>
    </row>
    <row r="1568" spans="1:11" x14ac:dyDescent="0.2">
      <c r="A1568" t="s">
        <v>217</v>
      </c>
      <c r="B1568">
        <v>2015</v>
      </c>
      <c r="C1568" s="3">
        <v>229.78895458247416</v>
      </c>
      <c r="D1568">
        <f t="shared" si="48"/>
        <v>0.7810216048693116</v>
      </c>
      <c r="G1568" t="s">
        <v>286</v>
      </c>
      <c r="H1568">
        <v>2014</v>
      </c>
      <c r="I1568" t="str">
        <f t="shared" si="49"/>
        <v>연남동_2014</v>
      </c>
      <c r="J1568" s="3">
        <v>93.965886215899388</v>
      </c>
      <c r="K1568">
        <v>-0.29749322626606639</v>
      </c>
    </row>
    <row r="1569" spans="1:11" x14ac:dyDescent="0.2">
      <c r="A1569" t="s">
        <v>217</v>
      </c>
      <c r="B1569">
        <v>2016</v>
      </c>
      <c r="C1569" s="3">
        <v>219.57449391304351</v>
      </c>
      <c r="D1569">
        <f t="shared" si="48"/>
        <v>-4.6519340600078118E-2</v>
      </c>
      <c r="G1569" t="s">
        <v>286</v>
      </c>
      <c r="H1569">
        <v>2015</v>
      </c>
      <c r="I1569" t="str">
        <f t="shared" si="49"/>
        <v>연남동_2015</v>
      </c>
      <c r="J1569" s="3">
        <v>400.24581799375437</v>
      </c>
      <c r="K1569">
        <v>0.76522956145574095</v>
      </c>
    </row>
    <row r="1570" spans="1:11" x14ac:dyDescent="0.2">
      <c r="A1570" t="s">
        <v>217</v>
      </c>
      <c r="B1570">
        <v>2017</v>
      </c>
      <c r="C1570" s="3">
        <v>285.79310309325626</v>
      </c>
      <c r="D1570">
        <f t="shared" si="48"/>
        <v>0.2317012148421411</v>
      </c>
      <c r="G1570" t="s">
        <v>286</v>
      </c>
      <c r="H1570">
        <v>2016</v>
      </c>
      <c r="I1570" t="str">
        <f t="shared" si="49"/>
        <v>연남동_2016</v>
      </c>
      <c r="J1570" s="3">
        <v>392.71111904347828</v>
      </c>
      <c r="K1570">
        <v>-1.9186365205620535E-2</v>
      </c>
    </row>
    <row r="1571" spans="1:11" x14ac:dyDescent="0.2">
      <c r="A1571" t="s">
        <v>643</v>
      </c>
      <c r="C1571" s="3">
        <v>1061.3955575324417</v>
      </c>
      <c r="D1571">
        <f t="shared" si="48"/>
        <v>0.73073836510332202</v>
      </c>
      <c r="G1571" t="s">
        <v>286</v>
      </c>
      <c r="H1571">
        <v>2017</v>
      </c>
      <c r="I1571" t="str">
        <f t="shared" si="49"/>
        <v>연남동_2017</v>
      </c>
      <c r="J1571" s="3">
        <v>473.32663193840318</v>
      </c>
      <c r="K1571">
        <v>0.17031687518782143</v>
      </c>
    </row>
    <row r="1572" spans="1:11" x14ac:dyDescent="0.2">
      <c r="A1572" t="s">
        <v>218</v>
      </c>
      <c r="B1572">
        <v>2011</v>
      </c>
      <c r="C1572" s="3">
        <v>128.52922126041074</v>
      </c>
      <c r="D1572" t="str">
        <f t="shared" si="48"/>
        <v>실패</v>
      </c>
      <c r="G1572" t="s">
        <v>287</v>
      </c>
      <c r="H1572">
        <v>2012</v>
      </c>
      <c r="I1572" t="str">
        <f t="shared" si="49"/>
        <v>연희동_2012</v>
      </c>
      <c r="J1572" s="3">
        <v>98.840327608695659</v>
      </c>
      <c r="K1572">
        <v>-0.45367865489162174</v>
      </c>
    </row>
    <row r="1573" spans="1:11" x14ac:dyDescent="0.2">
      <c r="A1573" t="s">
        <v>218</v>
      </c>
      <c r="B1573">
        <v>2012</v>
      </c>
      <c r="C1573" s="3">
        <v>77.741976434782615</v>
      </c>
      <c r="D1573">
        <f t="shared" si="48"/>
        <v>-0.65327956857687186</v>
      </c>
      <c r="G1573" t="s">
        <v>287</v>
      </c>
      <c r="H1573">
        <v>2013</v>
      </c>
      <c r="I1573" t="str">
        <f t="shared" si="49"/>
        <v>연희동_2013</v>
      </c>
      <c r="J1573" s="3">
        <v>92.046186547826096</v>
      </c>
      <c r="K1573">
        <v>-7.3812303536762047E-2</v>
      </c>
    </row>
    <row r="1574" spans="1:11" x14ac:dyDescent="0.2">
      <c r="A1574" t="s">
        <v>218</v>
      </c>
      <c r="B1574">
        <v>2013</v>
      </c>
      <c r="C1574" s="3">
        <v>77.546456647826091</v>
      </c>
      <c r="D1574">
        <f t="shared" si="48"/>
        <v>-2.5213245763693456E-3</v>
      </c>
      <c r="G1574" t="s">
        <v>287</v>
      </c>
      <c r="H1574">
        <v>2014</v>
      </c>
      <c r="I1574" t="str">
        <f t="shared" si="49"/>
        <v>연희동_2014</v>
      </c>
      <c r="J1574" s="3">
        <v>66.644430315980273</v>
      </c>
      <c r="K1574">
        <v>-0.3811534754128566</v>
      </c>
    </row>
    <row r="1575" spans="1:11" x14ac:dyDescent="0.2">
      <c r="A1575" t="s">
        <v>218</v>
      </c>
      <c r="B1575">
        <v>2014</v>
      </c>
      <c r="C1575" s="3">
        <v>58.542963095700479</v>
      </c>
      <c r="D1575">
        <f t="shared" si="48"/>
        <v>-0.32460764790911767</v>
      </c>
      <c r="G1575" t="s">
        <v>287</v>
      </c>
      <c r="H1575">
        <v>2015</v>
      </c>
      <c r="I1575" t="str">
        <f t="shared" si="49"/>
        <v>연희동_2015</v>
      </c>
      <c r="J1575" s="3">
        <v>298.95058380551291</v>
      </c>
      <c r="K1575">
        <v>0.77707208506628345</v>
      </c>
    </row>
    <row r="1576" spans="1:11" x14ac:dyDescent="0.2">
      <c r="A1576" t="s">
        <v>218</v>
      </c>
      <c r="B1576">
        <v>2015</v>
      </c>
      <c r="C1576" s="3">
        <v>241.93462865630789</v>
      </c>
      <c r="D1576">
        <f t="shared" si="48"/>
        <v>0.75802156383794661</v>
      </c>
      <c r="G1576" t="s">
        <v>287</v>
      </c>
      <c r="H1576">
        <v>2016</v>
      </c>
      <c r="I1576" t="str">
        <f t="shared" si="49"/>
        <v>연희동_2016</v>
      </c>
      <c r="J1576" s="3">
        <v>292.65153539130438</v>
      </c>
      <c r="K1576">
        <v>-2.1524057291502231E-2</v>
      </c>
    </row>
    <row r="1577" spans="1:11" x14ac:dyDescent="0.2">
      <c r="A1577" t="s">
        <v>218</v>
      </c>
      <c r="B1577">
        <v>2016</v>
      </c>
      <c r="C1577" s="3">
        <v>220.31552104347827</v>
      </c>
      <c r="D1577">
        <f t="shared" si="48"/>
        <v>-9.8127937198592516E-2</v>
      </c>
      <c r="G1577" t="s">
        <v>287</v>
      </c>
      <c r="H1577">
        <v>2017</v>
      </c>
      <c r="I1577" t="str">
        <f t="shared" si="49"/>
        <v>연희동_2017</v>
      </c>
      <c r="J1577" s="3">
        <v>387.55463266032604</v>
      </c>
      <c r="K1577">
        <v>0.24487669420326577</v>
      </c>
    </row>
    <row r="1578" spans="1:11" x14ac:dyDescent="0.2">
      <c r="A1578" t="s">
        <v>218</v>
      </c>
      <c r="B1578">
        <v>2017</v>
      </c>
      <c r="C1578" s="3">
        <v>270.94457908330781</v>
      </c>
      <c r="D1578">
        <f t="shared" si="48"/>
        <v>0.18686130651192154</v>
      </c>
      <c r="G1578" t="s">
        <v>288</v>
      </c>
      <c r="H1578">
        <v>2012</v>
      </c>
      <c r="I1578" t="str">
        <f t="shared" si="49"/>
        <v>염리동_2012</v>
      </c>
      <c r="J1578" s="3">
        <v>138.5900085652174</v>
      </c>
      <c r="K1578">
        <v>-4.3897755310277675E-2</v>
      </c>
    </row>
    <row r="1579" spans="1:11" x14ac:dyDescent="0.2">
      <c r="A1579" t="s">
        <v>644</v>
      </c>
      <c r="C1579" s="3">
        <v>1075.5553462218138</v>
      </c>
      <c r="D1579">
        <f t="shared" si="48"/>
        <v>0.74808866876532598</v>
      </c>
      <c r="G1579" t="s">
        <v>288</v>
      </c>
      <c r="H1579">
        <v>2013</v>
      </c>
      <c r="I1579" t="str">
        <f t="shared" si="49"/>
        <v>염리동_2013</v>
      </c>
      <c r="J1579" s="3">
        <v>93.077136469565218</v>
      </c>
      <c r="K1579">
        <v>-0.48898014938968593</v>
      </c>
    </row>
    <row r="1580" spans="1:11" x14ac:dyDescent="0.2">
      <c r="A1580" t="s">
        <v>219</v>
      </c>
      <c r="B1580">
        <v>2011</v>
      </c>
      <c r="C1580" s="3">
        <v>215.46138042892346</v>
      </c>
      <c r="D1580" t="str">
        <f t="shared" si="48"/>
        <v>실패</v>
      </c>
      <c r="G1580" t="s">
        <v>288</v>
      </c>
      <c r="H1580">
        <v>2014</v>
      </c>
      <c r="I1580" t="str">
        <f t="shared" si="49"/>
        <v>염리동_2014</v>
      </c>
      <c r="J1580" s="3">
        <v>74.079715144124833</v>
      </c>
      <c r="K1580">
        <v>-0.25644565841648009</v>
      </c>
    </row>
    <row r="1581" spans="1:11" x14ac:dyDescent="0.2">
      <c r="A1581" t="s">
        <v>219</v>
      </c>
      <c r="B1581">
        <v>2012</v>
      </c>
      <c r="C1581" s="3">
        <v>144.74297482608696</v>
      </c>
      <c r="D1581">
        <f t="shared" si="48"/>
        <v>-0.48857919141019995</v>
      </c>
      <c r="G1581" t="s">
        <v>288</v>
      </c>
      <c r="H1581">
        <v>2015</v>
      </c>
      <c r="I1581" t="str">
        <f t="shared" si="49"/>
        <v>염리동_2015</v>
      </c>
      <c r="J1581" s="3">
        <v>381.58883497772865</v>
      </c>
      <c r="K1581">
        <v>0.80586508735652995</v>
      </c>
    </row>
    <row r="1582" spans="1:11" x14ac:dyDescent="0.2">
      <c r="A1582" t="s">
        <v>219</v>
      </c>
      <c r="B1582">
        <v>2013</v>
      </c>
      <c r="C1582" s="3">
        <v>141.21507940434785</v>
      </c>
      <c r="D1582">
        <f t="shared" si="48"/>
        <v>-2.49824270652961E-2</v>
      </c>
      <c r="G1582" t="s">
        <v>288</v>
      </c>
      <c r="H1582">
        <v>2016</v>
      </c>
      <c r="I1582" t="str">
        <f t="shared" si="49"/>
        <v>염리동_2016</v>
      </c>
      <c r="J1582" s="3">
        <v>424.03587643478267</v>
      </c>
      <c r="K1582">
        <v>0.10010247673838614</v>
      </c>
    </row>
    <row r="1583" spans="1:11" x14ac:dyDescent="0.2">
      <c r="A1583" t="s">
        <v>219</v>
      </c>
      <c r="B1583">
        <v>2014</v>
      </c>
      <c r="C1583" s="3">
        <v>89.360772926387952</v>
      </c>
      <c r="D1583">
        <f t="shared" si="48"/>
        <v>-0.58028041588981694</v>
      </c>
      <c r="G1583" t="s">
        <v>288</v>
      </c>
      <c r="H1583">
        <v>2017</v>
      </c>
      <c r="I1583" t="str">
        <f t="shared" si="49"/>
        <v>염리동_2017</v>
      </c>
      <c r="J1583" s="3">
        <v>639.01073973171333</v>
      </c>
      <c r="K1583">
        <v>0.33641823201154208</v>
      </c>
    </row>
    <row r="1584" spans="1:11" x14ac:dyDescent="0.2">
      <c r="A1584" t="s">
        <v>219</v>
      </c>
      <c r="B1584">
        <v>2015</v>
      </c>
      <c r="C1584" s="3">
        <v>678.72317292453022</v>
      </c>
      <c r="D1584">
        <f t="shared" si="48"/>
        <v>0.86833988216234903</v>
      </c>
      <c r="G1584" t="s">
        <v>289</v>
      </c>
      <c r="H1584">
        <v>2012</v>
      </c>
      <c r="I1584" t="str">
        <f t="shared" si="49"/>
        <v>염창동_2012</v>
      </c>
      <c r="J1584" s="3">
        <v>130.6498154782609</v>
      </c>
      <c r="K1584">
        <v>3.5848663604729956E-2</v>
      </c>
    </row>
    <row r="1585" spans="1:11" x14ac:dyDescent="0.2">
      <c r="A1585" t="s">
        <v>219</v>
      </c>
      <c r="B1585">
        <v>2016</v>
      </c>
      <c r="C1585" s="3">
        <v>454.47149730434785</v>
      </c>
      <c r="D1585">
        <f t="shared" si="48"/>
        <v>-0.49343397099776048</v>
      </c>
      <c r="G1585" t="s">
        <v>289</v>
      </c>
      <c r="H1585">
        <v>2013</v>
      </c>
      <c r="I1585" t="str">
        <f t="shared" si="49"/>
        <v>염창동_2013</v>
      </c>
      <c r="J1585" s="3">
        <v>78.276856656521744</v>
      </c>
      <c r="K1585">
        <v>-0.66907335141919799</v>
      </c>
    </row>
    <row r="1586" spans="1:11" x14ac:dyDescent="0.2">
      <c r="A1586" t="s">
        <v>219</v>
      </c>
      <c r="B1586">
        <v>2017</v>
      </c>
      <c r="C1586" s="3">
        <v>558.7969680849518</v>
      </c>
      <c r="D1586">
        <f t="shared" si="48"/>
        <v>0.18669655839067428</v>
      </c>
      <c r="G1586" t="s">
        <v>289</v>
      </c>
      <c r="H1586">
        <v>2014</v>
      </c>
      <c r="I1586" t="str">
        <f t="shared" si="49"/>
        <v>염창동_2014</v>
      </c>
      <c r="J1586" s="3">
        <v>72.299756339050504</v>
      </c>
      <c r="K1586">
        <v>-8.267109904826736E-2</v>
      </c>
    </row>
    <row r="1587" spans="1:11" x14ac:dyDescent="0.2">
      <c r="A1587" t="s">
        <v>645</v>
      </c>
      <c r="C1587" s="3">
        <v>2282.7718458995764</v>
      </c>
      <c r="D1587">
        <f t="shared" si="48"/>
        <v>0.75521120558382138</v>
      </c>
      <c r="G1587" t="s">
        <v>289</v>
      </c>
      <c r="H1587">
        <v>2015</v>
      </c>
      <c r="I1587" t="str">
        <f t="shared" si="49"/>
        <v>염창동_2015</v>
      </c>
      <c r="J1587" s="3">
        <v>384.51084196735252</v>
      </c>
      <c r="K1587">
        <v>0.8119695247886165</v>
      </c>
    </row>
    <row r="1588" spans="1:11" x14ac:dyDescent="0.2">
      <c r="A1588" t="s">
        <v>220</v>
      </c>
      <c r="B1588">
        <v>2011</v>
      </c>
      <c r="C1588" s="3">
        <v>181.23168011036134</v>
      </c>
      <c r="D1588" t="str">
        <f t="shared" si="48"/>
        <v>실패</v>
      </c>
      <c r="G1588" t="s">
        <v>289</v>
      </c>
      <c r="H1588">
        <v>2016</v>
      </c>
      <c r="I1588" t="str">
        <f t="shared" si="49"/>
        <v>염창동_2016</v>
      </c>
      <c r="J1588" s="3">
        <v>474.41370600000005</v>
      </c>
      <c r="K1588">
        <v>0.18950309170167087</v>
      </c>
    </row>
    <row r="1589" spans="1:11" x14ac:dyDescent="0.2">
      <c r="A1589" t="s">
        <v>220</v>
      </c>
      <c r="B1589">
        <v>2012</v>
      </c>
      <c r="C1589" s="3">
        <v>138.84886817391305</v>
      </c>
      <c r="D1589">
        <f t="shared" si="48"/>
        <v>-0.30524420179905493</v>
      </c>
      <c r="G1589" t="s">
        <v>289</v>
      </c>
      <c r="H1589">
        <v>2017</v>
      </c>
      <c r="I1589" t="str">
        <f t="shared" si="49"/>
        <v>염창동_2017</v>
      </c>
      <c r="J1589" s="3">
        <v>607.32118398797616</v>
      </c>
      <c r="K1589">
        <v>0.21884215715190239</v>
      </c>
    </row>
    <row r="1590" spans="1:11" x14ac:dyDescent="0.2">
      <c r="A1590" t="s">
        <v>220</v>
      </c>
      <c r="B1590">
        <v>2013</v>
      </c>
      <c r="C1590" s="3">
        <v>142.34684951739132</v>
      </c>
      <c r="D1590">
        <f t="shared" si="48"/>
        <v>2.4573647785937857E-2</v>
      </c>
      <c r="G1590" t="s">
        <v>290</v>
      </c>
      <c r="H1590">
        <v>2012</v>
      </c>
      <c r="I1590" t="str">
        <f t="shared" si="49"/>
        <v>영등포동_2012</v>
      </c>
      <c r="J1590" s="3">
        <v>95.148388652173921</v>
      </c>
      <c r="K1590">
        <v>-0.35684015169975503</v>
      </c>
    </row>
    <row r="1591" spans="1:11" x14ac:dyDescent="0.2">
      <c r="A1591" t="s">
        <v>220</v>
      </c>
      <c r="B1591">
        <v>2014</v>
      </c>
      <c r="C1591" s="3">
        <v>83.183048348374797</v>
      </c>
      <c r="D1591">
        <f t="shared" si="48"/>
        <v>-0.71124829329691719</v>
      </c>
      <c r="G1591" t="s">
        <v>290</v>
      </c>
      <c r="H1591">
        <v>2013</v>
      </c>
      <c r="I1591" t="str">
        <f t="shared" si="49"/>
        <v>영등포동_2013</v>
      </c>
      <c r="J1591" s="3">
        <v>110.86156530000001</v>
      </c>
      <c r="K1591">
        <v>0.14173691851910092</v>
      </c>
    </row>
    <row r="1592" spans="1:11" x14ac:dyDescent="0.2">
      <c r="A1592" t="s">
        <v>220</v>
      </c>
      <c r="B1592">
        <v>2015</v>
      </c>
      <c r="C1592" s="3">
        <v>393.27872479912696</v>
      </c>
      <c r="D1592">
        <f t="shared" si="48"/>
        <v>0.78848830841062723</v>
      </c>
      <c r="G1592" t="s">
        <v>290</v>
      </c>
      <c r="H1592">
        <v>2014</v>
      </c>
      <c r="I1592" t="str">
        <f t="shared" si="49"/>
        <v>영등포동_2014</v>
      </c>
      <c r="J1592" s="3">
        <v>118.88519849931079</v>
      </c>
      <c r="K1592">
        <v>6.749059849832606E-2</v>
      </c>
    </row>
    <row r="1593" spans="1:11" x14ac:dyDescent="0.2">
      <c r="A1593" t="s">
        <v>220</v>
      </c>
      <c r="B1593">
        <v>2016</v>
      </c>
      <c r="C1593" s="3">
        <v>371.41220478260874</v>
      </c>
      <c r="D1593">
        <f t="shared" si="48"/>
        <v>-5.8873994270912326E-2</v>
      </c>
      <c r="G1593" t="s">
        <v>290</v>
      </c>
      <c r="H1593">
        <v>2015</v>
      </c>
      <c r="I1593" t="str">
        <f t="shared" si="49"/>
        <v>영등포동_2015</v>
      </c>
      <c r="J1593" s="3">
        <v>487.34926528357613</v>
      </c>
      <c r="K1593">
        <v>0.75605749927593613</v>
      </c>
    </row>
    <row r="1594" spans="1:11" x14ac:dyDescent="0.2">
      <c r="A1594" t="s">
        <v>220</v>
      </c>
      <c r="B1594">
        <v>2017</v>
      </c>
      <c r="C1594" s="3">
        <v>488.16408272363117</v>
      </c>
      <c r="D1594">
        <f t="shared" si="48"/>
        <v>0.23916523577405477</v>
      </c>
      <c r="G1594" t="s">
        <v>290</v>
      </c>
      <c r="H1594">
        <v>2016</v>
      </c>
      <c r="I1594" t="str">
        <f t="shared" si="49"/>
        <v>영등포동_2016</v>
      </c>
      <c r="J1594" s="3">
        <v>506.10551773913045</v>
      </c>
      <c r="K1594">
        <v>3.705996437134703E-2</v>
      </c>
    </row>
    <row r="1595" spans="1:11" x14ac:dyDescent="0.2">
      <c r="A1595" t="s">
        <v>646</v>
      </c>
      <c r="C1595" s="3">
        <v>1798.4654584554073</v>
      </c>
      <c r="D1595">
        <f t="shared" si="48"/>
        <v>0.72856632835034507</v>
      </c>
      <c r="G1595" t="s">
        <v>290</v>
      </c>
      <c r="H1595">
        <v>2017</v>
      </c>
      <c r="I1595" t="str">
        <f t="shared" si="49"/>
        <v>영등포동_2017</v>
      </c>
      <c r="J1595" s="3">
        <v>670.54548640614712</v>
      </c>
      <c r="K1595">
        <v>0.24523313034041652</v>
      </c>
    </row>
    <row r="1596" spans="1:11" x14ac:dyDescent="0.2">
      <c r="A1596" t="s">
        <v>221</v>
      </c>
      <c r="B1596">
        <v>2011</v>
      </c>
      <c r="C1596" s="3">
        <v>111.24381632643443</v>
      </c>
      <c r="D1596" t="str">
        <f t="shared" si="48"/>
        <v>실패</v>
      </c>
      <c r="G1596" t="s">
        <v>291</v>
      </c>
      <c r="H1596">
        <v>2012</v>
      </c>
      <c r="I1596" t="str">
        <f t="shared" si="49"/>
        <v>영등포본동_2012</v>
      </c>
      <c r="J1596" s="3">
        <v>130.16888456521741</v>
      </c>
      <c r="K1596">
        <v>-0.1985562069277711</v>
      </c>
    </row>
    <row r="1597" spans="1:11" x14ac:dyDescent="0.2">
      <c r="A1597" t="s">
        <v>221</v>
      </c>
      <c r="B1597">
        <v>2012</v>
      </c>
      <c r="C1597" s="3">
        <v>71.990001173913058</v>
      </c>
      <c r="D1597">
        <f t="shared" si="48"/>
        <v>-0.54526759983920836</v>
      </c>
      <c r="G1597" t="s">
        <v>291</v>
      </c>
      <c r="H1597">
        <v>2013</v>
      </c>
      <c r="I1597" t="str">
        <f t="shared" si="49"/>
        <v>영등포본동_2013</v>
      </c>
      <c r="J1597" s="3">
        <v>122.97858957391306</v>
      </c>
      <c r="K1597">
        <v>-5.8467860269147236E-2</v>
      </c>
    </row>
    <row r="1598" spans="1:11" x14ac:dyDescent="0.2">
      <c r="A1598" t="s">
        <v>221</v>
      </c>
      <c r="B1598">
        <v>2013</v>
      </c>
      <c r="C1598" s="3">
        <v>84.783832630434787</v>
      </c>
      <c r="D1598">
        <f t="shared" si="48"/>
        <v>0.15089942338758036</v>
      </c>
      <c r="G1598" t="s">
        <v>291</v>
      </c>
      <c r="H1598">
        <v>2014</v>
      </c>
      <c r="I1598" t="str">
        <f t="shared" si="49"/>
        <v>영등포본동_2014</v>
      </c>
      <c r="J1598" s="3">
        <v>82.775238947152971</v>
      </c>
      <c r="K1598">
        <v>-0.48569295767817128</v>
      </c>
    </row>
    <row r="1599" spans="1:11" x14ac:dyDescent="0.2">
      <c r="A1599" t="s">
        <v>221</v>
      </c>
      <c r="B1599">
        <v>2014</v>
      </c>
      <c r="C1599" s="3">
        <v>51.190313364835887</v>
      </c>
      <c r="D1599">
        <f t="shared" si="48"/>
        <v>-0.65624758000944894</v>
      </c>
      <c r="G1599" t="s">
        <v>291</v>
      </c>
      <c r="H1599">
        <v>2015</v>
      </c>
      <c r="I1599" t="str">
        <f t="shared" si="49"/>
        <v>영등포본동_2015</v>
      </c>
      <c r="J1599" s="3">
        <v>347.13551358993539</v>
      </c>
      <c r="K1599">
        <v>0.7615477653348548</v>
      </c>
    </row>
    <row r="1600" spans="1:11" x14ac:dyDescent="0.2">
      <c r="A1600" t="s">
        <v>221</v>
      </c>
      <c r="B1600">
        <v>2015</v>
      </c>
      <c r="C1600" s="3">
        <v>222.94541862535897</v>
      </c>
      <c r="D1600">
        <f t="shared" si="48"/>
        <v>0.77039082623690547</v>
      </c>
      <c r="G1600" t="s">
        <v>291</v>
      </c>
      <c r="H1600">
        <v>2016</v>
      </c>
      <c r="I1600" t="str">
        <f t="shared" si="49"/>
        <v>영등포본동_2016</v>
      </c>
      <c r="J1600" s="3">
        <v>316.73103678260873</v>
      </c>
      <c r="K1600">
        <v>-9.5994624070248766E-2</v>
      </c>
    </row>
    <row r="1601" spans="1:11" x14ac:dyDescent="0.2">
      <c r="A1601" t="s">
        <v>221</v>
      </c>
      <c r="B1601">
        <v>2016</v>
      </c>
      <c r="C1601" s="3">
        <v>223.42052408695653</v>
      </c>
      <c r="D1601">
        <f t="shared" si="48"/>
        <v>2.1265076856262811E-3</v>
      </c>
      <c r="G1601" t="s">
        <v>291</v>
      </c>
      <c r="H1601">
        <v>2017</v>
      </c>
      <c r="I1601" t="str">
        <f t="shared" si="49"/>
        <v>영등포본동_2017</v>
      </c>
      <c r="J1601" s="3">
        <v>373.09778638675181</v>
      </c>
      <c r="K1601">
        <v>0.15107768435193425</v>
      </c>
    </row>
    <row r="1602" spans="1:11" x14ac:dyDescent="0.2">
      <c r="A1602" t="s">
        <v>221</v>
      </c>
      <c r="B1602">
        <v>2017</v>
      </c>
      <c r="C1602" s="3">
        <v>274.93264869662801</v>
      </c>
      <c r="D1602">
        <f t="shared" si="48"/>
        <v>0.18736270448007822</v>
      </c>
      <c r="G1602" t="s">
        <v>292</v>
      </c>
      <c r="H1602">
        <v>2012</v>
      </c>
      <c r="I1602" t="str">
        <f t="shared" si="49"/>
        <v>오금동_2012</v>
      </c>
      <c r="J1602" s="3">
        <v>114.43925865217393</v>
      </c>
      <c r="K1602">
        <v>-0.43322092744303431</v>
      </c>
    </row>
    <row r="1603" spans="1:11" x14ac:dyDescent="0.2">
      <c r="A1603" t="s">
        <v>647</v>
      </c>
      <c r="C1603" s="3">
        <v>1040.5065549045617</v>
      </c>
      <c r="D1603">
        <f t="shared" si="48"/>
        <v>0.73577038279989915</v>
      </c>
      <c r="G1603" t="s">
        <v>292</v>
      </c>
      <c r="H1603">
        <v>2013</v>
      </c>
      <c r="I1603" t="str">
        <f t="shared" si="49"/>
        <v>오금동_2013</v>
      </c>
      <c r="J1603" s="3">
        <v>112.53872203043478</v>
      </c>
      <c r="K1603">
        <v>-1.6887846133752715E-2</v>
      </c>
    </row>
    <row r="1604" spans="1:11" x14ac:dyDescent="0.2">
      <c r="A1604" t="s">
        <v>222</v>
      </c>
      <c r="B1604">
        <v>2011</v>
      </c>
      <c r="C1604" s="3">
        <v>97.488425301733685</v>
      </c>
      <c r="D1604" t="str">
        <f t="shared" si="48"/>
        <v>실패</v>
      </c>
      <c r="G1604" t="s">
        <v>292</v>
      </c>
      <c r="H1604">
        <v>2014</v>
      </c>
      <c r="I1604" t="str">
        <f t="shared" si="49"/>
        <v>오금동_2014</v>
      </c>
      <c r="J1604" s="3">
        <v>78.076153693478261</v>
      </c>
      <c r="K1604">
        <v>-0.44139685046799632</v>
      </c>
    </row>
    <row r="1605" spans="1:11" x14ac:dyDescent="0.2">
      <c r="A1605" t="s">
        <v>222</v>
      </c>
      <c r="B1605">
        <v>2012</v>
      </c>
      <c r="C1605" s="3">
        <v>81.625046652173921</v>
      </c>
      <c r="D1605">
        <f t="shared" ref="D1605:D1668" si="50">IF(B1604="","실패",(C1605-C1604)/C1605)</f>
        <v>-0.19434449718795074</v>
      </c>
      <c r="G1605" t="s">
        <v>292</v>
      </c>
      <c r="H1605">
        <v>2015</v>
      </c>
      <c r="I1605" t="str">
        <f t="shared" ref="I1605:I1668" si="51">G1605&amp;"_"&amp;H1605</f>
        <v>오금동_2015</v>
      </c>
      <c r="J1605" s="3">
        <v>366.5069155799207</v>
      </c>
      <c r="K1605">
        <v>0.78697222242058096</v>
      </c>
    </row>
    <row r="1606" spans="1:11" x14ac:dyDescent="0.2">
      <c r="A1606" t="s">
        <v>222</v>
      </c>
      <c r="B1606">
        <v>2013</v>
      </c>
      <c r="C1606" s="3">
        <v>74.533575208695652</v>
      </c>
      <c r="D1606">
        <f t="shared" si="50"/>
        <v>-9.5144656936447677E-2</v>
      </c>
      <c r="G1606" t="s">
        <v>292</v>
      </c>
      <c r="H1606">
        <v>2016</v>
      </c>
      <c r="I1606" t="str">
        <f t="shared" si="51"/>
        <v>오금동_2016</v>
      </c>
      <c r="J1606" s="3">
        <v>355.56017243478266</v>
      </c>
      <c r="K1606">
        <v>-3.0787315323247882E-2</v>
      </c>
    </row>
    <row r="1607" spans="1:11" x14ac:dyDescent="0.2">
      <c r="A1607" t="s">
        <v>222</v>
      </c>
      <c r="B1607">
        <v>2014</v>
      </c>
      <c r="C1607" s="3">
        <v>45.868220414885876</v>
      </c>
      <c r="D1607">
        <f t="shared" si="50"/>
        <v>-0.62495022772906283</v>
      </c>
      <c r="G1607" t="s">
        <v>292</v>
      </c>
      <c r="H1607">
        <v>2017</v>
      </c>
      <c r="I1607" t="str">
        <f t="shared" si="51"/>
        <v>오금동_2017</v>
      </c>
      <c r="J1607" s="3">
        <v>435.62287927995362</v>
      </c>
      <c r="K1607">
        <v>0.18378903095610494</v>
      </c>
    </row>
    <row r="1608" spans="1:11" x14ac:dyDescent="0.2">
      <c r="A1608" t="s">
        <v>222</v>
      </c>
      <c r="B1608">
        <v>2015</v>
      </c>
      <c r="C1608" s="3">
        <v>175.01004673972886</v>
      </c>
      <c r="D1608">
        <f t="shared" si="50"/>
        <v>0.73791092986164331</v>
      </c>
      <c r="G1608" t="s">
        <v>293</v>
      </c>
      <c r="H1608">
        <v>2012</v>
      </c>
      <c r="I1608" t="str">
        <f t="shared" si="51"/>
        <v>오류1동_2012</v>
      </c>
      <c r="J1608" s="3">
        <v>80.670344000000014</v>
      </c>
      <c r="K1608">
        <v>-0.55020649974451685</v>
      </c>
    </row>
    <row r="1609" spans="1:11" x14ac:dyDescent="0.2">
      <c r="A1609" t="s">
        <v>222</v>
      </c>
      <c r="B1609">
        <v>2016</v>
      </c>
      <c r="C1609" s="3">
        <v>222.54352834782611</v>
      </c>
      <c r="D1609">
        <f t="shared" si="50"/>
        <v>0.21359183958746455</v>
      </c>
      <c r="G1609" t="s">
        <v>293</v>
      </c>
      <c r="H1609">
        <v>2013</v>
      </c>
      <c r="I1609" t="str">
        <f t="shared" si="51"/>
        <v>오류1동_2013</v>
      </c>
      <c r="J1609" s="3">
        <v>73.78614058695652</v>
      </c>
      <c r="K1609">
        <v>-9.3299410407981731E-2</v>
      </c>
    </row>
    <row r="1610" spans="1:11" x14ac:dyDescent="0.2">
      <c r="A1610" t="s">
        <v>222</v>
      </c>
      <c r="B1610">
        <v>2017</v>
      </c>
      <c r="C1610" s="3">
        <v>299.2958220137333</v>
      </c>
      <c r="D1610">
        <f t="shared" si="50"/>
        <v>0.25644291707615413</v>
      </c>
      <c r="G1610" t="s">
        <v>293</v>
      </c>
      <c r="H1610">
        <v>2014</v>
      </c>
      <c r="I1610" t="str">
        <f t="shared" si="51"/>
        <v>오류1동_2014</v>
      </c>
      <c r="J1610" s="3">
        <v>55.156361741427446</v>
      </c>
      <c r="K1610">
        <v>-0.33776301150654786</v>
      </c>
    </row>
    <row r="1611" spans="1:11" x14ac:dyDescent="0.2">
      <c r="A1611" t="s">
        <v>648</v>
      </c>
      <c r="C1611" s="3">
        <v>996.36466467877733</v>
      </c>
      <c r="D1611">
        <f t="shared" si="50"/>
        <v>0.69961216748867272</v>
      </c>
      <c r="G1611" t="s">
        <v>293</v>
      </c>
      <c r="H1611">
        <v>2015</v>
      </c>
      <c r="I1611" t="str">
        <f t="shared" si="51"/>
        <v>오류1동_2015</v>
      </c>
      <c r="J1611" s="3">
        <v>242.16830759983912</v>
      </c>
      <c r="K1611">
        <v>0.77223955401890054</v>
      </c>
    </row>
    <row r="1612" spans="1:11" x14ac:dyDescent="0.2">
      <c r="A1612" t="s">
        <v>224</v>
      </c>
      <c r="B1612">
        <v>2011</v>
      </c>
      <c r="C1612" s="3">
        <v>111.35072601781778</v>
      </c>
      <c r="D1612" t="str">
        <f t="shared" si="50"/>
        <v>실패</v>
      </c>
      <c r="G1612" t="s">
        <v>293</v>
      </c>
      <c r="H1612">
        <v>2016</v>
      </c>
      <c r="I1612" t="str">
        <f t="shared" si="51"/>
        <v>오류1동_2016</v>
      </c>
      <c r="J1612" s="3">
        <v>236.37660921739135</v>
      </c>
      <c r="K1612">
        <v>-2.4501994514699445E-2</v>
      </c>
    </row>
    <row r="1613" spans="1:11" x14ac:dyDescent="0.2">
      <c r="A1613" t="s">
        <v>224</v>
      </c>
      <c r="B1613">
        <v>2012</v>
      </c>
      <c r="C1613" s="3">
        <v>76.312297304347837</v>
      </c>
      <c r="D1613">
        <f t="shared" si="50"/>
        <v>-0.45914524855319289</v>
      </c>
      <c r="G1613" t="s">
        <v>293</v>
      </c>
      <c r="H1613">
        <v>2017</v>
      </c>
      <c r="I1613" t="str">
        <f t="shared" si="51"/>
        <v>오류1동_2017</v>
      </c>
      <c r="J1613" s="3">
        <v>261.12615592222869</v>
      </c>
      <c r="K1613">
        <v>9.4780036942023194E-2</v>
      </c>
    </row>
    <row r="1614" spans="1:11" x14ac:dyDescent="0.2">
      <c r="A1614" t="s">
        <v>224</v>
      </c>
      <c r="B1614">
        <v>2013</v>
      </c>
      <c r="C1614" s="3">
        <v>70.643246752173923</v>
      </c>
      <c r="D1614">
        <f t="shared" si="50"/>
        <v>-8.0249009109982034E-2</v>
      </c>
      <c r="G1614" t="s">
        <v>294</v>
      </c>
      <c r="H1614">
        <v>2012</v>
      </c>
      <c r="I1614" t="str">
        <f t="shared" si="51"/>
        <v>오류2동_2012</v>
      </c>
      <c r="J1614" s="3">
        <v>77.538661434782625</v>
      </c>
      <c r="K1614">
        <v>-0.48972434979344825</v>
      </c>
    </row>
    <row r="1615" spans="1:11" x14ac:dyDescent="0.2">
      <c r="A1615" t="s">
        <v>224</v>
      </c>
      <c r="B1615">
        <v>2014</v>
      </c>
      <c r="C1615" s="3">
        <v>48.709108077011123</v>
      </c>
      <c r="D1615">
        <f t="shared" si="50"/>
        <v>-0.45030877265262209</v>
      </c>
      <c r="G1615" t="s">
        <v>294</v>
      </c>
      <c r="H1615">
        <v>2013</v>
      </c>
      <c r="I1615" t="str">
        <f t="shared" si="51"/>
        <v>오류2동_2013</v>
      </c>
      <c r="J1615" s="3">
        <v>76.124340391304358</v>
      </c>
      <c r="K1615">
        <v>-1.857909094789115E-2</v>
      </c>
    </row>
    <row r="1616" spans="1:11" x14ac:dyDescent="0.2">
      <c r="A1616" t="s">
        <v>224</v>
      </c>
      <c r="B1616">
        <v>2015</v>
      </c>
      <c r="C1616" s="3">
        <v>216.88721821675151</v>
      </c>
      <c r="D1616">
        <f t="shared" si="50"/>
        <v>0.77541734142980945</v>
      </c>
      <c r="G1616" t="s">
        <v>294</v>
      </c>
      <c r="H1616">
        <v>2014</v>
      </c>
      <c r="I1616" t="str">
        <f t="shared" si="51"/>
        <v>오류2동_2014</v>
      </c>
      <c r="J1616" s="3">
        <v>53.731452424761109</v>
      </c>
      <c r="K1616">
        <v>-0.4167556795137724</v>
      </c>
    </row>
    <row r="1617" spans="1:11" x14ac:dyDescent="0.2">
      <c r="A1617" t="s">
        <v>224</v>
      </c>
      <c r="B1617">
        <v>2016</v>
      </c>
      <c r="C1617" s="3">
        <v>226.41402052173919</v>
      </c>
      <c r="D1617">
        <f t="shared" si="50"/>
        <v>4.2076909738339129E-2</v>
      </c>
      <c r="G1617" t="s">
        <v>294</v>
      </c>
      <c r="H1617">
        <v>2015</v>
      </c>
      <c r="I1617" t="str">
        <f t="shared" si="51"/>
        <v>오류2동_2015</v>
      </c>
      <c r="J1617" s="3">
        <v>220.4572848340799</v>
      </c>
      <c r="K1617">
        <v>0.75627272890891151</v>
      </c>
    </row>
    <row r="1618" spans="1:11" x14ac:dyDescent="0.2">
      <c r="A1618" t="s">
        <v>224</v>
      </c>
      <c r="B1618">
        <v>2017</v>
      </c>
      <c r="C1618" s="3">
        <v>306.55767468107177</v>
      </c>
      <c r="D1618">
        <f t="shared" si="50"/>
        <v>0.26143091750258834</v>
      </c>
      <c r="G1618" t="s">
        <v>294</v>
      </c>
      <c r="H1618">
        <v>2016</v>
      </c>
      <c r="I1618" t="str">
        <f t="shared" si="51"/>
        <v>오류2동_2016</v>
      </c>
      <c r="J1618" s="3">
        <v>208.97991565217393</v>
      </c>
      <c r="K1618">
        <v>-5.4920919773979136E-2</v>
      </c>
    </row>
    <row r="1619" spans="1:11" x14ac:dyDescent="0.2">
      <c r="A1619" t="s">
        <v>649</v>
      </c>
      <c r="C1619" s="3">
        <v>1056.8742915709131</v>
      </c>
      <c r="D1619">
        <f t="shared" si="50"/>
        <v>0.70993932095234169</v>
      </c>
      <c r="G1619" t="s">
        <v>294</v>
      </c>
      <c r="H1619">
        <v>2017</v>
      </c>
      <c r="I1619" t="str">
        <f t="shared" si="51"/>
        <v>오류2동_2017</v>
      </c>
      <c r="J1619" s="3">
        <v>286.36075368186715</v>
      </c>
      <c r="K1619">
        <v>0.27022151965579599</v>
      </c>
    </row>
    <row r="1620" spans="1:11" x14ac:dyDescent="0.2">
      <c r="A1620" t="s">
        <v>225</v>
      </c>
      <c r="B1620">
        <v>2011</v>
      </c>
      <c r="C1620" s="3">
        <v>115.29988982935883</v>
      </c>
      <c r="D1620" t="str">
        <f t="shared" si="50"/>
        <v>실패</v>
      </c>
      <c r="G1620" t="s">
        <v>296</v>
      </c>
      <c r="H1620">
        <v>2012</v>
      </c>
      <c r="I1620" t="str">
        <f t="shared" si="51"/>
        <v>옥수동_2012</v>
      </c>
      <c r="J1620" s="3">
        <v>88.040829260869572</v>
      </c>
      <c r="K1620">
        <v>-0.94050993311761311</v>
      </c>
    </row>
    <row r="1621" spans="1:11" x14ac:dyDescent="0.2">
      <c r="A1621" t="s">
        <v>225</v>
      </c>
      <c r="B1621">
        <v>2012</v>
      </c>
      <c r="C1621" s="3">
        <v>77.193055347826103</v>
      </c>
      <c r="D1621">
        <f t="shared" si="50"/>
        <v>-0.49365625327079227</v>
      </c>
      <c r="G1621" t="s">
        <v>296</v>
      </c>
      <c r="H1621">
        <v>2013</v>
      </c>
      <c r="I1621" t="str">
        <f t="shared" si="51"/>
        <v>옥수동_2013</v>
      </c>
      <c r="J1621" s="3">
        <v>118.87909646086958</v>
      </c>
      <c r="K1621">
        <v>0.25940866071564378</v>
      </c>
    </row>
    <row r="1622" spans="1:11" x14ac:dyDescent="0.2">
      <c r="A1622" t="s">
        <v>225</v>
      </c>
      <c r="B1622">
        <v>2013</v>
      </c>
      <c r="C1622" s="3">
        <v>84.711992752173913</v>
      </c>
      <c r="D1622">
        <f t="shared" si="50"/>
        <v>8.875883048040864E-2</v>
      </c>
      <c r="G1622" t="s">
        <v>296</v>
      </c>
      <c r="H1622">
        <v>2014</v>
      </c>
      <c r="I1622" t="str">
        <f t="shared" si="51"/>
        <v>옥수동_2014</v>
      </c>
      <c r="J1622" s="3">
        <v>102.65001908250272</v>
      </c>
      <c r="K1622">
        <v>-0.15810106538142077</v>
      </c>
    </row>
    <row r="1623" spans="1:11" x14ac:dyDescent="0.2">
      <c r="A1623" t="s">
        <v>225</v>
      </c>
      <c r="B1623">
        <v>2014</v>
      </c>
      <c r="C1623" s="3">
        <v>51.477133184904474</v>
      </c>
      <c r="D1623">
        <f t="shared" si="50"/>
        <v>-0.64562374613774076</v>
      </c>
      <c r="G1623" t="s">
        <v>296</v>
      </c>
      <c r="H1623">
        <v>2015</v>
      </c>
      <c r="I1623" t="str">
        <f t="shared" si="51"/>
        <v>옥수동_2015</v>
      </c>
      <c r="J1623" s="3">
        <v>372.49249510603579</v>
      </c>
      <c r="K1623">
        <v>0.72442392684104473</v>
      </c>
    </row>
    <row r="1624" spans="1:11" x14ac:dyDescent="0.2">
      <c r="A1624" t="s">
        <v>225</v>
      </c>
      <c r="B1624">
        <v>2015</v>
      </c>
      <c r="C1624" s="3">
        <v>212.06040558020001</v>
      </c>
      <c r="D1624">
        <f t="shared" si="50"/>
        <v>0.75725250055962878</v>
      </c>
      <c r="G1624" t="s">
        <v>296</v>
      </c>
      <c r="H1624">
        <v>2016</v>
      </c>
      <c r="I1624" t="str">
        <f t="shared" si="51"/>
        <v>옥수동_2016</v>
      </c>
      <c r="J1624" s="3">
        <v>386.3238637391305</v>
      </c>
      <c r="K1624">
        <v>3.5802522006340508E-2</v>
      </c>
    </row>
    <row r="1625" spans="1:11" x14ac:dyDescent="0.2">
      <c r="A1625" t="s">
        <v>225</v>
      </c>
      <c r="B1625">
        <v>2016</v>
      </c>
      <c r="C1625" s="3">
        <v>246.53824634782612</v>
      </c>
      <c r="D1625">
        <f t="shared" si="50"/>
        <v>0.13984783812805812</v>
      </c>
      <c r="G1625" t="s">
        <v>296</v>
      </c>
      <c r="H1625">
        <v>2017</v>
      </c>
      <c r="I1625" t="str">
        <f t="shared" si="51"/>
        <v>옥수동_2017</v>
      </c>
      <c r="J1625" s="3">
        <v>401.81023344075999</v>
      </c>
      <c r="K1625">
        <v>3.8541501467041862E-2</v>
      </c>
    </row>
    <row r="1626" spans="1:11" x14ac:dyDescent="0.2">
      <c r="A1626" t="s">
        <v>225</v>
      </c>
      <c r="B1626">
        <v>2017</v>
      </c>
      <c r="C1626" s="3">
        <v>338.34925346084998</v>
      </c>
      <c r="D1626">
        <f t="shared" si="50"/>
        <v>0.27134981435284061</v>
      </c>
      <c r="G1626" t="s">
        <v>297</v>
      </c>
      <c r="H1626">
        <v>2012</v>
      </c>
      <c r="I1626" t="str">
        <f t="shared" si="51"/>
        <v>왕십리2동_2012</v>
      </c>
      <c r="J1626" s="3">
        <v>78.931547478260882</v>
      </c>
      <c r="K1626">
        <v>-1.0151844098600722</v>
      </c>
    </row>
    <row r="1627" spans="1:11" x14ac:dyDescent="0.2">
      <c r="A1627" t="s">
        <v>650</v>
      </c>
      <c r="C1627" s="3">
        <v>1125.6299765031395</v>
      </c>
      <c r="D1627">
        <f t="shared" si="50"/>
        <v>0.69941343023578739</v>
      </c>
      <c r="G1627" t="s">
        <v>297</v>
      </c>
      <c r="H1627">
        <v>2013</v>
      </c>
      <c r="I1627" t="str">
        <f t="shared" si="51"/>
        <v>왕십리2동_2013</v>
      </c>
      <c r="J1627" s="3">
        <v>78.289255447826079</v>
      </c>
      <c r="K1627">
        <v>-8.2040891404675832E-3</v>
      </c>
    </row>
    <row r="1628" spans="1:11" x14ac:dyDescent="0.2">
      <c r="A1628" t="s">
        <v>226</v>
      </c>
      <c r="B1628">
        <v>2011</v>
      </c>
      <c r="C1628" s="3">
        <v>124.38790483055452</v>
      </c>
      <c r="D1628" t="str">
        <f t="shared" si="50"/>
        <v>실패</v>
      </c>
      <c r="G1628" t="s">
        <v>297</v>
      </c>
      <c r="H1628">
        <v>2014</v>
      </c>
      <c r="I1628" t="str">
        <f t="shared" si="51"/>
        <v>왕십리2동_2014</v>
      </c>
      <c r="J1628" s="3">
        <v>76.423487192055291</v>
      </c>
      <c r="K1628">
        <v>-2.4413545158990694E-2</v>
      </c>
    </row>
    <row r="1629" spans="1:11" x14ac:dyDescent="0.2">
      <c r="A1629" t="s">
        <v>226</v>
      </c>
      <c r="B1629">
        <v>2012</v>
      </c>
      <c r="C1629" s="3">
        <v>89.321472608695672</v>
      </c>
      <c r="D1629">
        <f t="shared" si="50"/>
        <v>-0.39258681252916378</v>
      </c>
      <c r="G1629" t="s">
        <v>297</v>
      </c>
      <c r="H1629">
        <v>2015</v>
      </c>
      <c r="I1629" t="str">
        <f t="shared" si="51"/>
        <v>왕십리2동_2015</v>
      </c>
      <c r="J1629" s="3">
        <v>374.20810667220002</v>
      </c>
      <c r="K1629">
        <v>0.7957727643270941</v>
      </c>
    </row>
    <row r="1630" spans="1:11" x14ac:dyDescent="0.2">
      <c r="A1630" t="s">
        <v>226</v>
      </c>
      <c r="B1630">
        <v>2013</v>
      </c>
      <c r="C1630" s="3">
        <v>74.417185369565232</v>
      </c>
      <c r="D1630">
        <f t="shared" si="50"/>
        <v>-0.20028017943857793</v>
      </c>
      <c r="G1630" t="s">
        <v>297</v>
      </c>
      <c r="H1630">
        <v>2016</v>
      </c>
      <c r="I1630" t="str">
        <f t="shared" si="51"/>
        <v>왕십리2동_2016</v>
      </c>
      <c r="J1630" s="3">
        <v>313.30444121739134</v>
      </c>
      <c r="K1630">
        <v>-0.19439132499417613</v>
      </c>
    </row>
    <row r="1631" spans="1:11" x14ac:dyDescent="0.2">
      <c r="A1631" t="s">
        <v>226</v>
      </c>
      <c r="B1631">
        <v>2014</v>
      </c>
      <c r="C1631" s="3">
        <v>58.389899502006351</v>
      </c>
      <c r="D1631">
        <f t="shared" si="50"/>
        <v>-0.27448730010244604</v>
      </c>
      <c r="G1631" t="s">
        <v>297</v>
      </c>
      <c r="H1631">
        <v>2017</v>
      </c>
      <c r="I1631" t="str">
        <f t="shared" si="51"/>
        <v>왕십리2동_2017</v>
      </c>
      <c r="J1631" s="3">
        <v>360.2507964683</v>
      </c>
      <c r="K1631">
        <v>0.13031575699802697</v>
      </c>
    </row>
    <row r="1632" spans="1:11" x14ac:dyDescent="0.2">
      <c r="A1632" t="s">
        <v>226</v>
      </c>
      <c r="B1632">
        <v>2015</v>
      </c>
      <c r="C1632" s="3">
        <v>261.11535255573096</v>
      </c>
      <c r="D1632">
        <f t="shared" si="50"/>
        <v>0.7763827406910363</v>
      </c>
      <c r="G1632" t="s">
        <v>298</v>
      </c>
      <c r="H1632">
        <v>2012</v>
      </c>
      <c r="I1632" t="str">
        <f t="shared" si="51"/>
        <v>왕십리도선동_2012</v>
      </c>
      <c r="J1632" s="3">
        <v>101.76084973913044</v>
      </c>
      <c r="K1632">
        <v>-2.8455957413007589</v>
      </c>
    </row>
    <row r="1633" spans="1:11" x14ac:dyDescent="0.2">
      <c r="A1633" t="s">
        <v>226</v>
      </c>
      <c r="B1633">
        <v>2016</v>
      </c>
      <c r="C1633" s="3">
        <v>277.82184113043479</v>
      </c>
      <c r="D1633">
        <f t="shared" si="50"/>
        <v>6.0133819957158385E-2</v>
      </c>
      <c r="G1633" t="s">
        <v>298</v>
      </c>
      <c r="H1633">
        <v>2013</v>
      </c>
      <c r="I1633" t="str">
        <f t="shared" si="51"/>
        <v>왕십리도선동_2013</v>
      </c>
      <c r="J1633" s="3">
        <v>129.6266455173913</v>
      </c>
      <c r="K1633">
        <v>0.21496965895427927</v>
      </c>
    </row>
    <row r="1634" spans="1:11" x14ac:dyDescent="0.2">
      <c r="A1634" t="s">
        <v>226</v>
      </c>
      <c r="B1634">
        <v>2017</v>
      </c>
      <c r="C1634" s="3">
        <v>309.75308733813904</v>
      </c>
      <c r="D1634">
        <f t="shared" si="50"/>
        <v>0.10308612734776976</v>
      </c>
      <c r="G1634" t="s">
        <v>298</v>
      </c>
      <c r="H1634">
        <v>2014</v>
      </c>
      <c r="I1634" t="str">
        <f t="shared" si="51"/>
        <v>왕십리도선동_2014</v>
      </c>
      <c r="J1634" s="3">
        <v>165.23610087375374</v>
      </c>
      <c r="K1634">
        <v>0.21550650958272935</v>
      </c>
    </row>
    <row r="1635" spans="1:11" x14ac:dyDescent="0.2">
      <c r="A1635" t="s">
        <v>651</v>
      </c>
      <c r="C1635" s="3">
        <v>1195.2067433351267</v>
      </c>
      <c r="D1635">
        <f t="shared" si="50"/>
        <v>0.74083723249937627</v>
      </c>
      <c r="G1635" t="s">
        <v>298</v>
      </c>
      <c r="H1635">
        <v>2015</v>
      </c>
      <c r="I1635" t="str">
        <f t="shared" si="51"/>
        <v>왕십리도선동_2015</v>
      </c>
      <c r="J1635" s="3">
        <v>452.88057059686088</v>
      </c>
      <c r="K1635">
        <v>0.6351442044511082</v>
      </c>
    </row>
    <row r="1636" spans="1:11" x14ac:dyDescent="0.2">
      <c r="A1636" t="s">
        <v>227</v>
      </c>
      <c r="B1636">
        <v>2011</v>
      </c>
      <c r="C1636" s="3">
        <v>150.11451314622892</v>
      </c>
      <c r="D1636" t="str">
        <f t="shared" si="50"/>
        <v>실패</v>
      </c>
      <c r="G1636" t="s">
        <v>298</v>
      </c>
      <c r="H1636">
        <v>2016</v>
      </c>
      <c r="I1636" t="str">
        <f t="shared" si="51"/>
        <v>왕십리도선동_2016</v>
      </c>
      <c r="J1636" s="3">
        <v>592.31896660869563</v>
      </c>
      <c r="K1636">
        <v>0.23541099284762917</v>
      </c>
    </row>
    <row r="1637" spans="1:11" x14ac:dyDescent="0.2">
      <c r="A1637" t="s">
        <v>227</v>
      </c>
      <c r="B1637">
        <v>2012</v>
      </c>
      <c r="C1637" s="3">
        <v>126.96510934782609</v>
      </c>
      <c r="D1637">
        <f t="shared" si="50"/>
        <v>-0.18232886119118044</v>
      </c>
      <c r="G1637" t="s">
        <v>298</v>
      </c>
      <c r="H1637">
        <v>2017</v>
      </c>
      <c r="I1637" t="str">
        <f t="shared" si="51"/>
        <v>왕십리도선동_2017</v>
      </c>
      <c r="J1637" s="3">
        <v>781.93803641167426</v>
      </c>
      <c r="K1637">
        <v>0.24249884386382259</v>
      </c>
    </row>
    <row r="1638" spans="1:11" x14ac:dyDescent="0.2">
      <c r="A1638" t="s">
        <v>227</v>
      </c>
      <c r="B1638">
        <v>2013</v>
      </c>
      <c r="C1638" s="3">
        <v>127.15389160434783</v>
      </c>
      <c r="D1638">
        <f t="shared" si="50"/>
        <v>1.4846754129174643E-3</v>
      </c>
      <c r="G1638" t="s">
        <v>299</v>
      </c>
      <c r="H1638">
        <v>2012</v>
      </c>
      <c r="I1638" t="str">
        <f t="shared" si="51"/>
        <v>용강동_2012</v>
      </c>
      <c r="J1638" s="3">
        <v>120.22390504347827</v>
      </c>
      <c r="K1638">
        <v>-0.55020643755607379</v>
      </c>
    </row>
    <row r="1639" spans="1:11" x14ac:dyDescent="0.2">
      <c r="A1639" t="s">
        <v>227</v>
      </c>
      <c r="B1639">
        <v>2014</v>
      </c>
      <c r="C1639" s="3">
        <v>67.183412445903656</v>
      </c>
      <c r="D1639">
        <f t="shared" si="50"/>
        <v>-0.89263818218124358</v>
      </c>
      <c r="G1639" t="s">
        <v>299</v>
      </c>
      <c r="H1639">
        <v>2013</v>
      </c>
      <c r="I1639" t="str">
        <f t="shared" si="51"/>
        <v>용강동_2013</v>
      </c>
      <c r="J1639" s="3">
        <v>119.59893747391305</v>
      </c>
      <c r="K1639">
        <v>-5.2255277744547891E-3</v>
      </c>
    </row>
    <row r="1640" spans="1:11" x14ac:dyDescent="0.2">
      <c r="A1640" t="s">
        <v>227</v>
      </c>
      <c r="B1640">
        <v>2015</v>
      </c>
      <c r="C1640" s="3">
        <v>165.74222550256766</v>
      </c>
      <c r="D1640">
        <f t="shared" si="50"/>
        <v>0.59465119861768201</v>
      </c>
      <c r="G1640" t="s">
        <v>299</v>
      </c>
      <c r="H1640">
        <v>2014</v>
      </c>
      <c r="I1640" t="str">
        <f t="shared" si="51"/>
        <v>용강동_2014</v>
      </c>
      <c r="J1640" s="3">
        <v>93.00126687428488</v>
      </c>
      <c r="K1640">
        <v>-0.28599256218285457</v>
      </c>
    </row>
    <row r="1641" spans="1:11" x14ac:dyDescent="0.2">
      <c r="A1641" t="s">
        <v>227</v>
      </c>
      <c r="B1641">
        <v>2016</v>
      </c>
      <c r="C1641" s="3">
        <v>192.96988669565221</v>
      </c>
      <c r="D1641">
        <f t="shared" si="50"/>
        <v>0.14109797989376135</v>
      </c>
      <c r="G1641" t="s">
        <v>299</v>
      </c>
      <c r="H1641">
        <v>2015</v>
      </c>
      <c r="I1641" t="str">
        <f t="shared" si="51"/>
        <v>용강동_2015</v>
      </c>
      <c r="J1641" s="3">
        <v>466.23038964077568</v>
      </c>
      <c r="K1641">
        <v>0.80052508600749706</v>
      </c>
    </row>
    <row r="1642" spans="1:11" x14ac:dyDescent="0.2">
      <c r="A1642" t="s">
        <v>227</v>
      </c>
      <c r="B1642">
        <v>2017</v>
      </c>
      <c r="C1642" s="3">
        <v>245.488174474266</v>
      </c>
      <c r="D1642">
        <f t="shared" si="50"/>
        <v>0.21393408416143148</v>
      </c>
      <c r="G1642" t="s">
        <v>299</v>
      </c>
      <c r="H1642">
        <v>2016</v>
      </c>
      <c r="I1642" t="str">
        <f t="shared" si="51"/>
        <v>용강동_2016</v>
      </c>
      <c r="J1642" s="3">
        <v>461.28455826086963</v>
      </c>
      <c r="K1642">
        <v>-1.0721866343310465E-2</v>
      </c>
    </row>
    <row r="1643" spans="1:11" x14ac:dyDescent="0.2">
      <c r="A1643" t="s">
        <v>652</v>
      </c>
      <c r="C1643" s="3">
        <v>1075.6172132167924</v>
      </c>
      <c r="D1643">
        <f t="shared" si="50"/>
        <v>0.77176994616877015</v>
      </c>
      <c r="G1643" t="s">
        <v>299</v>
      </c>
      <c r="H1643">
        <v>2017</v>
      </c>
      <c r="I1643" t="str">
        <f t="shared" si="51"/>
        <v>용강동_2017</v>
      </c>
      <c r="J1643" s="3">
        <v>506.68042347573538</v>
      </c>
      <c r="K1643">
        <v>8.9594669759408482E-2</v>
      </c>
    </row>
    <row r="1644" spans="1:11" x14ac:dyDescent="0.2">
      <c r="A1644" t="s">
        <v>228</v>
      </c>
      <c r="B1644">
        <v>2011</v>
      </c>
      <c r="C1644" s="3">
        <v>154.98404935978868</v>
      </c>
      <c r="D1644" t="str">
        <f t="shared" si="50"/>
        <v>실패</v>
      </c>
      <c r="G1644" t="s">
        <v>300</v>
      </c>
      <c r="H1644">
        <v>2012</v>
      </c>
      <c r="I1644" t="str">
        <f t="shared" si="51"/>
        <v>용답동_2012</v>
      </c>
      <c r="J1644" s="3">
        <v>104.08984734782609</v>
      </c>
      <c r="K1644">
        <v>-0.48102573559767869</v>
      </c>
    </row>
    <row r="1645" spans="1:11" x14ac:dyDescent="0.2">
      <c r="A1645" t="s">
        <v>228</v>
      </c>
      <c r="B1645">
        <v>2012</v>
      </c>
      <c r="C1645" s="3">
        <v>125.41859795652174</v>
      </c>
      <c r="D1645">
        <f t="shared" si="50"/>
        <v>-0.23573418842966384</v>
      </c>
      <c r="G1645" t="s">
        <v>300</v>
      </c>
      <c r="H1645">
        <v>2013</v>
      </c>
      <c r="I1645" t="str">
        <f t="shared" si="51"/>
        <v>용답동_2013</v>
      </c>
      <c r="J1645" s="3">
        <v>111.93320735217391</v>
      </c>
      <c r="K1645">
        <v>7.0071788255565301E-2</v>
      </c>
    </row>
    <row r="1646" spans="1:11" x14ac:dyDescent="0.2">
      <c r="A1646" t="s">
        <v>228</v>
      </c>
      <c r="B1646">
        <v>2013</v>
      </c>
      <c r="C1646" s="3">
        <v>92.728073817391305</v>
      </c>
      <c r="D1646">
        <f t="shared" si="50"/>
        <v>-0.35254182248525545</v>
      </c>
      <c r="G1646" t="s">
        <v>300</v>
      </c>
      <c r="H1646">
        <v>2014</v>
      </c>
      <c r="I1646" t="str">
        <f t="shared" si="51"/>
        <v>용답동_2014</v>
      </c>
      <c r="J1646" s="3">
        <v>63.178364921113875</v>
      </c>
      <c r="K1646">
        <v>-0.77170155466885826</v>
      </c>
    </row>
    <row r="1647" spans="1:11" x14ac:dyDescent="0.2">
      <c r="A1647" t="s">
        <v>228</v>
      </c>
      <c r="B1647">
        <v>2014</v>
      </c>
      <c r="C1647" s="3">
        <v>67.253800510960417</v>
      </c>
      <c r="D1647">
        <f t="shared" si="50"/>
        <v>-0.37877819711139332</v>
      </c>
      <c r="G1647" t="s">
        <v>300</v>
      </c>
      <c r="H1647">
        <v>2015</v>
      </c>
      <c r="I1647" t="str">
        <f t="shared" si="51"/>
        <v>용답동_2015</v>
      </c>
      <c r="J1647" s="3">
        <v>278.39700433327579</v>
      </c>
      <c r="K1647">
        <v>0.77306377605456722</v>
      </c>
    </row>
    <row r="1648" spans="1:11" x14ac:dyDescent="0.2">
      <c r="A1648" t="s">
        <v>228</v>
      </c>
      <c r="B1648">
        <v>2015</v>
      </c>
      <c r="C1648" s="3">
        <v>302.63436700568531</v>
      </c>
      <c r="D1648">
        <f t="shared" si="50"/>
        <v>0.77777209780772527</v>
      </c>
      <c r="G1648" t="s">
        <v>300</v>
      </c>
      <c r="H1648">
        <v>2016</v>
      </c>
      <c r="I1648" t="str">
        <f t="shared" si="51"/>
        <v>용답동_2016</v>
      </c>
      <c r="J1648" s="3">
        <v>311.14412269565224</v>
      </c>
      <c r="K1648">
        <v>0.10524742707227118</v>
      </c>
    </row>
    <row r="1649" spans="1:11" x14ac:dyDescent="0.2">
      <c r="A1649" t="s">
        <v>228</v>
      </c>
      <c r="B1649">
        <v>2016</v>
      </c>
      <c r="C1649" s="3">
        <v>252.20918956521743</v>
      </c>
      <c r="D1649">
        <f t="shared" si="50"/>
        <v>-0.19993394184960378</v>
      </c>
      <c r="G1649" t="s">
        <v>300</v>
      </c>
      <c r="H1649">
        <v>2017</v>
      </c>
      <c r="I1649" t="str">
        <f t="shared" si="51"/>
        <v>용답동_2017</v>
      </c>
      <c r="J1649" s="3">
        <v>401.7002428373155</v>
      </c>
      <c r="K1649">
        <v>0.22543207716789349</v>
      </c>
    </row>
    <row r="1650" spans="1:11" x14ac:dyDescent="0.2">
      <c r="A1650" t="s">
        <v>228</v>
      </c>
      <c r="B1650">
        <v>2017</v>
      </c>
      <c r="C1650" s="3">
        <v>322.71615642916038</v>
      </c>
      <c r="D1650">
        <f t="shared" si="50"/>
        <v>0.21847981719942175</v>
      </c>
      <c r="G1650" t="s">
        <v>301</v>
      </c>
      <c r="H1650">
        <v>2012</v>
      </c>
      <c r="I1650" t="str">
        <f t="shared" si="51"/>
        <v>용문동_2012</v>
      </c>
      <c r="J1650" s="3">
        <v>92.544832869565226</v>
      </c>
      <c r="K1650">
        <v>-0.95983923861581688</v>
      </c>
    </row>
    <row r="1651" spans="1:11" x14ac:dyDescent="0.2">
      <c r="A1651" t="s">
        <v>653</v>
      </c>
      <c r="C1651" s="3">
        <v>1317.9442346447254</v>
      </c>
      <c r="D1651">
        <f t="shared" si="50"/>
        <v>0.75513671371979252</v>
      </c>
      <c r="G1651" t="s">
        <v>301</v>
      </c>
      <c r="H1651">
        <v>2013</v>
      </c>
      <c r="I1651" t="str">
        <f t="shared" si="51"/>
        <v>용문동_2013</v>
      </c>
      <c r="J1651" s="3">
        <v>96.629670313043476</v>
      </c>
      <c r="K1651">
        <v>4.2273117876165014E-2</v>
      </c>
    </row>
    <row r="1652" spans="1:11" x14ac:dyDescent="0.2">
      <c r="A1652" t="s">
        <v>229</v>
      </c>
      <c r="B1652">
        <v>2011</v>
      </c>
      <c r="C1652" s="3">
        <v>132.48650700007096</v>
      </c>
      <c r="D1652" t="str">
        <f t="shared" si="50"/>
        <v>실패</v>
      </c>
      <c r="G1652" t="s">
        <v>301</v>
      </c>
      <c r="H1652">
        <v>2014</v>
      </c>
      <c r="I1652" t="str">
        <f t="shared" si="51"/>
        <v>용문동_2014</v>
      </c>
      <c r="J1652" s="3">
        <v>74.505110944274691</v>
      </c>
      <c r="K1652">
        <v>-0.29695357926943583</v>
      </c>
    </row>
    <row r="1653" spans="1:11" x14ac:dyDescent="0.2">
      <c r="A1653" t="s">
        <v>229</v>
      </c>
      <c r="B1653">
        <v>2012</v>
      </c>
      <c r="C1653" s="3">
        <v>98.428484826086958</v>
      </c>
      <c r="D1653">
        <f t="shared" si="50"/>
        <v>-0.34601794626993432</v>
      </c>
      <c r="G1653" t="s">
        <v>301</v>
      </c>
      <c r="H1653">
        <v>2015</v>
      </c>
      <c r="I1653" t="str">
        <f t="shared" si="51"/>
        <v>용문동_2015</v>
      </c>
      <c r="J1653" s="3">
        <v>439.44647487092413</v>
      </c>
      <c r="K1653">
        <v>0.83045691522236331</v>
      </c>
    </row>
    <row r="1654" spans="1:11" x14ac:dyDescent="0.2">
      <c r="A1654" t="s">
        <v>229</v>
      </c>
      <c r="B1654">
        <v>2013</v>
      </c>
      <c r="C1654" s="3">
        <v>91.580619560869579</v>
      </c>
      <c r="D1654">
        <f t="shared" si="50"/>
        <v>-7.4774174907889832E-2</v>
      </c>
      <c r="G1654" t="s">
        <v>301</v>
      </c>
      <c r="H1654">
        <v>2016</v>
      </c>
      <c r="I1654" t="str">
        <f t="shared" si="51"/>
        <v>용문동_2016</v>
      </c>
      <c r="J1654" s="3">
        <v>417.36698226086958</v>
      </c>
      <c r="K1654">
        <v>-5.290186705821897E-2</v>
      </c>
    </row>
    <row r="1655" spans="1:11" x14ac:dyDescent="0.2">
      <c r="A1655" t="s">
        <v>229</v>
      </c>
      <c r="B1655">
        <v>2014</v>
      </c>
      <c r="C1655" s="3">
        <v>69.925601075243577</v>
      </c>
      <c r="D1655">
        <f t="shared" si="50"/>
        <v>-0.30968655474729601</v>
      </c>
      <c r="G1655" t="s">
        <v>301</v>
      </c>
      <c r="H1655">
        <v>2017</v>
      </c>
      <c r="I1655" t="str">
        <f t="shared" si="51"/>
        <v>용문동_2017</v>
      </c>
      <c r="J1655" s="3">
        <v>585.96312669588553</v>
      </c>
      <c r="K1655">
        <v>0.28772483583684139</v>
      </c>
    </row>
    <row r="1656" spans="1:11" x14ac:dyDescent="0.2">
      <c r="A1656" t="s">
        <v>229</v>
      </c>
      <c r="B1656">
        <v>2015</v>
      </c>
      <c r="C1656" s="3">
        <v>330.36681885702592</v>
      </c>
      <c r="D1656">
        <f t="shared" si="50"/>
        <v>0.78833951509668554</v>
      </c>
      <c r="G1656" t="s">
        <v>302</v>
      </c>
      <c r="H1656">
        <v>2012</v>
      </c>
      <c r="I1656" t="str">
        <f t="shared" si="51"/>
        <v>용산2가동_2012</v>
      </c>
      <c r="J1656" s="3">
        <v>111.7505767826087</v>
      </c>
      <c r="K1656">
        <v>-0.20851327098695502</v>
      </c>
    </row>
    <row r="1657" spans="1:11" x14ac:dyDescent="0.2">
      <c r="A1657" t="s">
        <v>229</v>
      </c>
      <c r="B1657">
        <v>2016</v>
      </c>
      <c r="C1657" s="3">
        <v>289.42409895652179</v>
      </c>
      <c r="D1657">
        <f t="shared" si="50"/>
        <v>-0.14146271871664245</v>
      </c>
      <c r="G1657" t="s">
        <v>302</v>
      </c>
      <c r="H1657">
        <v>2013</v>
      </c>
      <c r="I1657" t="str">
        <f t="shared" si="51"/>
        <v>용산2가동_2013</v>
      </c>
      <c r="J1657" s="3">
        <v>111.62742260869565</v>
      </c>
      <c r="K1657">
        <v>-1.103260928497484E-3</v>
      </c>
    </row>
    <row r="1658" spans="1:11" x14ac:dyDescent="0.2">
      <c r="A1658" t="s">
        <v>229</v>
      </c>
      <c r="B1658">
        <v>2017</v>
      </c>
      <c r="C1658" s="3">
        <v>386.33297507008575</v>
      </c>
      <c r="D1658">
        <f t="shared" si="50"/>
        <v>0.25084288002074751</v>
      </c>
      <c r="G1658" t="s">
        <v>302</v>
      </c>
      <c r="H1658">
        <v>2014</v>
      </c>
      <c r="I1658" t="str">
        <f t="shared" si="51"/>
        <v>용산2가동_2014</v>
      </c>
      <c r="J1658" s="3">
        <v>62.940928355405859</v>
      </c>
      <c r="K1658">
        <v>-0.77352678972851885</v>
      </c>
    </row>
    <row r="1659" spans="1:11" x14ac:dyDescent="0.2">
      <c r="A1659" t="s">
        <v>654</v>
      </c>
      <c r="C1659" s="3">
        <v>1398.5451053459046</v>
      </c>
      <c r="D1659">
        <f t="shared" si="50"/>
        <v>0.72376080428629919</v>
      </c>
      <c r="G1659" t="s">
        <v>302</v>
      </c>
      <c r="H1659">
        <v>2015</v>
      </c>
      <c r="I1659" t="str">
        <f t="shared" si="51"/>
        <v>용산2가동_2015</v>
      </c>
      <c r="J1659" s="3">
        <v>266.51292226485032</v>
      </c>
      <c r="K1659">
        <v>0.76383535994979801</v>
      </c>
    </row>
    <row r="1660" spans="1:11" x14ac:dyDescent="0.2">
      <c r="A1660" t="s">
        <v>230</v>
      </c>
      <c r="B1660">
        <v>2011</v>
      </c>
      <c r="C1660" s="3">
        <v>104.69732299093864</v>
      </c>
      <c r="D1660" t="str">
        <f t="shared" si="50"/>
        <v>실패</v>
      </c>
      <c r="G1660" t="s">
        <v>302</v>
      </c>
      <c r="H1660">
        <v>2016</v>
      </c>
      <c r="I1660" t="str">
        <f t="shared" si="51"/>
        <v>용산2가동_2016</v>
      </c>
      <c r="J1660" s="3">
        <v>237.8401675652174</v>
      </c>
      <c r="K1660">
        <v>-0.12055471955455402</v>
      </c>
    </row>
    <row r="1661" spans="1:11" x14ac:dyDescent="0.2">
      <c r="A1661" t="s">
        <v>230</v>
      </c>
      <c r="B1661">
        <v>2012</v>
      </c>
      <c r="C1661" s="3">
        <v>70.095873043478264</v>
      </c>
      <c r="D1661">
        <f t="shared" si="50"/>
        <v>-0.49363034434278591</v>
      </c>
      <c r="G1661" t="s">
        <v>302</v>
      </c>
      <c r="H1661">
        <v>2017</v>
      </c>
      <c r="I1661" t="str">
        <f t="shared" si="51"/>
        <v>용산2가동_2017</v>
      </c>
      <c r="J1661" s="3">
        <v>281.2507077580409</v>
      </c>
      <c r="K1661">
        <v>0.15434819893918081</v>
      </c>
    </row>
    <row r="1662" spans="1:11" x14ac:dyDescent="0.2">
      <c r="A1662" t="s">
        <v>230</v>
      </c>
      <c r="B1662">
        <v>2013</v>
      </c>
      <c r="C1662" s="3">
        <v>95.38094253913043</v>
      </c>
      <c r="D1662">
        <f t="shared" si="50"/>
        <v>0.26509561367858009</v>
      </c>
      <c r="G1662" t="s">
        <v>303</v>
      </c>
      <c r="H1662">
        <v>2012</v>
      </c>
      <c r="I1662" t="str">
        <f t="shared" si="51"/>
        <v>용신동_2012</v>
      </c>
      <c r="J1662" s="3">
        <v>133.82837626086959</v>
      </c>
      <c r="K1662">
        <v>-0.21316060689989047</v>
      </c>
    </row>
    <row r="1663" spans="1:11" x14ac:dyDescent="0.2">
      <c r="A1663" t="s">
        <v>230</v>
      </c>
      <c r="B1663">
        <v>2014</v>
      </c>
      <c r="C1663" s="3">
        <v>53.860926814460868</v>
      </c>
      <c r="D1663">
        <f t="shared" si="50"/>
        <v>-0.77087451294139353</v>
      </c>
      <c r="G1663" t="s">
        <v>303</v>
      </c>
      <c r="H1663">
        <v>2013</v>
      </c>
      <c r="I1663" t="str">
        <f t="shared" si="51"/>
        <v>용신동_2013</v>
      </c>
      <c r="J1663" s="3">
        <v>109.07540197826087</v>
      </c>
      <c r="K1663">
        <v>-0.22693452266664191</v>
      </c>
    </row>
    <row r="1664" spans="1:11" x14ac:dyDescent="0.2">
      <c r="A1664" t="s">
        <v>230</v>
      </c>
      <c r="B1664">
        <v>2015</v>
      </c>
      <c r="C1664" s="3">
        <v>183.2282226385565</v>
      </c>
      <c r="D1664">
        <f t="shared" si="50"/>
        <v>0.70604459270060627</v>
      </c>
      <c r="G1664" t="s">
        <v>303</v>
      </c>
      <c r="H1664">
        <v>2014</v>
      </c>
      <c r="I1664" t="str">
        <f t="shared" si="51"/>
        <v>용신동_2014</v>
      </c>
      <c r="J1664" s="3">
        <v>77.900775744108884</v>
      </c>
      <c r="K1664">
        <v>-0.40018377142424688</v>
      </c>
    </row>
    <row r="1665" spans="1:11" x14ac:dyDescent="0.2">
      <c r="A1665" t="s">
        <v>230</v>
      </c>
      <c r="B1665">
        <v>2016</v>
      </c>
      <c r="C1665" s="3">
        <v>223.95997756521743</v>
      </c>
      <c r="D1665">
        <f t="shared" si="50"/>
        <v>0.18187068676053866</v>
      </c>
      <c r="G1665" t="s">
        <v>303</v>
      </c>
      <c r="H1665">
        <v>2015</v>
      </c>
      <c r="I1665" t="str">
        <f t="shared" si="51"/>
        <v>용신동_2015</v>
      </c>
      <c r="J1665" s="3">
        <v>318.38546567286329</v>
      </c>
      <c r="K1665">
        <v>0.75532559069718697</v>
      </c>
    </row>
    <row r="1666" spans="1:11" x14ac:dyDescent="0.2">
      <c r="A1666" t="s">
        <v>230</v>
      </c>
      <c r="B1666">
        <v>2017</v>
      </c>
      <c r="C1666" s="3">
        <v>253.94853244616999</v>
      </c>
      <c r="D1666">
        <f t="shared" si="50"/>
        <v>0.11808910487525381</v>
      </c>
      <c r="G1666" t="s">
        <v>303</v>
      </c>
      <c r="H1666">
        <v>2016</v>
      </c>
      <c r="I1666" t="str">
        <f t="shared" si="51"/>
        <v>용신동_2016</v>
      </c>
      <c r="J1666" s="3">
        <v>330.2581259130435</v>
      </c>
      <c r="K1666">
        <v>3.5949638505810039E-2</v>
      </c>
    </row>
    <row r="1667" spans="1:11" x14ac:dyDescent="0.2">
      <c r="A1667" t="s">
        <v>655</v>
      </c>
      <c r="C1667" s="3">
        <v>985.17179803795216</v>
      </c>
      <c r="D1667">
        <f t="shared" si="50"/>
        <v>0.74222918992207376</v>
      </c>
      <c r="G1667" t="s">
        <v>303</v>
      </c>
      <c r="H1667">
        <v>2017</v>
      </c>
      <c r="I1667" t="str">
        <f t="shared" si="51"/>
        <v>용신동_2017</v>
      </c>
      <c r="J1667" s="3">
        <v>534.11866472285999</v>
      </c>
      <c r="K1667">
        <v>0.38167649302350126</v>
      </c>
    </row>
    <row r="1668" spans="1:11" x14ac:dyDescent="0.2">
      <c r="A1668" t="s">
        <v>231</v>
      </c>
      <c r="B1668">
        <v>2011</v>
      </c>
      <c r="C1668" s="3">
        <v>115.30901278081086</v>
      </c>
      <c r="D1668" t="str">
        <f t="shared" si="50"/>
        <v>실패</v>
      </c>
      <c r="G1668" t="s">
        <v>304</v>
      </c>
      <c r="H1668">
        <v>2012</v>
      </c>
      <c r="I1668" t="str">
        <f t="shared" si="51"/>
        <v>우이동_2012</v>
      </c>
      <c r="J1668" s="3">
        <v>73.407298956521757</v>
      </c>
      <c r="K1668">
        <v>-0.4545524487242113</v>
      </c>
    </row>
    <row r="1669" spans="1:11" x14ac:dyDescent="0.2">
      <c r="A1669" t="s">
        <v>231</v>
      </c>
      <c r="B1669">
        <v>2012</v>
      </c>
      <c r="C1669" s="3">
        <v>75.880661000000018</v>
      </c>
      <c r="D1669">
        <f t="shared" ref="D1669:D1732" si="52">IF(B1668="","실패",(C1669-C1668)/C1669)</f>
        <v>-0.51961002001301537</v>
      </c>
      <c r="G1669" t="s">
        <v>304</v>
      </c>
      <c r="H1669">
        <v>2013</v>
      </c>
      <c r="I1669" t="str">
        <f t="shared" ref="I1669:I1732" si="53">G1669&amp;"_"&amp;H1669</f>
        <v>우이동_2013</v>
      </c>
      <c r="J1669" s="3">
        <v>75.21963147391304</v>
      </c>
      <c r="K1669">
        <v>2.409387658353284E-2</v>
      </c>
    </row>
    <row r="1670" spans="1:11" x14ac:dyDescent="0.2">
      <c r="A1670" t="s">
        <v>231</v>
      </c>
      <c r="B1670">
        <v>2013</v>
      </c>
      <c r="C1670" s="3">
        <v>75.659561060869564</v>
      </c>
      <c r="D1670">
        <f t="shared" si="52"/>
        <v>-2.9223000507837319E-3</v>
      </c>
      <c r="G1670" t="s">
        <v>304</v>
      </c>
      <c r="H1670">
        <v>2014</v>
      </c>
      <c r="I1670" t="str">
        <f t="shared" si="53"/>
        <v>우이동_2014</v>
      </c>
      <c r="J1670" s="3">
        <v>47.815318892670625</v>
      </c>
      <c r="K1670">
        <v>-0.57312830314393426</v>
      </c>
    </row>
    <row r="1671" spans="1:11" x14ac:dyDescent="0.2">
      <c r="A1671" t="s">
        <v>231</v>
      </c>
      <c r="B1671">
        <v>2014</v>
      </c>
      <c r="C1671" s="3">
        <v>53.011269816845868</v>
      </c>
      <c r="D1671">
        <f t="shared" si="52"/>
        <v>-0.42723540338259441</v>
      </c>
      <c r="G1671" t="s">
        <v>304</v>
      </c>
      <c r="H1671">
        <v>2015</v>
      </c>
      <c r="I1671" t="str">
        <f t="shared" si="53"/>
        <v>우이동_2015</v>
      </c>
      <c r="J1671" s="3">
        <v>222.36427995539611</v>
      </c>
      <c r="K1671">
        <v>0.7849685259599164</v>
      </c>
    </row>
    <row r="1672" spans="1:11" x14ac:dyDescent="0.2">
      <c r="A1672" t="s">
        <v>231</v>
      </c>
      <c r="B1672">
        <v>2015</v>
      </c>
      <c r="C1672" s="3">
        <v>231.52316883343005</v>
      </c>
      <c r="D1672">
        <f t="shared" si="52"/>
        <v>0.77103254899303419</v>
      </c>
      <c r="G1672" t="s">
        <v>304</v>
      </c>
      <c r="H1672">
        <v>2016</v>
      </c>
      <c r="I1672" t="str">
        <f t="shared" si="53"/>
        <v>우이동_2016</v>
      </c>
      <c r="J1672" s="3">
        <v>218.02262095652176</v>
      </c>
      <c r="K1672">
        <v>-1.9913800594756486E-2</v>
      </c>
    </row>
    <row r="1673" spans="1:11" x14ac:dyDescent="0.2">
      <c r="A1673" t="s">
        <v>231</v>
      </c>
      <c r="B1673">
        <v>2016</v>
      </c>
      <c r="C1673" s="3">
        <v>207.84797695652176</v>
      </c>
      <c r="D1673">
        <f t="shared" si="52"/>
        <v>-0.11390628970067258</v>
      </c>
      <c r="G1673" t="s">
        <v>304</v>
      </c>
      <c r="H1673">
        <v>2017</v>
      </c>
      <c r="I1673" t="str">
        <f t="shared" si="53"/>
        <v>우이동_2017</v>
      </c>
      <c r="J1673" s="3">
        <v>308.3955281999842</v>
      </c>
      <c r="K1673">
        <v>0.2930422103424879</v>
      </c>
    </row>
    <row r="1674" spans="1:11" x14ac:dyDescent="0.2">
      <c r="A1674" t="s">
        <v>231</v>
      </c>
      <c r="B1674">
        <v>2017</v>
      </c>
      <c r="C1674" s="3">
        <v>265.56843970661879</v>
      </c>
      <c r="D1674">
        <f t="shared" si="52"/>
        <v>0.21734684593494058</v>
      </c>
      <c r="G1674" t="s">
        <v>305</v>
      </c>
      <c r="H1674">
        <v>2012</v>
      </c>
      <c r="I1674" t="str">
        <f t="shared" si="53"/>
        <v>우장산동_2012</v>
      </c>
      <c r="J1674" s="3">
        <v>95.464686130434799</v>
      </c>
      <c r="K1674">
        <v>-0.46253592540940797</v>
      </c>
    </row>
    <row r="1675" spans="1:11" x14ac:dyDescent="0.2">
      <c r="A1675" t="s">
        <v>656</v>
      </c>
      <c r="C1675" s="3">
        <v>1024.800090155097</v>
      </c>
      <c r="D1675">
        <f t="shared" si="52"/>
        <v>0.74085829786917101</v>
      </c>
      <c r="G1675" t="s">
        <v>305</v>
      </c>
      <c r="H1675">
        <v>2013</v>
      </c>
      <c r="I1675" t="str">
        <f t="shared" si="53"/>
        <v>우장산동_2013</v>
      </c>
      <c r="J1675" s="3">
        <v>95.589184617391311</v>
      </c>
      <c r="K1675">
        <v>1.3024327747415531E-3</v>
      </c>
    </row>
    <row r="1676" spans="1:11" x14ac:dyDescent="0.2">
      <c r="A1676" t="s">
        <v>232</v>
      </c>
      <c r="B1676">
        <v>2011</v>
      </c>
      <c r="C1676" s="3">
        <v>117.46506659193666</v>
      </c>
      <c r="D1676" t="str">
        <f t="shared" si="52"/>
        <v>실패</v>
      </c>
      <c r="G1676" t="s">
        <v>305</v>
      </c>
      <c r="H1676">
        <v>2014</v>
      </c>
      <c r="I1676" t="str">
        <f t="shared" si="53"/>
        <v>우장산동_2014</v>
      </c>
      <c r="J1676" s="3">
        <v>63.027180051745255</v>
      </c>
      <c r="K1676">
        <v>-0.51663432409498067</v>
      </c>
    </row>
    <row r="1677" spans="1:11" x14ac:dyDescent="0.2">
      <c r="A1677" t="s">
        <v>232</v>
      </c>
      <c r="B1677">
        <v>2012</v>
      </c>
      <c r="C1677" s="3">
        <v>78.768873130434784</v>
      </c>
      <c r="D1677">
        <f t="shared" si="52"/>
        <v>-0.49126249905116909</v>
      </c>
      <c r="G1677" t="s">
        <v>305</v>
      </c>
      <c r="H1677">
        <v>2015</v>
      </c>
      <c r="I1677" t="str">
        <f t="shared" si="53"/>
        <v>우장산동_2015</v>
      </c>
      <c r="J1677" s="3">
        <v>341.29866058664993</v>
      </c>
      <c r="K1677">
        <v>0.815331299737862</v>
      </c>
    </row>
    <row r="1678" spans="1:11" x14ac:dyDescent="0.2">
      <c r="A1678" t="s">
        <v>232</v>
      </c>
      <c r="B1678">
        <v>2013</v>
      </c>
      <c r="C1678" s="3">
        <v>96.322410039130446</v>
      </c>
      <c r="D1678">
        <f t="shared" si="52"/>
        <v>0.18223731010846422</v>
      </c>
      <c r="G1678" t="s">
        <v>305</v>
      </c>
      <c r="H1678">
        <v>2016</v>
      </c>
      <c r="I1678" t="str">
        <f t="shared" si="53"/>
        <v>우장산동_2016</v>
      </c>
      <c r="J1678" s="3">
        <v>331.63453947826088</v>
      </c>
      <c r="K1678">
        <v>-2.9140876350192562E-2</v>
      </c>
    </row>
    <row r="1679" spans="1:11" x14ac:dyDescent="0.2">
      <c r="A1679" t="s">
        <v>232</v>
      </c>
      <c r="B1679">
        <v>2014</v>
      </c>
      <c r="C1679" s="3">
        <v>62.705209529913446</v>
      </c>
      <c r="D1679">
        <f t="shared" si="52"/>
        <v>-0.53611495378513896</v>
      </c>
      <c r="G1679" t="s">
        <v>305</v>
      </c>
      <c r="H1679">
        <v>2017</v>
      </c>
      <c r="I1679" t="str">
        <f t="shared" si="53"/>
        <v>우장산동_2017</v>
      </c>
      <c r="J1679" s="3">
        <v>370.95866125501834</v>
      </c>
      <c r="K1679">
        <v>0.10600674922568744</v>
      </c>
    </row>
    <row r="1680" spans="1:11" x14ac:dyDescent="0.2">
      <c r="A1680" t="s">
        <v>232</v>
      </c>
      <c r="B1680">
        <v>2015</v>
      </c>
      <c r="C1680" s="3">
        <v>261.92102466725538</v>
      </c>
      <c r="D1680">
        <f t="shared" si="52"/>
        <v>0.76059497472730886</v>
      </c>
      <c r="G1680" t="s">
        <v>306</v>
      </c>
      <c r="H1680">
        <v>2012</v>
      </c>
      <c r="I1680" t="str">
        <f t="shared" si="53"/>
        <v>원효로1동_2012</v>
      </c>
      <c r="J1680" s="3">
        <v>95.30722200000001</v>
      </c>
      <c r="K1680">
        <v>-0.82693057214121835</v>
      </c>
    </row>
    <row r="1681" spans="1:11" x14ac:dyDescent="0.2">
      <c r="A1681" t="s">
        <v>232</v>
      </c>
      <c r="B1681">
        <v>2016</v>
      </c>
      <c r="C1681" s="3">
        <v>267.70351243478262</v>
      </c>
      <c r="D1681">
        <f t="shared" si="52"/>
        <v>2.1600343286253897E-2</v>
      </c>
      <c r="G1681" t="s">
        <v>306</v>
      </c>
      <c r="H1681">
        <v>2013</v>
      </c>
      <c r="I1681" t="str">
        <f t="shared" si="53"/>
        <v>원효로1동_2013</v>
      </c>
      <c r="J1681" s="3">
        <v>92.778739160869563</v>
      </c>
      <c r="K1681">
        <v>-2.7252826046129996E-2</v>
      </c>
    </row>
    <row r="1682" spans="1:11" x14ac:dyDescent="0.2">
      <c r="A1682" t="s">
        <v>232</v>
      </c>
      <c r="B1682">
        <v>2017</v>
      </c>
      <c r="C1682" s="3">
        <v>361.62145254411183</v>
      </c>
      <c r="D1682">
        <f t="shared" si="52"/>
        <v>0.2597134087277988</v>
      </c>
      <c r="G1682" t="s">
        <v>306</v>
      </c>
      <c r="H1682">
        <v>2014</v>
      </c>
      <c r="I1682" t="str">
        <f t="shared" si="53"/>
        <v>원효로1동_2014</v>
      </c>
      <c r="J1682" s="3">
        <v>87.097926850042157</v>
      </c>
      <c r="K1682">
        <v>-6.5223278168355811E-2</v>
      </c>
    </row>
    <row r="1683" spans="1:11" x14ac:dyDescent="0.2">
      <c r="A1683" t="s">
        <v>657</v>
      </c>
      <c r="C1683" s="3">
        <v>1246.5075489375652</v>
      </c>
      <c r="D1683">
        <f t="shared" si="52"/>
        <v>0.70989228837616558</v>
      </c>
      <c r="G1683" t="s">
        <v>306</v>
      </c>
      <c r="H1683">
        <v>2015</v>
      </c>
      <c r="I1683" t="str">
        <f t="shared" si="53"/>
        <v>원효로1동_2015</v>
      </c>
      <c r="J1683" s="3">
        <v>523.16466288844333</v>
      </c>
      <c r="K1683">
        <v>0.83351718296651389</v>
      </c>
    </row>
    <row r="1684" spans="1:11" x14ac:dyDescent="0.2">
      <c r="A1684" t="s">
        <v>233</v>
      </c>
      <c r="B1684">
        <v>2011</v>
      </c>
      <c r="C1684" s="3">
        <v>123.25672072628134</v>
      </c>
      <c r="D1684" t="str">
        <f t="shared" si="52"/>
        <v>실패</v>
      </c>
      <c r="G1684" t="s">
        <v>306</v>
      </c>
      <c r="H1684">
        <v>2016</v>
      </c>
      <c r="I1684" t="str">
        <f t="shared" si="53"/>
        <v>원효로1동_2016</v>
      </c>
      <c r="J1684" s="3">
        <v>527.90743026086966</v>
      </c>
      <c r="K1684">
        <v>8.9840890666809756E-3</v>
      </c>
    </row>
    <row r="1685" spans="1:11" x14ac:dyDescent="0.2">
      <c r="A1685" t="s">
        <v>233</v>
      </c>
      <c r="B1685">
        <v>2012</v>
      </c>
      <c r="C1685" s="3">
        <v>80.4342787826087</v>
      </c>
      <c r="D1685">
        <f t="shared" si="52"/>
        <v>-0.53239045083514325</v>
      </c>
      <c r="G1685" t="s">
        <v>306</v>
      </c>
      <c r="H1685">
        <v>2017</v>
      </c>
      <c r="I1685" t="str">
        <f t="shared" si="53"/>
        <v>원효로1동_2017</v>
      </c>
      <c r="J1685" s="3">
        <v>663.78480668197324</v>
      </c>
      <c r="K1685">
        <v>0.20470094381989065</v>
      </c>
    </row>
    <row r="1686" spans="1:11" x14ac:dyDescent="0.2">
      <c r="A1686" t="s">
        <v>233</v>
      </c>
      <c r="B1686">
        <v>2013</v>
      </c>
      <c r="C1686" s="3">
        <v>97.188451200000003</v>
      </c>
      <c r="D1686">
        <f t="shared" si="52"/>
        <v>0.17238851129455288</v>
      </c>
      <c r="G1686" t="s">
        <v>307</v>
      </c>
      <c r="H1686">
        <v>2012</v>
      </c>
      <c r="I1686" t="str">
        <f t="shared" si="53"/>
        <v>원효로2동_2012</v>
      </c>
      <c r="J1686" s="3">
        <v>79.213513956521737</v>
      </c>
      <c r="K1686">
        <v>-1.1717268757029615</v>
      </c>
    </row>
    <row r="1687" spans="1:11" x14ac:dyDescent="0.2">
      <c r="A1687" t="s">
        <v>233</v>
      </c>
      <c r="B1687">
        <v>2014</v>
      </c>
      <c r="C1687" s="3">
        <v>55.271143858858203</v>
      </c>
      <c r="D1687">
        <f t="shared" si="52"/>
        <v>-0.75839406269902609</v>
      </c>
      <c r="G1687" t="s">
        <v>307</v>
      </c>
      <c r="H1687">
        <v>2013</v>
      </c>
      <c r="I1687" t="str">
        <f t="shared" si="53"/>
        <v>원효로2동_2013</v>
      </c>
      <c r="J1687" s="3">
        <v>89.772756143478276</v>
      </c>
      <c r="K1687">
        <v>0.11762190045808943</v>
      </c>
    </row>
    <row r="1688" spans="1:11" x14ac:dyDescent="0.2">
      <c r="A1688" t="s">
        <v>233</v>
      </c>
      <c r="B1688">
        <v>2015</v>
      </c>
      <c r="C1688" s="3">
        <v>240.36140551634276</v>
      </c>
      <c r="D1688">
        <f t="shared" si="52"/>
        <v>0.77004983915730929</v>
      </c>
      <c r="G1688" t="s">
        <v>307</v>
      </c>
      <c r="H1688">
        <v>2014</v>
      </c>
      <c r="I1688" t="str">
        <f t="shared" si="53"/>
        <v>원효로2동_2014</v>
      </c>
      <c r="J1688" s="3">
        <v>78.384164951305578</v>
      </c>
      <c r="K1688">
        <v>-0.14529198849343622</v>
      </c>
    </row>
    <row r="1689" spans="1:11" x14ac:dyDescent="0.2">
      <c r="A1689" t="s">
        <v>233</v>
      </c>
      <c r="B1689">
        <v>2016</v>
      </c>
      <c r="C1689" s="3">
        <v>309.09336634782608</v>
      </c>
      <c r="D1689">
        <f t="shared" si="52"/>
        <v>0.22236634077141115</v>
      </c>
      <c r="G1689" t="s">
        <v>307</v>
      </c>
      <c r="H1689">
        <v>2015</v>
      </c>
      <c r="I1689" t="str">
        <f t="shared" si="53"/>
        <v>원효로2동_2015</v>
      </c>
      <c r="J1689" s="3">
        <v>445.57177515501587</v>
      </c>
      <c r="K1689">
        <v>0.82408184422355868</v>
      </c>
    </row>
    <row r="1690" spans="1:11" x14ac:dyDescent="0.2">
      <c r="A1690" t="s">
        <v>233</v>
      </c>
      <c r="B1690">
        <v>2017</v>
      </c>
      <c r="C1690" s="3">
        <v>385.93924722251688</v>
      </c>
      <c r="D1690">
        <f t="shared" si="52"/>
        <v>0.19911393160381172</v>
      </c>
      <c r="G1690" t="s">
        <v>307</v>
      </c>
      <c r="H1690">
        <v>2016</v>
      </c>
      <c r="I1690" t="str">
        <f t="shared" si="53"/>
        <v>원효로2동_2016</v>
      </c>
      <c r="J1690" s="3">
        <v>343.92245982608699</v>
      </c>
      <c r="K1690">
        <v>-0.29555881689241931</v>
      </c>
    </row>
    <row r="1691" spans="1:11" x14ac:dyDescent="0.2">
      <c r="A1691" t="s">
        <v>658</v>
      </c>
      <c r="C1691" s="3">
        <v>1291.544613654434</v>
      </c>
      <c r="D1691">
        <f t="shared" si="52"/>
        <v>0.70118008844425495</v>
      </c>
      <c r="G1691" t="s">
        <v>307</v>
      </c>
      <c r="H1691">
        <v>2017</v>
      </c>
      <c r="I1691" t="str">
        <f t="shared" si="53"/>
        <v>원효로2동_2017</v>
      </c>
      <c r="J1691" s="3">
        <v>452.21878618936</v>
      </c>
      <c r="K1691">
        <v>0.23947772554041022</v>
      </c>
    </row>
    <row r="1692" spans="1:11" x14ac:dyDescent="0.2">
      <c r="A1692" t="s">
        <v>234</v>
      </c>
      <c r="B1692">
        <v>2011</v>
      </c>
      <c r="C1692" s="3">
        <v>155.65581225855564</v>
      </c>
      <c r="D1692" t="str">
        <f t="shared" si="52"/>
        <v>실패</v>
      </c>
      <c r="G1692" t="s">
        <v>308</v>
      </c>
      <c r="H1692">
        <v>2012</v>
      </c>
      <c r="I1692" t="str">
        <f t="shared" si="53"/>
        <v>월계1동_2012</v>
      </c>
      <c r="J1692" s="3">
        <v>119.15890265217394</v>
      </c>
      <c r="K1692">
        <v>-7.5190603364963388E-2</v>
      </c>
    </row>
    <row r="1693" spans="1:11" x14ac:dyDescent="0.2">
      <c r="A1693" t="s">
        <v>234</v>
      </c>
      <c r="B1693">
        <v>2012</v>
      </c>
      <c r="C1693" s="3">
        <v>111.38078369565217</v>
      </c>
      <c r="D1693">
        <f t="shared" si="52"/>
        <v>-0.39751047796435807</v>
      </c>
      <c r="G1693" t="s">
        <v>308</v>
      </c>
      <c r="H1693">
        <v>2013</v>
      </c>
      <c r="I1693" t="str">
        <f t="shared" si="53"/>
        <v>월계1동_2013</v>
      </c>
      <c r="J1693" s="3">
        <v>108.21671088260871</v>
      </c>
      <c r="K1693">
        <v>-0.1011136975086509</v>
      </c>
    </row>
    <row r="1694" spans="1:11" x14ac:dyDescent="0.2">
      <c r="A1694" t="s">
        <v>234</v>
      </c>
      <c r="B1694">
        <v>2013</v>
      </c>
      <c r="C1694" s="3">
        <v>97.644839517391304</v>
      </c>
      <c r="D1694">
        <f t="shared" si="52"/>
        <v>-0.14067250503099438</v>
      </c>
      <c r="G1694" t="s">
        <v>308</v>
      </c>
      <c r="H1694">
        <v>2014</v>
      </c>
      <c r="I1694" t="str">
        <f t="shared" si="53"/>
        <v>월계1동_2014</v>
      </c>
      <c r="J1694" s="3">
        <v>69.235113681584608</v>
      </c>
      <c r="K1694">
        <v>-0.56303218306684977</v>
      </c>
    </row>
    <row r="1695" spans="1:11" x14ac:dyDescent="0.2">
      <c r="A1695" t="s">
        <v>234</v>
      </c>
      <c r="B1695">
        <v>2014</v>
      </c>
      <c r="C1695" s="3">
        <v>87.912276622556263</v>
      </c>
      <c r="D1695">
        <f t="shared" si="52"/>
        <v>-0.11070766528571381</v>
      </c>
      <c r="G1695" t="s">
        <v>308</v>
      </c>
      <c r="H1695">
        <v>2015</v>
      </c>
      <c r="I1695" t="str">
        <f t="shared" si="53"/>
        <v>월계1동_2015</v>
      </c>
      <c r="J1695" s="3">
        <v>292.28919552336333</v>
      </c>
      <c r="K1695">
        <v>0.76312804324629757</v>
      </c>
    </row>
    <row r="1696" spans="1:11" x14ac:dyDescent="0.2">
      <c r="A1696" t="s">
        <v>234</v>
      </c>
      <c r="B1696">
        <v>2015</v>
      </c>
      <c r="C1696" s="3">
        <v>350.06728114803144</v>
      </c>
      <c r="D1696">
        <f t="shared" si="52"/>
        <v>0.74887034191184187</v>
      </c>
      <c r="G1696" t="s">
        <v>308</v>
      </c>
      <c r="H1696">
        <v>2016</v>
      </c>
      <c r="I1696" t="str">
        <f t="shared" si="53"/>
        <v>월계1동_2016</v>
      </c>
      <c r="J1696" s="3">
        <v>230.93837634782614</v>
      </c>
      <c r="K1696">
        <v>-0.26565883135479446</v>
      </c>
    </row>
    <row r="1697" spans="1:11" x14ac:dyDescent="0.2">
      <c r="A1697" t="s">
        <v>234</v>
      </c>
      <c r="B1697">
        <v>2016</v>
      </c>
      <c r="C1697" s="3">
        <v>393.39894182608697</v>
      </c>
      <c r="D1697">
        <f t="shared" si="52"/>
        <v>0.11014686637670597</v>
      </c>
      <c r="G1697" t="s">
        <v>308</v>
      </c>
      <c r="H1697">
        <v>2017</v>
      </c>
      <c r="I1697" t="str">
        <f t="shared" si="53"/>
        <v>월계1동_2017</v>
      </c>
      <c r="J1697" s="3">
        <v>301.29089132027946</v>
      </c>
      <c r="K1697">
        <v>0.23350362390367424</v>
      </c>
    </row>
    <row r="1698" spans="1:11" x14ac:dyDescent="0.2">
      <c r="A1698" t="s">
        <v>234</v>
      </c>
      <c r="B1698">
        <v>2017</v>
      </c>
      <c r="C1698" s="3">
        <v>505.67770211197347</v>
      </c>
      <c r="D1698">
        <f t="shared" si="52"/>
        <v>0.22203620965874493</v>
      </c>
      <c r="G1698" t="s">
        <v>309</v>
      </c>
      <c r="H1698">
        <v>2012</v>
      </c>
      <c r="I1698" t="str">
        <f t="shared" si="53"/>
        <v>월계2동_2012</v>
      </c>
      <c r="J1698" s="3">
        <v>74.689120521739127</v>
      </c>
      <c r="K1698">
        <v>-0.54311949934273673</v>
      </c>
    </row>
    <row r="1699" spans="1:11" x14ac:dyDescent="0.2">
      <c r="A1699" t="s">
        <v>659</v>
      </c>
      <c r="C1699" s="3">
        <v>1701.7376371802472</v>
      </c>
      <c r="D1699">
        <f t="shared" si="52"/>
        <v>0.70284626074917544</v>
      </c>
      <c r="G1699" t="s">
        <v>309</v>
      </c>
      <c r="H1699">
        <v>2013</v>
      </c>
      <c r="I1699" t="str">
        <f t="shared" si="53"/>
        <v>월계2동_2013</v>
      </c>
      <c r="J1699" s="3">
        <v>63.961824443478264</v>
      </c>
      <c r="K1699">
        <v>-0.16771404148642372</v>
      </c>
    </row>
    <row r="1700" spans="1:11" x14ac:dyDescent="0.2">
      <c r="A1700" t="s">
        <v>235</v>
      </c>
      <c r="B1700">
        <v>2011</v>
      </c>
      <c r="C1700" s="3">
        <v>135.7908284804839</v>
      </c>
      <c r="D1700" t="str">
        <f t="shared" si="52"/>
        <v>실패</v>
      </c>
      <c r="G1700" t="s">
        <v>309</v>
      </c>
      <c r="H1700">
        <v>2014</v>
      </c>
      <c r="I1700" t="str">
        <f t="shared" si="53"/>
        <v>월계2동_2014</v>
      </c>
      <c r="J1700" s="3">
        <v>56.70298542604143</v>
      </c>
      <c r="K1700">
        <v>-0.12801511177757385</v>
      </c>
    </row>
    <row r="1701" spans="1:11" x14ac:dyDescent="0.2">
      <c r="A1701" t="s">
        <v>235</v>
      </c>
      <c r="B1701">
        <v>2012</v>
      </c>
      <c r="C1701" s="3">
        <v>109.88717108695654</v>
      </c>
      <c r="D1701">
        <f t="shared" si="52"/>
        <v>-0.23572958642305136</v>
      </c>
      <c r="G1701" t="s">
        <v>309</v>
      </c>
      <c r="H1701">
        <v>2015</v>
      </c>
      <c r="I1701" t="str">
        <f t="shared" si="53"/>
        <v>월계2동_2015</v>
      </c>
      <c r="J1701" s="3">
        <v>222.17852733898695</v>
      </c>
      <c r="K1701">
        <v>0.74478638370157457</v>
      </c>
    </row>
    <row r="1702" spans="1:11" x14ac:dyDescent="0.2">
      <c r="A1702" t="s">
        <v>235</v>
      </c>
      <c r="B1702">
        <v>2013</v>
      </c>
      <c r="C1702" s="3">
        <v>91.634650669565232</v>
      </c>
      <c r="D1702">
        <f t="shared" si="52"/>
        <v>-0.19918797402534921</v>
      </c>
      <c r="G1702" t="s">
        <v>309</v>
      </c>
      <c r="H1702">
        <v>2016</v>
      </c>
      <c r="I1702" t="str">
        <f t="shared" si="53"/>
        <v>월계2동_2016</v>
      </c>
      <c r="J1702" s="3">
        <v>204.41101539130437</v>
      </c>
      <c r="K1702">
        <v>-8.6920520959549066E-2</v>
      </c>
    </row>
    <row r="1703" spans="1:11" x14ac:dyDescent="0.2">
      <c r="A1703" t="s">
        <v>235</v>
      </c>
      <c r="B1703">
        <v>2014</v>
      </c>
      <c r="C1703" s="3">
        <v>65.674319989330058</v>
      </c>
      <c r="D1703">
        <f t="shared" si="52"/>
        <v>-0.3952889148216972</v>
      </c>
      <c r="G1703" t="s">
        <v>309</v>
      </c>
      <c r="H1703">
        <v>2017</v>
      </c>
      <c r="I1703" t="str">
        <f t="shared" si="53"/>
        <v>월계2동_2017</v>
      </c>
      <c r="J1703" s="3">
        <v>199.5796427674662</v>
      </c>
      <c r="K1703">
        <v>-2.4207742617654127E-2</v>
      </c>
    </row>
    <row r="1704" spans="1:11" x14ac:dyDescent="0.2">
      <c r="A1704" t="s">
        <v>235</v>
      </c>
      <c r="B1704">
        <v>2015</v>
      </c>
      <c r="C1704" s="3">
        <v>304.98773505635995</v>
      </c>
      <c r="D1704">
        <f t="shared" si="52"/>
        <v>0.78466570146765469</v>
      </c>
      <c r="G1704" t="s">
        <v>311</v>
      </c>
      <c r="H1704">
        <v>2012</v>
      </c>
      <c r="I1704" t="str">
        <f t="shared" si="53"/>
        <v>월곡1동_2012</v>
      </c>
      <c r="J1704" s="3">
        <v>63.445942043478261</v>
      </c>
      <c r="K1704">
        <v>-1.0799407874413112</v>
      </c>
    </row>
    <row r="1705" spans="1:11" x14ac:dyDescent="0.2">
      <c r="A1705" t="s">
        <v>235</v>
      </c>
      <c r="B1705">
        <v>2016</v>
      </c>
      <c r="C1705" s="3">
        <v>385.16118878260875</v>
      </c>
      <c r="D1705">
        <f t="shared" si="52"/>
        <v>0.20815558800110567</v>
      </c>
      <c r="G1705" t="s">
        <v>311</v>
      </c>
      <c r="H1705">
        <v>2013</v>
      </c>
      <c r="I1705" t="str">
        <f t="shared" si="53"/>
        <v>월곡1동_2013</v>
      </c>
      <c r="J1705" s="3">
        <v>78.952909382608695</v>
      </c>
      <c r="K1705">
        <v>0.19640780131335123</v>
      </c>
    </row>
    <row r="1706" spans="1:11" x14ac:dyDescent="0.2">
      <c r="A1706" t="s">
        <v>235</v>
      </c>
      <c r="B1706">
        <v>2017</v>
      </c>
      <c r="C1706" s="3">
        <v>423.66334768819354</v>
      </c>
      <c r="D1706">
        <f t="shared" si="52"/>
        <v>9.0879135794209642E-2</v>
      </c>
      <c r="G1706" t="s">
        <v>311</v>
      </c>
      <c r="H1706">
        <v>2014</v>
      </c>
      <c r="I1706" t="str">
        <f t="shared" si="53"/>
        <v>월곡1동_2014</v>
      </c>
      <c r="J1706" s="3">
        <v>63.647937663457206</v>
      </c>
      <c r="K1706">
        <v>-0.24046296362464353</v>
      </c>
    </row>
    <row r="1707" spans="1:11" x14ac:dyDescent="0.2">
      <c r="A1707" t="s">
        <v>660</v>
      </c>
      <c r="C1707" s="3">
        <v>1516.7992417534979</v>
      </c>
      <c r="D1707">
        <f t="shared" si="52"/>
        <v>0.72068594443756651</v>
      </c>
      <c r="G1707" t="s">
        <v>311</v>
      </c>
      <c r="H1707">
        <v>2015</v>
      </c>
      <c r="I1707" t="str">
        <f t="shared" si="53"/>
        <v>월곡1동_2015</v>
      </c>
      <c r="J1707" s="3">
        <v>313.26496270031845</v>
      </c>
      <c r="K1707">
        <v>0.79682395019597096</v>
      </c>
    </row>
    <row r="1708" spans="1:11" x14ac:dyDescent="0.2">
      <c r="A1708" t="s">
        <v>236</v>
      </c>
      <c r="B1708">
        <v>2011</v>
      </c>
      <c r="C1708" s="3">
        <v>110.8461543141001</v>
      </c>
      <c r="D1708" t="str">
        <f t="shared" si="52"/>
        <v>실패</v>
      </c>
      <c r="G1708" t="s">
        <v>311</v>
      </c>
      <c r="H1708">
        <v>2016</v>
      </c>
      <c r="I1708" t="str">
        <f t="shared" si="53"/>
        <v>월곡1동_2016</v>
      </c>
      <c r="J1708" s="3">
        <v>341.96278121739135</v>
      </c>
      <c r="K1708">
        <v>8.3920882895233057E-2</v>
      </c>
    </row>
    <row r="1709" spans="1:11" x14ac:dyDescent="0.2">
      <c r="A1709" t="s">
        <v>236</v>
      </c>
      <c r="B1709">
        <v>2012</v>
      </c>
      <c r="C1709" s="3">
        <v>138.46735113043479</v>
      </c>
      <c r="D1709">
        <f t="shared" si="52"/>
        <v>0.19947804728578805</v>
      </c>
      <c r="G1709" t="s">
        <v>311</v>
      </c>
      <c r="H1709">
        <v>2017</v>
      </c>
      <c r="I1709" t="str">
        <f t="shared" si="53"/>
        <v>월곡1동_2017</v>
      </c>
      <c r="J1709" s="3">
        <v>427.50028168675482</v>
      </c>
      <c r="K1709">
        <v>0.20008758855518122</v>
      </c>
    </row>
    <row r="1710" spans="1:11" x14ac:dyDescent="0.2">
      <c r="A1710" t="s">
        <v>236</v>
      </c>
      <c r="B1710">
        <v>2013</v>
      </c>
      <c r="C1710" s="3">
        <v>90.57451472608696</v>
      </c>
      <c r="D1710">
        <f t="shared" si="52"/>
        <v>-0.528767242630933</v>
      </c>
      <c r="G1710" t="s">
        <v>312</v>
      </c>
      <c r="H1710">
        <v>2012</v>
      </c>
      <c r="I1710" t="str">
        <f t="shared" si="53"/>
        <v>월곡2동_2012</v>
      </c>
      <c r="J1710" s="3">
        <v>84.516293217391308</v>
      </c>
      <c r="K1710">
        <v>-0.36173757838784693</v>
      </c>
    </row>
    <row r="1711" spans="1:11" x14ac:dyDescent="0.2">
      <c r="A1711" t="s">
        <v>236</v>
      </c>
      <c r="B1711">
        <v>2014</v>
      </c>
      <c r="C1711" s="3">
        <v>54.957413941529786</v>
      </c>
      <c r="D1711">
        <f t="shared" si="52"/>
        <v>-0.64808545799572859</v>
      </c>
      <c r="G1711" t="s">
        <v>312</v>
      </c>
      <c r="H1711">
        <v>2013</v>
      </c>
      <c r="I1711" t="str">
        <f t="shared" si="53"/>
        <v>월곡2동_2013</v>
      </c>
      <c r="J1711" s="3">
        <v>113.50853252608695</v>
      </c>
      <c r="K1711">
        <v>0.25541903030093832</v>
      </c>
    </row>
    <row r="1712" spans="1:11" x14ac:dyDescent="0.2">
      <c r="A1712" t="s">
        <v>236</v>
      </c>
      <c r="B1712">
        <v>2015</v>
      </c>
      <c r="C1712" s="3">
        <v>210.37250022029218</v>
      </c>
      <c r="D1712">
        <f t="shared" si="52"/>
        <v>0.73876141661110195</v>
      </c>
      <c r="G1712" t="s">
        <v>312</v>
      </c>
      <c r="H1712">
        <v>2014</v>
      </c>
      <c r="I1712" t="str">
        <f t="shared" si="53"/>
        <v>월곡2동_2014</v>
      </c>
      <c r="J1712" s="3">
        <v>53.472383087431155</v>
      </c>
      <c r="K1712">
        <v>-1.1227505858583564</v>
      </c>
    </row>
    <row r="1713" spans="1:11" x14ac:dyDescent="0.2">
      <c r="A1713" t="s">
        <v>236</v>
      </c>
      <c r="B1713">
        <v>2016</v>
      </c>
      <c r="C1713" s="3">
        <v>321.80006313043481</v>
      </c>
      <c r="D1713">
        <f t="shared" si="52"/>
        <v>0.34626333452575436</v>
      </c>
      <c r="G1713" t="s">
        <v>312</v>
      </c>
      <c r="H1713">
        <v>2015</v>
      </c>
      <c r="I1713" t="str">
        <f t="shared" si="53"/>
        <v>월곡2동_2015</v>
      </c>
      <c r="J1713" s="3">
        <v>227.73881218605914</v>
      </c>
      <c r="K1713">
        <v>0.76520302984743316</v>
      </c>
    </row>
    <row r="1714" spans="1:11" x14ac:dyDescent="0.2">
      <c r="A1714" t="s">
        <v>236</v>
      </c>
      <c r="B1714">
        <v>2017</v>
      </c>
      <c r="C1714" s="3">
        <v>267.26124047617873</v>
      </c>
      <c r="D1714">
        <f t="shared" si="52"/>
        <v>-0.20406558974688729</v>
      </c>
      <c r="G1714" t="s">
        <v>312</v>
      </c>
      <c r="H1714">
        <v>2016</v>
      </c>
      <c r="I1714" t="str">
        <f t="shared" si="53"/>
        <v>월곡2동_2016</v>
      </c>
      <c r="J1714" s="3">
        <v>259.39716139130439</v>
      </c>
      <c r="K1714">
        <v>0.12204585831025412</v>
      </c>
    </row>
    <row r="1715" spans="1:11" x14ac:dyDescent="0.2">
      <c r="A1715" t="s">
        <v>661</v>
      </c>
      <c r="C1715" s="3">
        <v>1194.2792379390573</v>
      </c>
      <c r="D1715">
        <f t="shared" si="52"/>
        <v>0.77621545113906032</v>
      </c>
      <c r="G1715" t="s">
        <v>312</v>
      </c>
      <c r="H1715">
        <v>2017</v>
      </c>
      <c r="I1715" t="str">
        <f t="shared" si="53"/>
        <v>월곡2동_2017</v>
      </c>
      <c r="J1715" s="3">
        <v>250.32784240054818</v>
      </c>
      <c r="K1715">
        <v>-3.6229765350050229E-2</v>
      </c>
    </row>
    <row r="1716" spans="1:11" x14ac:dyDescent="0.2">
      <c r="A1716" t="s">
        <v>237</v>
      </c>
      <c r="B1716">
        <v>2011</v>
      </c>
      <c r="C1716" s="3">
        <v>146.27593677584244</v>
      </c>
      <c r="D1716" t="str">
        <f t="shared" si="52"/>
        <v>실패</v>
      </c>
      <c r="G1716" t="s">
        <v>313</v>
      </c>
      <c r="H1716">
        <v>2012</v>
      </c>
      <c r="I1716" t="str">
        <f t="shared" si="53"/>
        <v>은천동_2012</v>
      </c>
      <c r="J1716" s="3">
        <v>99.558854434782617</v>
      </c>
      <c r="K1716">
        <v>-0.54719046526872894</v>
      </c>
    </row>
    <row r="1717" spans="1:11" x14ac:dyDescent="0.2">
      <c r="A1717" t="s">
        <v>237</v>
      </c>
      <c r="B1717">
        <v>2012</v>
      </c>
      <c r="C1717" s="3">
        <v>99.352422434782611</v>
      </c>
      <c r="D1717">
        <f t="shared" si="52"/>
        <v>-0.47229361087659022</v>
      </c>
      <c r="G1717" t="s">
        <v>313</v>
      </c>
      <c r="H1717">
        <v>2013</v>
      </c>
      <c r="I1717" t="str">
        <f t="shared" si="53"/>
        <v>은천동_2013</v>
      </c>
      <c r="J1717" s="3">
        <v>102.97669484347827</v>
      </c>
      <c r="K1717">
        <v>3.3190426376479419E-2</v>
      </c>
    </row>
    <row r="1718" spans="1:11" x14ac:dyDescent="0.2">
      <c r="A1718" t="s">
        <v>237</v>
      </c>
      <c r="B1718">
        <v>2013</v>
      </c>
      <c r="C1718" s="3">
        <v>89.298332608695659</v>
      </c>
      <c r="D1718">
        <f t="shared" si="52"/>
        <v>-0.11258989426089136</v>
      </c>
      <c r="G1718" t="s">
        <v>313</v>
      </c>
      <c r="H1718">
        <v>2014</v>
      </c>
      <c r="I1718" t="str">
        <f t="shared" si="53"/>
        <v>은천동_2014</v>
      </c>
      <c r="J1718" s="3">
        <v>81.747491977684533</v>
      </c>
      <c r="K1718">
        <v>-0.25969240587330672</v>
      </c>
    </row>
    <row r="1719" spans="1:11" x14ac:dyDescent="0.2">
      <c r="A1719" t="s">
        <v>237</v>
      </c>
      <c r="B1719">
        <v>2014</v>
      </c>
      <c r="C1719" s="3">
        <v>87.70501676510267</v>
      </c>
      <c r="D1719">
        <f t="shared" si="52"/>
        <v>-1.8166758326497022E-2</v>
      </c>
      <c r="G1719" t="s">
        <v>313</v>
      </c>
      <c r="H1719">
        <v>2015</v>
      </c>
      <c r="I1719" t="str">
        <f t="shared" si="53"/>
        <v>은천동_2015</v>
      </c>
      <c r="J1719" s="3">
        <v>354.53671515373787</v>
      </c>
      <c r="K1719">
        <v>0.76942446724527147</v>
      </c>
    </row>
    <row r="1720" spans="1:11" x14ac:dyDescent="0.2">
      <c r="A1720" t="s">
        <v>237</v>
      </c>
      <c r="B1720">
        <v>2015</v>
      </c>
      <c r="C1720" s="3">
        <v>257.86870484119544</v>
      </c>
      <c r="D1720">
        <f t="shared" si="52"/>
        <v>0.65988499139857049</v>
      </c>
      <c r="G1720" t="s">
        <v>313</v>
      </c>
      <c r="H1720">
        <v>2016</v>
      </c>
      <c r="I1720" t="str">
        <f t="shared" si="53"/>
        <v>은천동_2016</v>
      </c>
      <c r="J1720" s="3">
        <v>326.11745304347829</v>
      </c>
      <c r="K1720">
        <v>-8.7144253841792071E-2</v>
      </c>
    </row>
    <row r="1721" spans="1:11" x14ac:dyDescent="0.2">
      <c r="A1721" t="s">
        <v>237</v>
      </c>
      <c r="B1721">
        <v>2016</v>
      </c>
      <c r="C1721" s="3">
        <v>299.09249086956527</v>
      </c>
      <c r="D1721">
        <f t="shared" si="52"/>
        <v>0.13782955870445973</v>
      </c>
      <c r="G1721" t="s">
        <v>313</v>
      </c>
      <c r="H1721">
        <v>2017</v>
      </c>
      <c r="I1721" t="str">
        <f t="shared" si="53"/>
        <v>은천동_2017</v>
      </c>
      <c r="J1721" s="3">
        <v>426.85477145246892</v>
      </c>
      <c r="K1721">
        <v>0.23599904498246407</v>
      </c>
    </row>
    <row r="1722" spans="1:11" x14ac:dyDescent="0.2">
      <c r="A1722" t="s">
        <v>237</v>
      </c>
      <c r="B1722">
        <v>2017</v>
      </c>
      <c r="C1722" s="3">
        <v>307.59419951124693</v>
      </c>
      <c r="D1722">
        <f t="shared" si="52"/>
        <v>2.7639365941199426E-2</v>
      </c>
      <c r="G1722" t="s">
        <v>315</v>
      </c>
      <c r="H1722">
        <v>2012</v>
      </c>
      <c r="I1722" t="str">
        <f t="shared" si="53"/>
        <v>응봉동_2012</v>
      </c>
      <c r="J1722" s="3">
        <v>97.22877452173914</v>
      </c>
      <c r="K1722">
        <v>-0.34078751892575071</v>
      </c>
    </row>
    <row r="1723" spans="1:11" x14ac:dyDescent="0.2">
      <c r="A1723" t="s">
        <v>662</v>
      </c>
      <c r="C1723" s="3">
        <v>1287.187103806431</v>
      </c>
      <c r="D1723">
        <f t="shared" si="52"/>
        <v>0.76103380883661853</v>
      </c>
      <c r="G1723" t="s">
        <v>315</v>
      </c>
      <c r="H1723">
        <v>2013</v>
      </c>
      <c r="I1723" t="str">
        <f t="shared" si="53"/>
        <v>응봉동_2013</v>
      </c>
      <c r="J1723" s="3">
        <v>84.284123360869572</v>
      </c>
      <c r="K1723">
        <v>-0.15358350594032941</v>
      </c>
    </row>
    <row r="1724" spans="1:11" x14ac:dyDescent="0.2">
      <c r="A1724" t="s">
        <v>238</v>
      </c>
      <c r="B1724">
        <v>2011</v>
      </c>
      <c r="C1724" s="3">
        <v>150.23325864597695</v>
      </c>
      <c r="D1724" t="str">
        <f t="shared" si="52"/>
        <v>실패</v>
      </c>
      <c r="G1724" t="s">
        <v>315</v>
      </c>
      <c r="H1724">
        <v>2014</v>
      </c>
      <c r="I1724" t="str">
        <f t="shared" si="53"/>
        <v>응봉동_2014</v>
      </c>
      <c r="J1724" s="3">
        <v>56.859430506774245</v>
      </c>
      <c r="K1724">
        <v>-0.48232443782263951</v>
      </c>
    </row>
    <row r="1725" spans="1:11" x14ac:dyDescent="0.2">
      <c r="A1725" t="s">
        <v>238</v>
      </c>
      <c r="B1725">
        <v>2012</v>
      </c>
      <c r="C1725" s="3">
        <v>87.178869521739131</v>
      </c>
      <c r="D1725">
        <f t="shared" si="52"/>
        <v>-0.72327605840902098</v>
      </c>
      <c r="G1725" t="s">
        <v>315</v>
      </c>
      <c r="H1725">
        <v>2015</v>
      </c>
      <c r="I1725" t="str">
        <f t="shared" si="53"/>
        <v>응봉동_2015</v>
      </c>
      <c r="J1725" s="3">
        <v>243.40002398135047</v>
      </c>
      <c r="K1725">
        <v>0.76639513186271957</v>
      </c>
    </row>
    <row r="1726" spans="1:11" x14ac:dyDescent="0.2">
      <c r="A1726" t="s">
        <v>238</v>
      </c>
      <c r="B1726">
        <v>2013</v>
      </c>
      <c r="C1726" s="3">
        <v>105.3136823478261</v>
      </c>
      <c r="D1726">
        <f t="shared" si="52"/>
        <v>0.17219806982146904</v>
      </c>
      <c r="G1726" t="s">
        <v>315</v>
      </c>
      <c r="H1726">
        <v>2016</v>
      </c>
      <c r="I1726" t="str">
        <f t="shared" si="53"/>
        <v>응봉동_2016</v>
      </c>
      <c r="J1726" s="3">
        <v>234.53734434782609</v>
      </c>
      <c r="K1726">
        <v>-3.7787925237103191E-2</v>
      </c>
    </row>
    <row r="1727" spans="1:11" x14ac:dyDescent="0.2">
      <c r="A1727" t="s">
        <v>238</v>
      </c>
      <c r="B1727">
        <v>2014</v>
      </c>
      <c r="C1727" s="3">
        <v>59.369875203642884</v>
      </c>
      <c r="D1727">
        <f t="shared" si="52"/>
        <v>-0.77385722955611247</v>
      </c>
      <c r="G1727" t="s">
        <v>315</v>
      </c>
      <c r="H1727">
        <v>2017</v>
      </c>
      <c r="I1727" t="str">
        <f t="shared" si="53"/>
        <v>응봉동_2017</v>
      </c>
      <c r="J1727" s="3">
        <v>260.99205670894582</v>
      </c>
      <c r="K1727">
        <v>0.10136213605390146</v>
      </c>
    </row>
    <row r="1728" spans="1:11" x14ac:dyDescent="0.2">
      <c r="A1728" t="s">
        <v>238</v>
      </c>
      <c r="B1728">
        <v>2015</v>
      </c>
      <c r="C1728" s="3">
        <v>415.13348235909564</v>
      </c>
      <c r="D1728">
        <f t="shared" si="52"/>
        <v>0.85698605936033079</v>
      </c>
      <c r="G1728" t="s">
        <v>316</v>
      </c>
      <c r="H1728">
        <v>2012</v>
      </c>
      <c r="I1728" t="str">
        <f t="shared" si="53"/>
        <v>응암1동_2012</v>
      </c>
      <c r="J1728" s="3">
        <v>86.291841608695663</v>
      </c>
      <c r="K1728">
        <v>-0.4162663195729196</v>
      </c>
    </row>
    <row r="1729" spans="1:11" x14ac:dyDescent="0.2">
      <c r="A1729" t="s">
        <v>238</v>
      </c>
      <c r="B1729">
        <v>2016</v>
      </c>
      <c r="C1729" s="3">
        <v>290.290793826087</v>
      </c>
      <c r="D1729">
        <f t="shared" si="52"/>
        <v>-0.43006079141387377</v>
      </c>
      <c r="G1729" t="s">
        <v>316</v>
      </c>
      <c r="H1729">
        <v>2013</v>
      </c>
      <c r="I1729" t="str">
        <f t="shared" si="53"/>
        <v>응암1동_2013</v>
      </c>
      <c r="J1729" s="3">
        <v>91.472653408695663</v>
      </c>
      <c r="K1729">
        <v>5.6637821326253307E-2</v>
      </c>
    </row>
    <row r="1730" spans="1:11" x14ac:dyDescent="0.2">
      <c r="A1730" t="s">
        <v>238</v>
      </c>
      <c r="B1730">
        <v>2017</v>
      </c>
      <c r="C1730" s="3">
        <v>387.06745295541054</v>
      </c>
      <c r="D1730">
        <f t="shared" si="52"/>
        <v>0.25002530796737393</v>
      </c>
      <c r="G1730" t="s">
        <v>316</v>
      </c>
      <c r="H1730">
        <v>2014</v>
      </c>
      <c r="I1730" t="str">
        <f t="shared" si="53"/>
        <v>응암1동_2014</v>
      </c>
      <c r="J1730" s="3">
        <v>62.788591791560677</v>
      </c>
      <c r="K1730">
        <v>-0.45683556198166508</v>
      </c>
    </row>
    <row r="1731" spans="1:11" x14ac:dyDescent="0.2">
      <c r="A1731" t="s">
        <v>663</v>
      </c>
      <c r="C1731" s="3">
        <v>1494.5874148597784</v>
      </c>
      <c r="D1731">
        <f t="shared" si="52"/>
        <v>0.74102053241782107</v>
      </c>
      <c r="G1731" t="s">
        <v>316</v>
      </c>
      <c r="H1731">
        <v>2015</v>
      </c>
      <c r="I1731" t="str">
        <f t="shared" si="53"/>
        <v>응암1동_2015</v>
      </c>
      <c r="J1731" s="3">
        <v>244.8245377275793</v>
      </c>
      <c r="K1731">
        <v>0.7435363612881537</v>
      </c>
    </row>
    <row r="1732" spans="1:11" x14ac:dyDescent="0.2">
      <c r="A1732" t="s">
        <v>239</v>
      </c>
      <c r="B1732">
        <v>2011</v>
      </c>
      <c r="C1732" s="3">
        <v>143.9613703919118</v>
      </c>
      <c r="D1732" t="str">
        <f t="shared" si="52"/>
        <v>실패</v>
      </c>
      <c r="G1732" t="s">
        <v>316</v>
      </c>
      <c r="H1732">
        <v>2016</v>
      </c>
      <c r="I1732" t="str">
        <f t="shared" si="53"/>
        <v>응암1동_2016</v>
      </c>
      <c r="J1732" s="3">
        <v>303.47385043478266</v>
      </c>
      <c r="K1732">
        <v>0.19325985623860945</v>
      </c>
    </row>
    <row r="1733" spans="1:11" x14ac:dyDescent="0.2">
      <c r="A1733" t="s">
        <v>239</v>
      </c>
      <c r="B1733">
        <v>2012</v>
      </c>
      <c r="C1733" s="3">
        <v>114.8014583478261</v>
      </c>
      <c r="D1733">
        <f t="shared" ref="D1733:D1796" si="54">IF(B1732="","실패",(C1733-C1732)/C1733)</f>
        <v>-0.25400297577872955</v>
      </c>
      <c r="G1733" t="s">
        <v>316</v>
      </c>
      <c r="H1733">
        <v>2017</v>
      </c>
      <c r="I1733" t="str">
        <f t="shared" ref="I1733:I1796" si="55">G1733&amp;"_"&amp;H1733</f>
        <v>응암1동_2017</v>
      </c>
      <c r="J1733" s="3">
        <v>336.59106976582308</v>
      </c>
      <c r="K1733">
        <v>9.8390071234156926E-2</v>
      </c>
    </row>
    <row r="1734" spans="1:11" x14ac:dyDescent="0.2">
      <c r="A1734" t="s">
        <v>239</v>
      </c>
      <c r="B1734">
        <v>2013</v>
      </c>
      <c r="C1734" s="3">
        <v>75.186758152173908</v>
      </c>
      <c r="D1734">
        <f t="shared" si="54"/>
        <v>-0.52688400416831638</v>
      </c>
      <c r="G1734" t="s">
        <v>317</v>
      </c>
      <c r="H1734">
        <v>2012</v>
      </c>
      <c r="I1734" t="str">
        <f t="shared" si="55"/>
        <v>응암2동_2012</v>
      </c>
      <c r="J1734" s="3">
        <v>85.844630695652185</v>
      </c>
      <c r="K1734">
        <v>-0.14884001135560018</v>
      </c>
    </row>
    <row r="1735" spans="1:11" x14ac:dyDescent="0.2">
      <c r="A1735" t="s">
        <v>239</v>
      </c>
      <c r="B1735">
        <v>2014</v>
      </c>
      <c r="C1735" s="3">
        <v>68.00874699590139</v>
      </c>
      <c r="D1735">
        <f t="shared" si="54"/>
        <v>-0.10554541104403979</v>
      </c>
      <c r="G1735" t="s">
        <v>317</v>
      </c>
      <c r="H1735">
        <v>2013</v>
      </c>
      <c r="I1735" t="str">
        <f t="shared" si="55"/>
        <v>응암2동_2013</v>
      </c>
      <c r="J1735" s="3">
        <v>79.395618600000006</v>
      </c>
      <c r="K1735">
        <v>-8.1226296984254223E-2</v>
      </c>
    </row>
    <row r="1736" spans="1:11" x14ac:dyDescent="0.2">
      <c r="A1736" t="s">
        <v>239</v>
      </c>
      <c r="B1736">
        <v>2015</v>
      </c>
      <c r="C1736" s="3">
        <v>407.67056291570839</v>
      </c>
      <c r="D1736">
        <f t="shared" si="54"/>
        <v>0.83317719457226758</v>
      </c>
      <c r="G1736" t="s">
        <v>317</v>
      </c>
      <c r="H1736">
        <v>2014</v>
      </c>
      <c r="I1736" t="str">
        <f t="shared" si="55"/>
        <v>응암2동_2014</v>
      </c>
      <c r="J1736" s="3">
        <v>56.822206880399676</v>
      </c>
      <c r="K1736">
        <v>-0.3972639036550133</v>
      </c>
    </row>
    <row r="1737" spans="1:11" x14ac:dyDescent="0.2">
      <c r="A1737" t="s">
        <v>239</v>
      </c>
      <c r="B1737">
        <v>2016</v>
      </c>
      <c r="C1737" s="3">
        <v>337.53920773913046</v>
      </c>
      <c r="D1737">
        <f t="shared" si="54"/>
        <v>-0.20777247077850416</v>
      </c>
      <c r="G1737" t="s">
        <v>317</v>
      </c>
      <c r="H1737">
        <v>2015</v>
      </c>
      <c r="I1737" t="str">
        <f t="shared" si="55"/>
        <v>응암2동_2015</v>
      </c>
      <c r="J1737" s="3">
        <v>247.17970110409672</v>
      </c>
      <c r="K1737">
        <v>0.77011782672044859</v>
      </c>
    </row>
    <row r="1738" spans="1:11" x14ac:dyDescent="0.2">
      <c r="A1738" t="s">
        <v>239</v>
      </c>
      <c r="B1738">
        <v>2017</v>
      </c>
      <c r="C1738" s="3">
        <v>513.30487144241818</v>
      </c>
      <c r="D1738">
        <f t="shared" si="54"/>
        <v>0.34241962911704971</v>
      </c>
      <c r="G1738" t="s">
        <v>317</v>
      </c>
      <c r="H1738">
        <v>2016</v>
      </c>
      <c r="I1738" t="str">
        <f t="shared" si="55"/>
        <v>응암2동_2016</v>
      </c>
      <c r="J1738" s="3">
        <v>229.22370756521738</v>
      </c>
      <c r="K1738">
        <v>-7.8333928587079535E-2</v>
      </c>
    </row>
    <row r="1739" spans="1:11" x14ac:dyDescent="0.2">
      <c r="A1739" t="s">
        <v>664</v>
      </c>
      <c r="C1739" s="3">
        <v>1660.4729759850702</v>
      </c>
      <c r="D1739">
        <f t="shared" si="54"/>
        <v>0.69086827737265544</v>
      </c>
      <c r="G1739" t="s">
        <v>317</v>
      </c>
      <c r="H1739">
        <v>2017</v>
      </c>
      <c r="I1739" t="str">
        <f t="shared" si="55"/>
        <v>응암2동_2017</v>
      </c>
      <c r="J1739" s="3">
        <v>337.11374764230919</v>
      </c>
      <c r="K1739">
        <v>0.3200404635872855</v>
      </c>
    </row>
    <row r="1740" spans="1:11" x14ac:dyDescent="0.2">
      <c r="A1740" t="s">
        <v>240</v>
      </c>
      <c r="B1740">
        <v>2011</v>
      </c>
      <c r="C1740" s="3">
        <v>136.90739050824877</v>
      </c>
      <c r="D1740" t="str">
        <f t="shared" si="54"/>
        <v>실패</v>
      </c>
      <c r="G1740" t="s">
        <v>318</v>
      </c>
      <c r="H1740">
        <v>2012</v>
      </c>
      <c r="I1740" t="str">
        <f t="shared" si="55"/>
        <v>응암3동_2012</v>
      </c>
      <c r="J1740" s="3">
        <v>83.584928086956538</v>
      </c>
      <c r="K1740">
        <v>-0.45762899557489001</v>
      </c>
    </row>
    <row r="1741" spans="1:11" x14ac:dyDescent="0.2">
      <c r="A1741" t="s">
        <v>240</v>
      </c>
      <c r="B1741">
        <v>2012</v>
      </c>
      <c r="C1741" s="3">
        <v>88.080887782608698</v>
      </c>
      <c r="D1741">
        <f t="shared" si="54"/>
        <v>-0.55433708668046278</v>
      </c>
      <c r="G1741" t="s">
        <v>318</v>
      </c>
      <c r="H1741">
        <v>2013</v>
      </c>
      <c r="I1741" t="str">
        <f t="shared" si="55"/>
        <v>응암3동_2013</v>
      </c>
      <c r="J1741" s="3">
        <v>80.543227030434778</v>
      </c>
      <c r="K1741">
        <v>-3.7764827269366738E-2</v>
      </c>
    </row>
    <row r="1742" spans="1:11" x14ac:dyDescent="0.2">
      <c r="A1742" t="s">
        <v>240</v>
      </c>
      <c r="B1742">
        <v>2013</v>
      </c>
      <c r="C1742" s="3">
        <v>125.88897627391304</v>
      </c>
      <c r="D1742">
        <f t="shared" si="54"/>
        <v>0.30032882632265084</v>
      </c>
      <c r="G1742" t="s">
        <v>318</v>
      </c>
      <c r="H1742">
        <v>2014</v>
      </c>
      <c r="I1742" t="str">
        <f t="shared" si="55"/>
        <v>응암3동_2014</v>
      </c>
      <c r="J1742" s="3">
        <v>69.607951803992847</v>
      </c>
      <c r="K1742">
        <v>-0.15709807490434824</v>
      </c>
    </row>
    <row r="1743" spans="1:11" x14ac:dyDescent="0.2">
      <c r="A1743" t="s">
        <v>240</v>
      </c>
      <c r="B1743">
        <v>2014</v>
      </c>
      <c r="C1743" s="3">
        <v>70.274815775660343</v>
      </c>
      <c r="D1743">
        <f t="shared" si="54"/>
        <v>-0.79138109270596835</v>
      </c>
      <c r="G1743" t="s">
        <v>318</v>
      </c>
      <c r="H1743">
        <v>2015</v>
      </c>
      <c r="I1743" t="str">
        <f t="shared" si="55"/>
        <v>응암3동_2015</v>
      </c>
      <c r="J1743" s="3">
        <v>276.40476297284988</v>
      </c>
      <c r="K1743">
        <v>0.74816659794379103</v>
      </c>
    </row>
    <row r="1744" spans="1:11" x14ac:dyDescent="0.2">
      <c r="A1744" t="s">
        <v>240</v>
      </c>
      <c r="B1744">
        <v>2015</v>
      </c>
      <c r="C1744" s="3">
        <v>257.60603920276128</v>
      </c>
      <c r="D1744">
        <f t="shared" si="54"/>
        <v>0.72720043368103204</v>
      </c>
      <c r="G1744" t="s">
        <v>318</v>
      </c>
      <c r="H1744">
        <v>2016</v>
      </c>
      <c r="I1744" t="str">
        <f t="shared" si="55"/>
        <v>응암3동_2016</v>
      </c>
      <c r="J1744" s="3">
        <v>291.72572617391307</v>
      </c>
      <c r="K1744">
        <v>5.2518382255836979E-2</v>
      </c>
    </row>
    <row r="1745" spans="1:11" x14ac:dyDescent="0.2">
      <c r="A1745" t="s">
        <v>240</v>
      </c>
      <c r="B1745">
        <v>2016</v>
      </c>
      <c r="C1745" s="3">
        <v>241.02474060869565</v>
      </c>
      <c r="D1745">
        <f t="shared" si="54"/>
        <v>-6.8795006488505742E-2</v>
      </c>
      <c r="G1745" t="s">
        <v>318</v>
      </c>
      <c r="H1745">
        <v>2017</v>
      </c>
      <c r="I1745" t="str">
        <f t="shared" si="55"/>
        <v>응암3동_2017</v>
      </c>
      <c r="J1745" s="3">
        <v>415.42012246773749</v>
      </c>
      <c r="K1745">
        <v>0.29775735358951183</v>
      </c>
    </row>
    <row r="1746" spans="1:11" x14ac:dyDescent="0.2">
      <c r="A1746" t="s">
        <v>240</v>
      </c>
      <c r="B1746">
        <v>2017</v>
      </c>
      <c r="C1746" s="3">
        <v>305.83981003607499</v>
      </c>
      <c r="D1746">
        <f t="shared" si="54"/>
        <v>0.21192489434169526</v>
      </c>
      <c r="G1746" t="s">
        <v>319</v>
      </c>
      <c r="H1746">
        <v>2012</v>
      </c>
      <c r="I1746" t="str">
        <f t="shared" si="55"/>
        <v>이문1동_2012</v>
      </c>
      <c r="J1746" s="3">
        <v>71.659443347826098</v>
      </c>
      <c r="K1746">
        <v>-0.5554534516954488</v>
      </c>
    </row>
    <row r="1747" spans="1:11" x14ac:dyDescent="0.2">
      <c r="A1747" t="s">
        <v>665</v>
      </c>
      <c r="C1747" s="3">
        <v>1225.6226601879628</v>
      </c>
      <c r="D1747">
        <f t="shared" si="54"/>
        <v>0.7504616877847452</v>
      </c>
      <c r="G1747" t="s">
        <v>319</v>
      </c>
      <c r="H1747">
        <v>2013</v>
      </c>
      <c r="I1747" t="str">
        <f t="shared" si="55"/>
        <v>이문1동_2013</v>
      </c>
      <c r="J1747" s="3">
        <v>74.053707926086958</v>
      </c>
      <c r="K1747">
        <v>3.2331461115364758E-2</v>
      </c>
    </row>
    <row r="1748" spans="1:11" x14ac:dyDescent="0.2">
      <c r="A1748" t="s">
        <v>242</v>
      </c>
      <c r="B1748">
        <v>2011</v>
      </c>
      <c r="C1748" s="3">
        <v>190.43570135790293</v>
      </c>
      <c r="D1748" t="str">
        <f t="shared" si="54"/>
        <v>실패</v>
      </c>
      <c r="G1748" t="s">
        <v>319</v>
      </c>
      <c r="H1748">
        <v>2014</v>
      </c>
      <c r="I1748" t="str">
        <f t="shared" si="55"/>
        <v>이문1동_2014</v>
      </c>
      <c r="J1748" s="3">
        <v>45.189942033756715</v>
      </c>
      <c r="K1748">
        <v>-0.6387210205042777</v>
      </c>
    </row>
    <row r="1749" spans="1:11" x14ac:dyDescent="0.2">
      <c r="A1749" t="s">
        <v>242</v>
      </c>
      <c r="B1749">
        <v>2012</v>
      </c>
      <c r="C1749" s="3">
        <v>100.12248743478261</v>
      </c>
      <c r="D1749">
        <f t="shared" si="54"/>
        <v>-0.90202726916815945</v>
      </c>
      <c r="G1749" t="s">
        <v>319</v>
      </c>
      <c r="H1749">
        <v>2015</v>
      </c>
      <c r="I1749" t="str">
        <f t="shared" si="55"/>
        <v>이문1동_2015</v>
      </c>
      <c r="J1749" s="3">
        <v>238.58141937645581</v>
      </c>
      <c r="K1749">
        <v>0.81058901337806255</v>
      </c>
    </row>
    <row r="1750" spans="1:11" x14ac:dyDescent="0.2">
      <c r="A1750" t="s">
        <v>242</v>
      </c>
      <c r="B1750">
        <v>2013</v>
      </c>
      <c r="C1750" s="3">
        <v>106.76043598695652</v>
      </c>
      <c r="D1750">
        <f t="shared" si="54"/>
        <v>6.2176109443622937E-2</v>
      </c>
      <c r="G1750" t="s">
        <v>319</v>
      </c>
      <c r="H1750">
        <v>2016</v>
      </c>
      <c r="I1750" t="str">
        <f t="shared" si="55"/>
        <v>이문1동_2016</v>
      </c>
      <c r="J1750" s="3">
        <v>187.82655582608697</v>
      </c>
      <c r="K1750">
        <v>-0.27022197860756153</v>
      </c>
    </row>
    <row r="1751" spans="1:11" x14ac:dyDescent="0.2">
      <c r="A1751" t="s">
        <v>242</v>
      </c>
      <c r="B1751">
        <v>2014</v>
      </c>
      <c r="C1751" s="3">
        <v>83.232826855535649</v>
      </c>
      <c r="D1751">
        <f t="shared" si="54"/>
        <v>-0.28267223426469623</v>
      </c>
      <c r="G1751" t="s">
        <v>319</v>
      </c>
      <c r="H1751">
        <v>2017</v>
      </c>
      <c r="I1751" t="str">
        <f t="shared" si="55"/>
        <v>이문1동_2017</v>
      </c>
      <c r="J1751" s="3">
        <v>260.36387331014504</v>
      </c>
      <c r="K1751">
        <v>0.27859977869376573</v>
      </c>
    </row>
    <row r="1752" spans="1:11" x14ac:dyDescent="0.2">
      <c r="A1752" t="s">
        <v>242</v>
      </c>
      <c r="B1752">
        <v>2015</v>
      </c>
      <c r="C1752" s="3">
        <v>383.86015593502395</v>
      </c>
      <c r="D1752">
        <f t="shared" si="54"/>
        <v>0.78316888176947308</v>
      </c>
      <c r="G1752" t="s">
        <v>320</v>
      </c>
      <c r="H1752">
        <v>2012</v>
      </c>
      <c r="I1752" t="str">
        <f t="shared" si="55"/>
        <v>이문2동_2012</v>
      </c>
      <c r="J1752" s="3">
        <v>79.492554521739137</v>
      </c>
      <c r="K1752">
        <v>-0.94701476401355122</v>
      </c>
    </row>
    <row r="1753" spans="1:11" x14ac:dyDescent="0.2">
      <c r="A1753" t="s">
        <v>242</v>
      </c>
      <c r="B1753">
        <v>2016</v>
      </c>
      <c r="C1753" s="3">
        <v>520.54176182608694</v>
      </c>
      <c r="D1753">
        <f t="shared" si="54"/>
        <v>0.26257567771618739</v>
      </c>
      <c r="G1753" t="s">
        <v>320</v>
      </c>
      <c r="H1753">
        <v>2013</v>
      </c>
      <c r="I1753" t="str">
        <f t="shared" si="55"/>
        <v>이문2동_2013</v>
      </c>
      <c r="J1753" s="3">
        <v>100.6741357826087</v>
      </c>
      <c r="K1753">
        <v>0.21039744812518815</v>
      </c>
    </row>
    <row r="1754" spans="1:11" x14ac:dyDescent="0.2">
      <c r="A1754" t="s">
        <v>242</v>
      </c>
      <c r="B1754">
        <v>2017</v>
      </c>
      <c r="C1754" s="3">
        <v>419.80507034638168</v>
      </c>
      <c r="D1754">
        <f t="shared" si="54"/>
        <v>-0.23996063553159871</v>
      </c>
      <c r="G1754" t="s">
        <v>320</v>
      </c>
      <c r="H1754">
        <v>2014</v>
      </c>
      <c r="I1754" t="str">
        <f t="shared" si="55"/>
        <v>이문2동_2014</v>
      </c>
      <c r="J1754" s="3">
        <v>55.862711982804598</v>
      </c>
      <c r="K1754">
        <v>-0.80217057513422818</v>
      </c>
    </row>
    <row r="1755" spans="1:11" x14ac:dyDescent="0.2">
      <c r="A1755" t="s">
        <v>666</v>
      </c>
      <c r="C1755" s="3">
        <v>1804.7584397426701</v>
      </c>
      <c r="D1755">
        <f t="shared" si="54"/>
        <v>0.76738988381944395</v>
      </c>
      <c r="G1755" t="s">
        <v>320</v>
      </c>
      <c r="H1755">
        <v>2015</v>
      </c>
      <c r="I1755" t="str">
        <f t="shared" si="55"/>
        <v>이문2동_2015</v>
      </c>
      <c r="J1755" s="3">
        <v>305.40026544594218</v>
      </c>
      <c r="K1755">
        <v>0.81708361680290464</v>
      </c>
    </row>
    <row r="1756" spans="1:11" x14ac:dyDescent="0.2">
      <c r="A1756" t="s">
        <v>243</v>
      </c>
      <c r="B1756">
        <v>2011</v>
      </c>
      <c r="C1756" s="3">
        <v>171.74708914948928</v>
      </c>
      <c r="D1756" t="str">
        <f t="shared" si="54"/>
        <v>실패</v>
      </c>
      <c r="G1756" t="s">
        <v>320</v>
      </c>
      <c r="H1756">
        <v>2016</v>
      </c>
      <c r="I1756" t="str">
        <f t="shared" si="55"/>
        <v>이문2동_2016</v>
      </c>
      <c r="J1756" s="3">
        <v>241.70979243478263</v>
      </c>
      <c r="K1756">
        <v>-0.26349976295786326</v>
      </c>
    </row>
    <row r="1757" spans="1:11" x14ac:dyDescent="0.2">
      <c r="A1757" t="s">
        <v>243</v>
      </c>
      <c r="B1757">
        <v>2012</v>
      </c>
      <c r="C1757" s="3">
        <v>141.06829300000001</v>
      </c>
      <c r="D1757">
        <f t="shared" si="54"/>
        <v>-0.21747478116495866</v>
      </c>
      <c r="G1757" t="s">
        <v>320</v>
      </c>
      <c r="H1757">
        <v>2017</v>
      </c>
      <c r="I1757" t="str">
        <f t="shared" si="55"/>
        <v>이문2동_2017</v>
      </c>
      <c r="J1757" s="3">
        <v>335.20457391202251</v>
      </c>
      <c r="K1757">
        <v>0.27891857317489482</v>
      </c>
    </row>
    <row r="1758" spans="1:11" x14ac:dyDescent="0.2">
      <c r="A1758" t="s">
        <v>243</v>
      </c>
      <c r="B1758">
        <v>2013</v>
      </c>
      <c r="C1758" s="3">
        <v>104.37820493478262</v>
      </c>
      <c r="D1758">
        <f t="shared" si="54"/>
        <v>-0.35151100833878129</v>
      </c>
      <c r="G1758" t="s">
        <v>322</v>
      </c>
      <c r="H1758">
        <v>2012</v>
      </c>
      <c r="I1758" t="str">
        <f t="shared" si="55"/>
        <v>이촌2동_2012</v>
      </c>
      <c r="J1758" s="3">
        <v>76.918772260869574</v>
      </c>
      <c r="K1758">
        <v>-0.55557453762638342</v>
      </c>
    </row>
    <row r="1759" spans="1:11" x14ac:dyDescent="0.2">
      <c r="A1759" t="s">
        <v>243</v>
      </c>
      <c r="B1759">
        <v>2014</v>
      </c>
      <c r="C1759" s="3">
        <v>89.759469767389959</v>
      </c>
      <c r="D1759">
        <f t="shared" si="54"/>
        <v>-0.16286565869068573</v>
      </c>
      <c r="G1759" t="s">
        <v>322</v>
      </c>
      <c r="H1759">
        <v>2013</v>
      </c>
      <c r="I1759" t="str">
        <f t="shared" si="55"/>
        <v>이촌2동_2013</v>
      </c>
      <c r="J1759" s="3">
        <v>75.985575495652171</v>
      </c>
      <c r="K1759">
        <v>-1.2281235736258911E-2</v>
      </c>
    </row>
    <row r="1760" spans="1:11" x14ac:dyDescent="0.2">
      <c r="A1760" t="s">
        <v>243</v>
      </c>
      <c r="B1760">
        <v>2015</v>
      </c>
      <c r="C1760" s="3">
        <v>538.24536943637281</v>
      </c>
      <c r="D1760">
        <f t="shared" si="54"/>
        <v>0.83323689368404186</v>
      </c>
      <c r="G1760" t="s">
        <v>322</v>
      </c>
      <c r="H1760">
        <v>2014</v>
      </c>
      <c r="I1760" t="str">
        <f t="shared" si="55"/>
        <v>이촌2동_2014</v>
      </c>
      <c r="J1760" s="3">
        <v>50.860099030269637</v>
      </c>
      <c r="K1760">
        <v>-0.4940115521684097</v>
      </c>
    </row>
    <row r="1761" spans="1:11" x14ac:dyDescent="0.2">
      <c r="A1761" t="s">
        <v>243</v>
      </c>
      <c r="B1761">
        <v>2016</v>
      </c>
      <c r="C1761" s="3">
        <v>379.31699600000007</v>
      </c>
      <c r="D1761">
        <f t="shared" si="54"/>
        <v>-0.41898563763900709</v>
      </c>
      <c r="G1761" t="s">
        <v>322</v>
      </c>
      <c r="H1761">
        <v>2015</v>
      </c>
      <c r="I1761" t="str">
        <f t="shared" si="55"/>
        <v>이촌2동_2015</v>
      </c>
      <c r="J1761" s="3">
        <v>191.5675715675867</v>
      </c>
      <c r="K1761">
        <v>0.73450569627163786</v>
      </c>
    </row>
    <row r="1762" spans="1:11" x14ac:dyDescent="0.2">
      <c r="A1762" t="s">
        <v>243</v>
      </c>
      <c r="B1762">
        <v>2017</v>
      </c>
      <c r="C1762" s="3">
        <v>629.66090474737553</v>
      </c>
      <c r="D1762">
        <f t="shared" si="54"/>
        <v>0.39758528258605358</v>
      </c>
      <c r="G1762" t="s">
        <v>322</v>
      </c>
      <c r="H1762">
        <v>2016</v>
      </c>
      <c r="I1762" t="str">
        <f t="shared" si="55"/>
        <v>이촌2동_2016</v>
      </c>
      <c r="J1762" s="3">
        <v>142.85274147826087</v>
      </c>
      <c r="K1762">
        <v>-0.34101431715777875</v>
      </c>
    </row>
    <row r="1763" spans="1:11" x14ac:dyDescent="0.2">
      <c r="A1763" t="s">
        <v>667</v>
      </c>
      <c r="C1763" s="3">
        <v>2054.1763270354104</v>
      </c>
      <c r="D1763">
        <f t="shared" si="54"/>
        <v>0.69347280636998532</v>
      </c>
      <c r="G1763" t="s">
        <v>322</v>
      </c>
      <c r="H1763">
        <v>2017</v>
      </c>
      <c r="I1763" t="str">
        <f t="shared" si="55"/>
        <v>이촌2동_2017</v>
      </c>
      <c r="J1763" s="3">
        <v>237.23830054452279</v>
      </c>
      <c r="K1763">
        <v>0.3978512695868367</v>
      </c>
    </row>
    <row r="1764" spans="1:11" x14ac:dyDescent="0.2">
      <c r="A1764" t="s">
        <v>244</v>
      </c>
      <c r="B1764">
        <v>2011</v>
      </c>
      <c r="C1764" s="3">
        <v>166.08954807922626</v>
      </c>
      <c r="D1764" t="str">
        <f t="shared" si="54"/>
        <v>실패</v>
      </c>
      <c r="G1764" t="s">
        <v>323</v>
      </c>
      <c r="H1764">
        <v>2012</v>
      </c>
      <c r="I1764" t="str">
        <f t="shared" si="55"/>
        <v>이태원1동_2012</v>
      </c>
      <c r="J1764" s="3">
        <v>101.73478765217392</v>
      </c>
      <c r="K1764">
        <v>-0.3482451243894038</v>
      </c>
    </row>
    <row r="1765" spans="1:11" x14ac:dyDescent="0.2">
      <c r="A1765" t="s">
        <v>244</v>
      </c>
      <c r="B1765">
        <v>2012</v>
      </c>
      <c r="C1765" s="3">
        <v>125.114783</v>
      </c>
      <c r="D1765">
        <f t="shared" si="54"/>
        <v>-0.32749739156903829</v>
      </c>
      <c r="G1765" t="s">
        <v>323</v>
      </c>
      <c r="H1765">
        <v>2013</v>
      </c>
      <c r="I1765" t="str">
        <f t="shared" si="55"/>
        <v>이태원1동_2013</v>
      </c>
      <c r="J1765" s="3">
        <v>107.79209698695652</v>
      </c>
      <c r="K1765">
        <v>5.6194373280590057E-2</v>
      </c>
    </row>
    <row r="1766" spans="1:11" x14ac:dyDescent="0.2">
      <c r="A1766" t="s">
        <v>244</v>
      </c>
      <c r="B1766">
        <v>2013</v>
      </c>
      <c r="C1766" s="3">
        <v>115.32424973478261</v>
      </c>
      <c r="D1766">
        <f t="shared" si="54"/>
        <v>-8.4895703095690694E-2</v>
      </c>
      <c r="G1766" t="s">
        <v>323</v>
      </c>
      <c r="H1766">
        <v>2014</v>
      </c>
      <c r="I1766" t="str">
        <f t="shared" si="55"/>
        <v>이태원1동_2014</v>
      </c>
      <c r="J1766" s="3">
        <v>67.08810599047564</v>
      </c>
      <c r="K1766">
        <v>-0.60672440212069101</v>
      </c>
    </row>
    <row r="1767" spans="1:11" x14ac:dyDescent="0.2">
      <c r="A1767" t="s">
        <v>244</v>
      </c>
      <c r="B1767">
        <v>2014</v>
      </c>
      <c r="C1767" s="3">
        <v>83.140039842533341</v>
      </c>
      <c r="D1767">
        <f t="shared" si="54"/>
        <v>-0.38710842517282817</v>
      </c>
      <c r="G1767" t="s">
        <v>323</v>
      </c>
      <c r="H1767">
        <v>2015</v>
      </c>
      <c r="I1767" t="str">
        <f t="shared" si="55"/>
        <v>이태원1동_2015</v>
      </c>
      <c r="J1767" s="3">
        <v>291.49080501599047</v>
      </c>
      <c r="K1767">
        <v>0.7698448635908246</v>
      </c>
    </row>
    <row r="1768" spans="1:11" x14ac:dyDescent="0.2">
      <c r="A1768" t="s">
        <v>244</v>
      </c>
      <c r="B1768">
        <v>2015</v>
      </c>
      <c r="C1768" s="3">
        <v>364.4699234393118</v>
      </c>
      <c r="D1768">
        <f t="shared" si="54"/>
        <v>0.77188778964808857</v>
      </c>
      <c r="G1768" t="s">
        <v>323</v>
      </c>
      <c r="H1768">
        <v>2016</v>
      </c>
      <c r="I1768" t="str">
        <f t="shared" si="55"/>
        <v>이태원1동_2016</v>
      </c>
      <c r="J1768" s="3">
        <v>268.86865947826089</v>
      </c>
      <c r="K1768">
        <v>-8.4138276218685387E-2</v>
      </c>
    </row>
    <row r="1769" spans="1:11" x14ac:dyDescent="0.2">
      <c r="A1769" t="s">
        <v>244</v>
      </c>
      <c r="B1769">
        <v>2016</v>
      </c>
      <c r="C1769" s="3">
        <v>345.77198400000003</v>
      </c>
      <c r="D1769">
        <f t="shared" si="54"/>
        <v>-5.4075923743179162E-2</v>
      </c>
      <c r="G1769" t="s">
        <v>323</v>
      </c>
      <c r="H1769">
        <v>2017</v>
      </c>
      <c r="I1769" t="str">
        <f t="shared" si="55"/>
        <v>이태원1동_2017</v>
      </c>
      <c r="J1769" s="3">
        <v>302.19611684775265</v>
      </c>
      <c r="K1769">
        <v>0.11028420125690176</v>
      </c>
    </row>
    <row r="1770" spans="1:11" x14ac:dyDescent="0.2">
      <c r="A1770" t="s">
        <v>244</v>
      </c>
      <c r="B1770">
        <v>2017</v>
      </c>
      <c r="C1770" s="3">
        <v>418.33551702375223</v>
      </c>
      <c r="D1770">
        <f t="shared" si="54"/>
        <v>0.17345773923286603</v>
      </c>
      <c r="G1770" t="s">
        <v>324</v>
      </c>
      <c r="H1770">
        <v>2012</v>
      </c>
      <c r="I1770" t="str">
        <f t="shared" si="55"/>
        <v>이태원2동_2012</v>
      </c>
      <c r="J1770" s="3">
        <v>97.830966478260876</v>
      </c>
      <c r="K1770">
        <v>-0.57540739156282195</v>
      </c>
    </row>
    <row r="1771" spans="1:11" x14ac:dyDescent="0.2">
      <c r="A1771" t="s">
        <v>668</v>
      </c>
      <c r="C1771" s="3">
        <v>1618.2460451196062</v>
      </c>
      <c r="D1771">
        <f t="shared" si="54"/>
        <v>0.74148831181426877</v>
      </c>
      <c r="G1771" t="s">
        <v>324</v>
      </c>
      <c r="H1771">
        <v>2013</v>
      </c>
      <c r="I1771" t="str">
        <f t="shared" si="55"/>
        <v>이태원2동_2013</v>
      </c>
      <c r="J1771" s="3">
        <v>101.94912993913044</v>
      </c>
      <c r="K1771">
        <v>4.0394297266963933E-2</v>
      </c>
    </row>
    <row r="1772" spans="1:11" x14ac:dyDescent="0.2">
      <c r="A1772" t="s">
        <v>245</v>
      </c>
      <c r="B1772">
        <v>2011</v>
      </c>
      <c r="C1772" s="3">
        <v>155.23675491298448</v>
      </c>
      <c r="D1772" t="str">
        <f t="shared" si="54"/>
        <v>실패</v>
      </c>
      <c r="G1772" t="s">
        <v>324</v>
      </c>
      <c r="H1772">
        <v>2014</v>
      </c>
      <c r="I1772" t="str">
        <f t="shared" si="55"/>
        <v>이태원2동_2014</v>
      </c>
      <c r="J1772" s="3">
        <v>70.614567025469341</v>
      </c>
      <c r="K1772">
        <v>-0.44374077805163509</v>
      </c>
    </row>
    <row r="1773" spans="1:11" x14ac:dyDescent="0.2">
      <c r="A1773" t="s">
        <v>245</v>
      </c>
      <c r="B1773">
        <v>2012</v>
      </c>
      <c r="C1773" s="3">
        <v>119.94154308695654</v>
      </c>
      <c r="D1773">
        <f t="shared" si="54"/>
        <v>-0.29427011623853483</v>
      </c>
      <c r="G1773" t="s">
        <v>324</v>
      </c>
      <c r="H1773">
        <v>2015</v>
      </c>
      <c r="I1773" t="str">
        <f t="shared" si="55"/>
        <v>이태원2동_2015</v>
      </c>
      <c r="J1773" s="3">
        <v>342.36630533258193</v>
      </c>
      <c r="K1773">
        <v>0.79374557038586835</v>
      </c>
    </row>
    <row r="1774" spans="1:11" x14ac:dyDescent="0.2">
      <c r="A1774" t="s">
        <v>245</v>
      </c>
      <c r="B1774">
        <v>2013</v>
      </c>
      <c r="C1774" s="3">
        <v>119.11615959130437</v>
      </c>
      <c r="D1774">
        <f t="shared" si="54"/>
        <v>-6.9292319235620299E-3</v>
      </c>
      <c r="G1774" t="s">
        <v>324</v>
      </c>
      <c r="H1774">
        <v>2016</v>
      </c>
      <c r="I1774" t="str">
        <f t="shared" si="55"/>
        <v>이태원2동_2016</v>
      </c>
      <c r="J1774" s="3">
        <v>363.32958904347828</v>
      </c>
      <c r="K1774">
        <v>5.7697705727974037E-2</v>
      </c>
    </row>
    <row r="1775" spans="1:11" x14ac:dyDescent="0.2">
      <c r="A1775" t="s">
        <v>245</v>
      </c>
      <c r="B1775">
        <v>2014</v>
      </c>
      <c r="C1775" s="3">
        <v>89.432868352323979</v>
      </c>
      <c r="D1775">
        <f t="shared" si="54"/>
        <v>-0.33190583938381585</v>
      </c>
      <c r="G1775" t="s">
        <v>324</v>
      </c>
      <c r="H1775">
        <v>2017</v>
      </c>
      <c r="I1775" t="str">
        <f t="shared" si="55"/>
        <v>이태원2동_2017</v>
      </c>
      <c r="J1775" s="3">
        <v>385.59083022468002</v>
      </c>
      <c r="K1775">
        <v>5.7732807515755317E-2</v>
      </c>
    </row>
    <row r="1776" spans="1:11" x14ac:dyDescent="0.2">
      <c r="A1776" t="s">
        <v>245</v>
      </c>
      <c r="B1776">
        <v>2015</v>
      </c>
      <c r="C1776" s="3">
        <v>391.95460862636298</v>
      </c>
      <c r="D1776">
        <f t="shared" si="54"/>
        <v>0.77182850670961933</v>
      </c>
      <c r="G1776" t="s">
        <v>325</v>
      </c>
      <c r="H1776">
        <v>2012</v>
      </c>
      <c r="I1776" t="str">
        <f t="shared" si="55"/>
        <v>이화동_2012</v>
      </c>
      <c r="J1776" s="3">
        <v>86.829421695652186</v>
      </c>
      <c r="K1776">
        <v>-0.8270999827290435</v>
      </c>
    </row>
    <row r="1777" spans="1:11" x14ac:dyDescent="0.2">
      <c r="A1777" t="s">
        <v>245</v>
      </c>
      <c r="B1777">
        <v>2016</v>
      </c>
      <c r="C1777" s="3">
        <v>395.58094330434784</v>
      </c>
      <c r="D1777">
        <f t="shared" si="54"/>
        <v>9.1671116603684998E-3</v>
      </c>
      <c r="G1777" t="s">
        <v>325</v>
      </c>
      <c r="H1777">
        <v>2013</v>
      </c>
      <c r="I1777" t="str">
        <f t="shared" si="55"/>
        <v>이화동_2013</v>
      </c>
      <c r="J1777" s="3">
        <v>105.01862380434783</v>
      </c>
      <c r="K1777">
        <v>0.17319977590434391</v>
      </c>
    </row>
    <row r="1778" spans="1:11" x14ac:dyDescent="0.2">
      <c r="A1778" t="s">
        <v>245</v>
      </c>
      <c r="B1778">
        <v>2017</v>
      </c>
      <c r="C1778" s="3">
        <v>515.33058396437161</v>
      </c>
      <c r="D1778">
        <f t="shared" si="54"/>
        <v>0.23237441049744273</v>
      </c>
      <c r="G1778" t="s">
        <v>325</v>
      </c>
      <c r="H1778">
        <v>2014</v>
      </c>
      <c r="I1778" t="str">
        <f t="shared" si="55"/>
        <v>이화동_2014</v>
      </c>
      <c r="J1778" s="3">
        <v>75.963866862568864</v>
      </c>
      <c r="K1778">
        <v>-0.38248127882093996</v>
      </c>
    </row>
    <row r="1779" spans="1:11" x14ac:dyDescent="0.2">
      <c r="A1779" t="s">
        <v>669</v>
      </c>
      <c r="C1779" s="3">
        <v>1786.5934618386518</v>
      </c>
      <c r="D1779">
        <f t="shared" si="54"/>
        <v>0.71155688466808487</v>
      </c>
      <c r="G1779" t="s">
        <v>325</v>
      </c>
      <c r="H1779">
        <v>2015</v>
      </c>
      <c r="I1779" t="str">
        <f t="shared" si="55"/>
        <v>이화동_2015</v>
      </c>
      <c r="J1779" s="3">
        <v>312.17882114713296</v>
      </c>
      <c r="K1779">
        <v>0.75666553360848798</v>
      </c>
    </row>
    <row r="1780" spans="1:11" x14ac:dyDescent="0.2">
      <c r="A1780" t="s">
        <v>246</v>
      </c>
      <c r="B1780">
        <v>2011</v>
      </c>
      <c r="C1780" s="3">
        <v>111.99550734263211</v>
      </c>
      <c r="D1780" t="str">
        <f t="shared" si="54"/>
        <v>실패</v>
      </c>
      <c r="G1780" t="s">
        <v>325</v>
      </c>
      <c r="H1780">
        <v>2016</v>
      </c>
      <c r="I1780" t="str">
        <f t="shared" si="55"/>
        <v>이화동_2016</v>
      </c>
      <c r="J1780" s="3">
        <v>314.59218782608701</v>
      </c>
      <c r="K1780">
        <v>7.6714132529197036E-3</v>
      </c>
    </row>
    <row r="1781" spans="1:11" x14ac:dyDescent="0.2">
      <c r="A1781" t="s">
        <v>246</v>
      </c>
      <c r="B1781">
        <v>2012</v>
      </c>
      <c r="C1781" s="3">
        <v>62.181839086956522</v>
      </c>
      <c r="D1781">
        <f t="shared" si="54"/>
        <v>-0.80109673478803034</v>
      </c>
      <c r="G1781" t="s">
        <v>325</v>
      </c>
      <c r="H1781">
        <v>2017</v>
      </c>
      <c r="I1781" t="str">
        <f t="shared" si="55"/>
        <v>이화동_2017</v>
      </c>
      <c r="J1781" s="3">
        <v>340.82520893070529</v>
      </c>
      <c r="K1781">
        <v>7.6969133788316199E-2</v>
      </c>
    </row>
    <row r="1782" spans="1:11" x14ac:dyDescent="0.2">
      <c r="A1782" t="s">
        <v>246</v>
      </c>
      <c r="B1782">
        <v>2013</v>
      </c>
      <c r="C1782" s="3">
        <v>73.049972595652179</v>
      </c>
      <c r="D1782">
        <f t="shared" si="54"/>
        <v>0.14877669522004053</v>
      </c>
      <c r="G1782" t="s">
        <v>326</v>
      </c>
      <c r="H1782">
        <v>2012</v>
      </c>
      <c r="I1782" t="str">
        <f t="shared" si="55"/>
        <v>인수동_2012</v>
      </c>
      <c r="J1782" s="3">
        <v>77.51870230434784</v>
      </c>
      <c r="K1782">
        <v>-0.41409336509634243</v>
      </c>
    </row>
    <row r="1783" spans="1:11" x14ac:dyDescent="0.2">
      <c r="A1783" t="s">
        <v>246</v>
      </c>
      <c r="B1783">
        <v>2014</v>
      </c>
      <c r="C1783" s="3">
        <v>39.780302671639824</v>
      </c>
      <c r="D1783">
        <f t="shared" si="54"/>
        <v>-0.83633526367638655</v>
      </c>
      <c r="G1783" t="s">
        <v>326</v>
      </c>
      <c r="H1783">
        <v>2013</v>
      </c>
      <c r="I1783" t="str">
        <f t="shared" si="55"/>
        <v>인수동_2013</v>
      </c>
      <c r="J1783" s="3">
        <v>69.256854939130434</v>
      </c>
      <c r="K1783">
        <v>-0.11929284649842546</v>
      </c>
    </row>
    <row r="1784" spans="1:11" x14ac:dyDescent="0.2">
      <c r="A1784" t="s">
        <v>246</v>
      </c>
      <c r="B1784">
        <v>2015</v>
      </c>
      <c r="C1784" s="3">
        <v>174.60350130123302</v>
      </c>
      <c r="D1784">
        <f t="shared" si="54"/>
        <v>0.7721677837203893</v>
      </c>
      <c r="G1784" t="s">
        <v>326</v>
      </c>
      <c r="H1784">
        <v>2014</v>
      </c>
      <c r="I1784" t="str">
        <f t="shared" si="55"/>
        <v>인수동_2014</v>
      </c>
      <c r="J1784" s="3">
        <v>49.50430250662297</v>
      </c>
      <c r="K1784">
        <v>-0.39900678188254152</v>
      </c>
    </row>
    <row r="1785" spans="1:11" x14ac:dyDescent="0.2">
      <c r="A1785" t="s">
        <v>246</v>
      </c>
      <c r="B1785">
        <v>2016</v>
      </c>
      <c r="C1785" s="3">
        <v>242.17713365217395</v>
      </c>
      <c r="D1785">
        <f t="shared" si="54"/>
        <v>0.27902565090225784</v>
      </c>
      <c r="G1785" t="s">
        <v>326</v>
      </c>
      <c r="H1785">
        <v>2015</v>
      </c>
      <c r="I1785" t="str">
        <f t="shared" si="55"/>
        <v>인수동_2015</v>
      </c>
      <c r="J1785" s="3">
        <v>209.31183404294842</v>
      </c>
      <c r="K1785">
        <v>0.76349018805852498</v>
      </c>
    </row>
    <row r="1786" spans="1:11" x14ac:dyDescent="0.2">
      <c r="A1786" t="s">
        <v>246</v>
      </c>
      <c r="B1786">
        <v>2017</v>
      </c>
      <c r="C1786" s="3">
        <v>250.35381835040181</v>
      </c>
      <c r="D1786">
        <f t="shared" si="54"/>
        <v>3.2660515234417375E-2</v>
      </c>
      <c r="G1786" t="s">
        <v>326</v>
      </c>
      <c r="H1786">
        <v>2016</v>
      </c>
      <c r="I1786" t="str">
        <f t="shared" si="55"/>
        <v>인수동_2016</v>
      </c>
      <c r="J1786" s="3">
        <v>214.99242982608698</v>
      </c>
      <c r="K1786">
        <v>2.64223060678636E-2</v>
      </c>
    </row>
    <row r="1787" spans="1:11" x14ac:dyDescent="0.2">
      <c r="A1787" t="s">
        <v>670</v>
      </c>
      <c r="C1787" s="3">
        <v>954.14207500068937</v>
      </c>
      <c r="D1787">
        <f t="shared" si="54"/>
        <v>0.73761368992115683</v>
      </c>
      <c r="G1787" t="s">
        <v>326</v>
      </c>
      <c r="H1787">
        <v>2017</v>
      </c>
      <c r="I1787" t="str">
        <f t="shared" si="55"/>
        <v>인수동_2017</v>
      </c>
      <c r="J1787" s="3">
        <v>317.91914326271518</v>
      </c>
      <c r="K1787">
        <v>0.3237512292601199</v>
      </c>
    </row>
    <row r="1788" spans="1:11" x14ac:dyDescent="0.2">
      <c r="A1788" t="s">
        <v>247</v>
      </c>
      <c r="B1788">
        <v>2011</v>
      </c>
      <c r="C1788" s="3">
        <v>163.09262126189768</v>
      </c>
      <c r="D1788" t="str">
        <f t="shared" si="54"/>
        <v>실패</v>
      </c>
      <c r="G1788" t="s">
        <v>327</v>
      </c>
      <c r="H1788">
        <v>2012</v>
      </c>
      <c r="I1788" t="str">
        <f t="shared" si="55"/>
        <v>인헌동_2012</v>
      </c>
      <c r="J1788" s="3">
        <v>112.28925317391307</v>
      </c>
      <c r="K1788">
        <v>-0.51850657677103795</v>
      </c>
    </row>
    <row r="1789" spans="1:11" x14ac:dyDescent="0.2">
      <c r="A1789" t="s">
        <v>247</v>
      </c>
      <c r="B1789">
        <v>2012</v>
      </c>
      <c r="C1789" s="3">
        <v>139.35664230434782</v>
      </c>
      <c r="D1789">
        <f t="shared" si="54"/>
        <v>-0.17032542234844961</v>
      </c>
      <c r="G1789" t="s">
        <v>327</v>
      </c>
      <c r="H1789">
        <v>2013</v>
      </c>
      <c r="I1789" t="str">
        <f t="shared" si="55"/>
        <v>인헌동_2013</v>
      </c>
      <c r="J1789" s="3">
        <v>111.03719728695653</v>
      </c>
      <c r="K1789">
        <v>-1.127600405583741E-2</v>
      </c>
    </row>
    <row r="1790" spans="1:11" x14ac:dyDescent="0.2">
      <c r="A1790" t="s">
        <v>247</v>
      </c>
      <c r="B1790">
        <v>2013</v>
      </c>
      <c r="C1790" s="3">
        <v>103.39208119565217</v>
      </c>
      <c r="D1790">
        <f t="shared" si="54"/>
        <v>-0.3478463794595521</v>
      </c>
      <c r="G1790" t="s">
        <v>327</v>
      </c>
      <c r="H1790">
        <v>2014</v>
      </c>
      <c r="I1790" t="str">
        <f t="shared" si="55"/>
        <v>인헌동_2014</v>
      </c>
      <c r="J1790" s="3">
        <v>79.017338412181729</v>
      </c>
      <c r="K1790">
        <v>-0.40522573296189951</v>
      </c>
    </row>
    <row r="1791" spans="1:11" x14ac:dyDescent="0.2">
      <c r="A1791" t="s">
        <v>247</v>
      </c>
      <c r="B1791">
        <v>2014</v>
      </c>
      <c r="C1791" s="3">
        <v>114.55109040498425</v>
      </c>
      <c r="D1791">
        <f t="shared" si="54"/>
        <v>9.7415128654650865E-2</v>
      </c>
      <c r="G1791" t="s">
        <v>327</v>
      </c>
      <c r="H1791">
        <v>2015</v>
      </c>
      <c r="I1791" t="str">
        <f t="shared" si="55"/>
        <v>인헌동_2015</v>
      </c>
      <c r="J1791" s="3">
        <v>368.83411648105158</v>
      </c>
      <c r="K1791">
        <v>0.78576456222091062</v>
      </c>
    </row>
    <row r="1792" spans="1:11" x14ac:dyDescent="0.2">
      <c r="A1792" t="s">
        <v>247</v>
      </c>
      <c r="B1792">
        <v>2015</v>
      </c>
      <c r="C1792" s="3">
        <v>579.56746200697694</v>
      </c>
      <c r="D1792">
        <f t="shared" si="54"/>
        <v>0.80235072202240831</v>
      </c>
      <c r="G1792" t="s">
        <v>327</v>
      </c>
      <c r="H1792">
        <v>2016</v>
      </c>
      <c r="I1792" t="str">
        <f t="shared" si="55"/>
        <v>인헌동_2016</v>
      </c>
      <c r="J1792" s="3">
        <v>345.89166713043483</v>
      </c>
      <c r="K1792">
        <v>-6.6328424564114224E-2</v>
      </c>
    </row>
    <row r="1793" spans="1:11" x14ac:dyDescent="0.2">
      <c r="A1793" t="s">
        <v>247</v>
      </c>
      <c r="B1793">
        <v>2016</v>
      </c>
      <c r="C1793" s="3">
        <v>555.06341252173922</v>
      </c>
      <c r="D1793">
        <f t="shared" si="54"/>
        <v>-4.414639648812739E-2</v>
      </c>
      <c r="G1793" t="s">
        <v>327</v>
      </c>
      <c r="H1793">
        <v>2017</v>
      </c>
      <c r="I1793" t="str">
        <f t="shared" si="55"/>
        <v>인헌동_2017</v>
      </c>
      <c r="J1793" s="3">
        <v>424.80184139250048</v>
      </c>
      <c r="K1793">
        <v>0.18575760877918535</v>
      </c>
    </row>
    <row r="1794" spans="1:11" x14ac:dyDescent="0.2">
      <c r="A1794" t="s">
        <v>247</v>
      </c>
      <c r="B1794">
        <v>2017</v>
      </c>
      <c r="C1794" s="3">
        <v>659.89196042620301</v>
      </c>
      <c r="D1794">
        <f t="shared" si="54"/>
        <v>0.15885713751802402</v>
      </c>
      <c r="G1794" t="s">
        <v>328</v>
      </c>
      <c r="H1794">
        <v>2012</v>
      </c>
      <c r="I1794" t="str">
        <f t="shared" si="55"/>
        <v>일원1동_2012</v>
      </c>
      <c r="J1794" s="3">
        <v>123.43139208695654</v>
      </c>
      <c r="K1794">
        <v>-0.39477840113151408</v>
      </c>
    </row>
    <row r="1795" spans="1:11" x14ac:dyDescent="0.2">
      <c r="A1795" t="s">
        <v>671</v>
      </c>
      <c r="C1795" s="3">
        <v>2314.9152701218009</v>
      </c>
      <c r="D1795">
        <f t="shared" si="54"/>
        <v>0.71493904379857398</v>
      </c>
      <c r="G1795" t="s">
        <v>328</v>
      </c>
      <c r="H1795">
        <v>2013</v>
      </c>
      <c r="I1795" t="str">
        <f t="shared" si="55"/>
        <v>일원1동_2013</v>
      </c>
      <c r="J1795" s="3">
        <v>177.11504354347827</v>
      </c>
      <c r="K1795">
        <v>0.30310046161236126</v>
      </c>
    </row>
    <row r="1796" spans="1:11" x14ac:dyDescent="0.2">
      <c r="A1796" t="s">
        <v>248</v>
      </c>
      <c r="B1796">
        <v>2011</v>
      </c>
      <c r="C1796" s="3">
        <v>128.46129782310027</v>
      </c>
      <c r="D1796" t="str">
        <f t="shared" si="54"/>
        <v>실패</v>
      </c>
      <c r="G1796" t="s">
        <v>328</v>
      </c>
      <c r="H1796">
        <v>2014</v>
      </c>
      <c r="I1796" t="str">
        <f t="shared" si="55"/>
        <v>일원1동_2014</v>
      </c>
      <c r="J1796" s="3">
        <v>80.100819127932226</v>
      </c>
      <c r="K1796">
        <v>-1.2111514647634345</v>
      </c>
    </row>
    <row r="1797" spans="1:11" x14ac:dyDescent="0.2">
      <c r="A1797" t="s">
        <v>248</v>
      </c>
      <c r="B1797">
        <v>2012</v>
      </c>
      <c r="C1797" s="3">
        <v>77.474226260869571</v>
      </c>
      <c r="D1797">
        <f t="shared" ref="D1797:D1860" si="56">IF(B1796="","실패",(C1797-C1796)/C1797)</f>
        <v>-0.65811656370143168</v>
      </c>
      <c r="G1797" t="s">
        <v>328</v>
      </c>
      <c r="H1797">
        <v>2015</v>
      </c>
      <c r="I1797" t="str">
        <f t="shared" ref="I1797:I1860" si="57">G1797&amp;"_"&amp;H1797</f>
        <v>일원1동_2015</v>
      </c>
      <c r="J1797" s="3">
        <v>367.39934527080163</v>
      </c>
      <c r="K1797">
        <v>0.78197887350917361</v>
      </c>
    </row>
    <row r="1798" spans="1:11" x14ac:dyDescent="0.2">
      <c r="A1798" t="s">
        <v>248</v>
      </c>
      <c r="B1798">
        <v>2013</v>
      </c>
      <c r="C1798" s="3">
        <v>78.150731008695644</v>
      </c>
      <c r="D1798">
        <f t="shared" si="56"/>
        <v>8.6564097238041142E-3</v>
      </c>
      <c r="G1798" t="s">
        <v>328</v>
      </c>
      <c r="H1798">
        <v>2016</v>
      </c>
      <c r="I1798" t="str">
        <f t="shared" si="57"/>
        <v>일원1동_2016</v>
      </c>
      <c r="J1798" s="3">
        <v>328.69632313043485</v>
      </c>
      <c r="K1798">
        <v>-0.11774704922698044</v>
      </c>
    </row>
    <row r="1799" spans="1:11" x14ac:dyDescent="0.2">
      <c r="A1799" t="s">
        <v>248</v>
      </c>
      <c r="B1799">
        <v>2014</v>
      </c>
      <c r="C1799" s="3">
        <v>65.518942376313078</v>
      </c>
      <c r="D1799">
        <f t="shared" si="56"/>
        <v>-0.1927959789068468</v>
      </c>
      <c r="G1799" t="s">
        <v>328</v>
      </c>
      <c r="H1799">
        <v>2017</v>
      </c>
      <c r="I1799" t="str">
        <f t="shared" si="57"/>
        <v>일원1동_2017</v>
      </c>
      <c r="J1799" s="3">
        <v>507.47221129084272</v>
      </c>
      <c r="K1799">
        <v>0.35228704977886516</v>
      </c>
    </row>
    <row r="1800" spans="1:11" x14ac:dyDescent="0.2">
      <c r="A1800" t="s">
        <v>248</v>
      </c>
      <c r="B1800">
        <v>2015</v>
      </c>
      <c r="C1800" s="3">
        <v>294.03902865152043</v>
      </c>
      <c r="D1800">
        <f t="shared" si="56"/>
        <v>0.77717603449859485</v>
      </c>
      <c r="G1800" t="s">
        <v>330</v>
      </c>
      <c r="H1800">
        <v>2012</v>
      </c>
      <c r="I1800" t="str">
        <f t="shared" si="57"/>
        <v>일원본동_2012</v>
      </c>
      <c r="J1800" s="3">
        <v>187.98132317391307</v>
      </c>
      <c r="K1800">
        <v>-0.54550637636431654</v>
      </c>
    </row>
    <row r="1801" spans="1:11" x14ac:dyDescent="0.2">
      <c r="A1801" t="s">
        <v>248</v>
      </c>
      <c r="B1801">
        <v>2016</v>
      </c>
      <c r="C1801" s="3">
        <v>292.01218200000005</v>
      </c>
      <c r="D1801">
        <f t="shared" si="56"/>
        <v>-6.9409660844915446E-3</v>
      </c>
      <c r="G1801" t="s">
        <v>330</v>
      </c>
      <c r="H1801">
        <v>2013</v>
      </c>
      <c r="I1801" t="str">
        <f t="shared" si="57"/>
        <v>일원본동_2013</v>
      </c>
      <c r="J1801" s="3">
        <v>66.089776343478263</v>
      </c>
      <c r="K1801">
        <v>-1.8443328692314913</v>
      </c>
    </row>
    <row r="1802" spans="1:11" x14ac:dyDescent="0.2">
      <c r="A1802" t="s">
        <v>248</v>
      </c>
      <c r="B1802">
        <v>2017</v>
      </c>
      <c r="C1802" s="3">
        <v>354.84629429424223</v>
      </c>
      <c r="D1802">
        <f t="shared" si="56"/>
        <v>0.17707416789912839</v>
      </c>
      <c r="G1802" t="s">
        <v>330</v>
      </c>
      <c r="H1802">
        <v>2014</v>
      </c>
      <c r="I1802" t="str">
        <f t="shared" si="57"/>
        <v>일원본동_2014</v>
      </c>
      <c r="J1802" s="3">
        <v>140.37896268778144</v>
      </c>
      <c r="K1802">
        <v>0.52920455402944289</v>
      </c>
    </row>
    <row r="1803" spans="1:11" x14ac:dyDescent="0.2">
      <c r="A1803" t="s">
        <v>672</v>
      </c>
      <c r="C1803" s="3">
        <v>1290.5027024147412</v>
      </c>
      <c r="D1803">
        <f t="shared" si="56"/>
        <v>0.72503250583647227</v>
      </c>
      <c r="G1803" t="s">
        <v>330</v>
      </c>
      <c r="H1803">
        <v>2015</v>
      </c>
      <c r="I1803" t="str">
        <f t="shared" si="57"/>
        <v>일원본동_2015</v>
      </c>
      <c r="J1803" s="3">
        <v>683.49059961560079</v>
      </c>
      <c r="K1803">
        <v>0.79461464025001738</v>
      </c>
    </row>
    <row r="1804" spans="1:11" x14ac:dyDescent="0.2">
      <c r="A1804" t="s">
        <v>249</v>
      </c>
      <c r="B1804">
        <v>2011</v>
      </c>
      <c r="C1804" s="3">
        <v>104.15078561951977</v>
      </c>
      <c r="D1804" t="str">
        <f t="shared" si="56"/>
        <v>실패</v>
      </c>
      <c r="G1804" t="s">
        <v>330</v>
      </c>
      <c r="H1804">
        <v>2016</v>
      </c>
      <c r="I1804" t="str">
        <f t="shared" si="57"/>
        <v>일원본동_2016</v>
      </c>
      <c r="J1804" s="3">
        <v>594.84567339130444</v>
      </c>
      <c r="K1804">
        <v>-0.14902172141375478</v>
      </c>
    </row>
    <row r="1805" spans="1:11" x14ac:dyDescent="0.2">
      <c r="A1805" t="s">
        <v>249</v>
      </c>
      <c r="B1805">
        <v>2012</v>
      </c>
      <c r="C1805" s="3">
        <v>70.532238130434791</v>
      </c>
      <c r="D1805">
        <f t="shared" si="56"/>
        <v>-0.47664087203520217</v>
      </c>
      <c r="G1805" t="s">
        <v>330</v>
      </c>
      <c r="H1805">
        <v>2017</v>
      </c>
      <c r="I1805" t="str">
        <f t="shared" si="57"/>
        <v>일원본동_2017</v>
      </c>
      <c r="J1805" s="3">
        <v>676.77824267782182</v>
      </c>
      <c r="K1805">
        <v>0.12106265260882673</v>
      </c>
    </row>
    <row r="1806" spans="1:11" x14ac:dyDescent="0.2">
      <c r="A1806" t="s">
        <v>249</v>
      </c>
      <c r="B1806">
        <v>2013</v>
      </c>
      <c r="C1806" s="3">
        <v>81.474286069565224</v>
      </c>
      <c r="D1806">
        <f t="shared" si="56"/>
        <v>0.13430062989183825</v>
      </c>
      <c r="G1806" t="s">
        <v>331</v>
      </c>
      <c r="H1806">
        <v>2012</v>
      </c>
      <c r="I1806" t="str">
        <f t="shared" si="57"/>
        <v>자양1동_2012</v>
      </c>
      <c r="J1806" s="3">
        <v>125.73071443478263</v>
      </c>
      <c r="K1806">
        <v>-0.56761384041219554</v>
      </c>
    </row>
    <row r="1807" spans="1:11" x14ac:dyDescent="0.2">
      <c r="A1807" t="s">
        <v>249</v>
      </c>
      <c r="B1807">
        <v>2014</v>
      </c>
      <c r="C1807" s="3">
        <v>54.04552439264598</v>
      </c>
      <c r="D1807">
        <f t="shared" si="56"/>
        <v>-0.50751217580287733</v>
      </c>
      <c r="G1807" t="s">
        <v>331</v>
      </c>
      <c r="H1807">
        <v>2013</v>
      </c>
      <c r="I1807" t="str">
        <f t="shared" si="57"/>
        <v>자양1동_2013</v>
      </c>
      <c r="J1807" s="3">
        <v>134.08558117826087</v>
      </c>
      <c r="K1807">
        <v>6.2309956596830599E-2</v>
      </c>
    </row>
    <row r="1808" spans="1:11" x14ac:dyDescent="0.2">
      <c r="A1808" t="s">
        <v>249</v>
      </c>
      <c r="B1808">
        <v>2015</v>
      </c>
      <c r="C1808" s="3">
        <v>256.00586722818935</v>
      </c>
      <c r="D1808">
        <f t="shared" si="56"/>
        <v>0.78888950875304431</v>
      </c>
      <c r="G1808" t="s">
        <v>331</v>
      </c>
      <c r="H1808">
        <v>2014</v>
      </c>
      <c r="I1808" t="str">
        <f t="shared" si="57"/>
        <v>자양1동_2014</v>
      </c>
      <c r="J1808" s="3">
        <v>92.983724312297028</v>
      </c>
      <c r="K1808">
        <v>-0.44203280918194143</v>
      </c>
    </row>
    <row r="1809" spans="1:11" x14ac:dyDescent="0.2">
      <c r="A1809" t="s">
        <v>249</v>
      </c>
      <c r="B1809">
        <v>2016</v>
      </c>
      <c r="C1809" s="3">
        <v>328.30351834782613</v>
      </c>
      <c r="D1809">
        <f t="shared" si="56"/>
        <v>0.22021588889291141</v>
      </c>
      <c r="G1809" t="s">
        <v>331</v>
      </c>
      <c r="H1809">
        <v>2015</v>
      </c>
      <c r="I1809" t="str">
        <f t="shared" si="57"/>
        <v>자양1동_2015</v>
      </c>
      <c r="J1809" s="3">
        <v>416.86709625509656</v>
      </c>
      <c r="K1809">
        <v>0.77694635736998341</v>
      </c>
    </row>
    <row r="1810" spans="1:11" x14ac:dyDescent="0.2">
      <c r="A1810" t="s">
        <v>249</v>
      </c>
      <c r="B1810">
        <v>2017</v>
      </c>
      <c r="C1810" s="3">
        <v>361.72489038704958</v>
      </c>
      <c r="D1810">
        <f t="shared" si="56"/>
        <v>9.2394449282885191E-2</v>
      </c>
      <c r="G1810" t="s">
        <v>331</v>
      </c>
      <c r="H1810">
        <v>2016</v>
      </c>
      <c r="I1810" t="str">
        <f t="shared" si="57"/>
        <v>자양1동_2016</v>
      </c>
      <c r="J1810" s="3">
        <v>426.00223191304354</v>
      </c>
      <c r="K1810">
        <v>2.1443868068305501E-2</v>
      </c>
    </row>
    <row r="1811" spans="1:11" x14ac:dyDescent="0.2">
      <c r="A1811" t="s">
        <v>673</v>
      </c>
      <c r="C1811" s="3">
        <v>1256.2371101752308</v>
      </c>
      <c r="D1811">
        <f t="shared" si="56"/>
        <v>0.71205683428935396</v>
      </c>
      <c r="G1811" t="s">
        <v>331</v>
      </c>
      <c r="H1811">
        <v>2017</v>
      </c>
      <c r="I1811" t="str">
        <f t="shared" si="57"/>
        <v>자양1동_2017</v>
      </c>
      <c r="J1811" s="3">
        <v>514.75291358667334</v>
      </c>
      <c r="K1811">
        <v>0.1724141414863232</v>
      </c>
    </row>
    <row r="1812" spans="1:11" x14ac:dyDescent="0.2">
      <c r="A1812" t="s">
        <v>250</v>
      </c>
      <c r="B1812">
        <v>2011</v>
      </c>
      <c r="C1812" s="3">
        <v>192.48637598381418</v>
      </c>
      <c r="D1812" t="str">
        <f t="shared" si="56"/>
        <v>실패</v>
      </c>
      <c r="G1812" t="s">
        <v>332</v>
      </c>
      <c r="H1812">
        <v>2012</v>
      </c>
      <c r="I1812" t="str">
        <f t="shared" si="57"/>
        <v>자양2동_2012</v>
      </c>
      <c r="J1812" s="3">
        <v>126.32525695652176</v>
      </c>
      <c r="K1812">
        <v>-0.52725912816774478</v>
      </c>
    </row>
    <row r="1813" spans="1:11" x14ac:dyDescent="0.2">
      <c r="A1813" t="s">
        <v>250</v>
      </c>
      <c r="B1813">
        <v>2012</v>
      </c>
      <c r="C1813" s="3">
        <v>142.59733504347827</v>
      </c>
      <c r="D1813">
        <f t="shared" si="56"/>
        <v>-0.34985956031453624</v>
      </c>
      <c r="G1813" t="s">
        <v>332</v>
      </c>
      <c r="H1813">
        <v>2013</v>
      </c>
      <c r="I1813" t="str">
        <f t="shared" si="57"/>
        <v>자양2동_2013</v>
      </c>
      <c r="J1813" s="3">
        <v>117.22523458695653</v>
      </c>
      <c r="K1813">
        <v>-7.7628527693966068E-2</v>
      </c>
    </row>
    <row r="1814" spans="1:11" x14ac:dyDescent="0.2">
      <c r="A1814" t="s">
        <v>250</v>
      </c>
      <c r="B1814">
        <v>2013</v>
      </c>
      <c r="C1814" s="3">
        <v>99.234451447826089</v>
      </c>
      <c r="D1814">
        <f t="shared" si="56"/>
        <v>-0.4369740847355903</v>
      </c>
      <c r="G1814" t="s">
        <v>332</v>
      </c>
      <c r="H1814">
        <v>2014</v>
      </c>
      <c r="I1814" t="str">
        <f t="shared" si="57"/>
        <v>자양2동_2014</v>
      </c>
      <c r="J1814" s="3">
        <v>90.621518206322975</v>
      </c>
      <c r="K1814">
        <v>-0.29356952859764962</v>
      </c>
    </row>
    <row r="1815" spans="1:11" x14ac:dyDescent="0.2">
      <c r="A1815" t="s">
        <v>250</v>
      </c>
      <c r="B1815">
        <v>2014</v>
      </c>
      <c r="C1815" s="3">
        <v>105.39680393362003</v>
      </c>
      <c r="D1815">
        <f t="shared" si="56"/>
        <v>5.8468115310925911E-2</v>
      </c>
      <c r="G1815" t="s">
        <v>332</v>
      </c>
      <c r="H1815">
        <v>2015</v>
      </c>
      <c r="I1815" t="str">
        <f t="shared" si="57"/>
        <v>자양2동_2015</v>
      </c>
      <c r="J1815" s="3">
        <v>384.33146072478741</v>
      </c>
      <c r="K1815">
        <v>0.76420999198081441</v>
      </c>
    </row>
    <row r="1816" spans="1:11" x14ac:dyDescent="0.2">
      <c r="A1816" t="s">
        <v>250</v>
      </c>
      <c r="B1816">
        <v>2015</v>
      </c>
      <c r="C1816" s="3">
        <v>413.18483210619257</v>
      </c>
      <c r="D1816">
        <f t="shared" si="56"/>
        <v>0.74491608659406927</v>
      </c>
      <c r="G1816" t="s">
        <v>332</v>
      </c>
      <c r="H1816">
        <v>2016</v>
      </c>
      <c r="I1816" t="str">
        <f t="shared" si="57"/>
        <v>자양2동_2016</v>
      </c>
      <c r="J1816" s="3">
        <v>387.42972600000002</v>
      </c>
      <c r="K1816">
        <v>7.9969735600840582E-3</v>
      </c>
    </row>
    <row r="1817" spans="1:11" x14ac:dyDescent="0.2">
      <c r="A1817" t="s">
        <v>250</v>
      </c>
      <c r="B1817">
        <v>2016</v>
      </c>
      <c r="C1817" s="3">
        <v>432.37735539130438</v>
      </c>
      <c r="D1817">
        <f t="shared" si="56"/>
        <v>4.4388363649947492E-2</v>
      </c>
      <c r="G1817" t="s">
        <v>332</v>
      </c>
      <c r="H1817">
        <v>2017</v>
      </c>
      <c r="I1817" t="str">
        <f t="shared" si="57"/>
        <v>자양2동_2017</v>
      </c>
      <c r="J1817" s="3">
        <v>513.01915444518954</v>
      </c>
      <c r="K1817">
        <v>0.24480456013578997</v>
      </c>
    </row>
    <row r="1818" spans="1:11" x14ac:dyDescent="0.2">
      <c r="A1818" t="s">
        <v>250</v>
      </c>
      <c r="B1818">
        <v>2017</v>
      </c>
      <c r="C1818" s="3">
        <v>511.6218900102545</v>
      </c>
      <c r="D1818">
        <f t="shared" si="56"/>
        <v>0.15488886649740849</v>
      </c>
      <c r="G1818" t="s">
        <v>333</v>
      </c>
      <c r="H1818">
        <v>2012</v>
      </c>
      <c r="I1818" t="str">
        <f t="shared" si="57"/>
        <v>자양3동_2012</v>
      </c>
      <c r="J1818" s="3">
        <v>97.020598565217398</v>
      </c>
      <c r="K1818">
        <v>-0.4589401313840395</v>
      </c>
    </row>
    <row r="1819" spans="1:11" x14ac:dyDescent="0.2">
      <c r="A1819" t="s">
        <v>674</v>
      </c>
      <c r="C1819" s="3">
        <v>1896.89904391649</v>
      </c>
      <c r="D1819">
        <f t="shared" si="56"/>
        <v>0.73028512421308467</v>
      </c>
      <c r="G1819" t="s">
        <v>333</v>
      </c>
      <c r="H1819">
        <v>2013</v>
      </c>
      <c r="I1819" t="str">
        <f t="shared" si="57"/>
        <v>자양3동_2013</v>
      </c>
      <c r="J1819" s="3">
        <v>119.59997180869566</v>
      </c>
      <c r="K1819">
        <v>0.18879079068341886</v>
      </c>
    </row>
    <row r="1820" spans="1:11" x14ac:dyDescent="0.2">
      <c r="A1820" t="s">
        <v>251</v>
      </c>
      <c r="B1820">
        <v>2011</v>
      </c>
      <c r="C1820" s="3">
        <v>185.21196648066922</v>
      </c>
      <c r="D1820" t="str">
        <f t="shared" si="56"/>
        <v>실패</v>
      </c>
      <c r="G1820" t="s">
        <v>333</v>
      </c>
      <c r="H1820">
        <v>2014</v>
      </c>
      <c r="I1820" t="str">
        <f t="shared" si="57"/>
        <v>자양3동_2014</v>
      </c>
      <c r="J1820" s="3">
        <v>67.584594614912717</v>
      </c>
      <c r="K1820">
        <v>-0.76963363456064304</v>
      </c>
    </row>
    <row r="1821" spans="1:11" x14ac:dyDescent="0.2">
      <c r="A1821" t="s">
        <v>251</v>
      </c>
      <c r="B1821">
        <v>2012</v>
      </c>
      <c r="C1821" s="3">
        <v>120.45269417391305</v>
      </c>
      <c r="D1821">
        <f t="shared" si="56"/>
        <v>-0.53763241039054621</v>
      </c>
      <c r="G1821" t="s">
        <v>333</v>
      </c>
      <c r="H1821">
        <v>2015</v>
      </c>
      <c r="I1821" t="str">
        <f t="shared" si="57"/>
        <v>자양3동_2015</v>
      </c>
      <c r="J1821" s="3">
        <v>392.44217264121414</v>
      </c>
      <c r="K1821">
        <v>0.82778457738103195</v>
      </c>
    </row>
    <row r="1822" spans="1:11" x14ac:dyDescent="0.2">
      <c r="A1822" t="s">
        <v>251</v>
      </c>
      <c r="B1822">
        <v>2013</v>
      </c>
      <c r="C1822" s="3">
        <v>113.85221763913044</v>
      </c>
      <c r="D1822">
        <f t="shared" si="56"/>
        <v>-5.7974070875840805E-2</v>
      </c>
      <c r="G1822" t="s">
        <v>333</v>
      </c>
      <c r="H1822">
        <v>2016</v>
      </c>
      <c r="I1822" t="str">
        <f t="shared" si="57"/>
        <v>자양3동_2016</v>
      </c>
      <c r="J1822" s="3">
        <v>341.5810526086957</v>
      </c>
      <c r="K1822">
        <v>-0.14889912553429394</v>
      </c>
    </row>
    <row r="1823" spans="1:11" x14ac:dyDescent="0.2">
      <c r="A1823" t="s">
        <v>251</v>
      </c>
      <c r="B1823">
        <v>2014</v>
      </c>
      <c r="C1823" s="3">
        <v>82.601704488159697</v>
      </c>
      <c r="D1823">
        <f t="shared" si="56"/>
        <v>-0.37832770333995058</v>
      </c>
      <c r="G1823" t="s">
        <v>333</v>
      </c>
      <c r="H1823">
        <v>2017</v>
      </c>
      <c r="I1823" t="str">
        <f t="shared" si="57"/>
        <v>자양3동_2017</v>
      </c>
      <c r="J1823" s="3">
        <v>630.90442848144255</v>
      </c>
      <c r="K1823">
        <v>0.45858510863386182</v>
      </c>
    </row>
    <row r="1824" spans="1:11" x14ac:dyDescent="0.2">
      <c r="A1824" t="s">
        <v>251</v>
      </c>
      <c r="B1824">
        <v>2015</v>
      </c>
      <c r="C1824" s="3">
        <v>438.52649558138069</v>
      </c>
      <c r="D1824">
        <f t="shared" si="56"/>
        <v>0.81163805306986136</v>
      </c>
      <c r="G1824" t="s">
        <v>334</v>
      </c>
      <c r="H1824">
        <v>2012</v>
      </c>
      <c r="I1824" t="str">
        <f t="shared" si="57"/>
        <v>자양4동_2012</v>
      </c>
      <c r="J1824" s="3">
        <v>130.84876147826088</v>
      </c>
      <c r="K1824">
        <v>-0.24024492972717865</v>
      </c>
    </row>
    <row r="1825" spans="1:11" x14ac:dyDescent="0.2">
      <c r="A1825" t="s">
        <v>251</v>
      </c>
      <c r="B1825">
        <v>2016</v>
      </c>
      <c r="C1825" s="3">
        <v>415.64809121739137</v>
      </c>
      <c r="D1825">
        <f t="shared" si="56"/>
        <v>-5.5042726882206482E-2</v>
      </c>
      <c r="G1825" t="s">
        <v>334</v>
      </c>
      <c r="H1825">
        <v>2013</v>
      </c>
      <c r="I1825" t="str">
        <f t="shared" si="57"/>
        <v>자양4동_2013</v>
      </c>
      <c r="J1825" s="3">
        <v>115.79766303913043</v>
      </c>
      <c r="K1825">
        <v>-0.12997756642156394</v>
      </c>
    </row>
    <row r="1826" spans="1:11" x14ac:dyDescent="0.2">
      <c r="A1826" t="s">
        <v>251</v>
      </c>
      <c r="B1826">
        <v>2017</v>
      </c>
      <c r="C1826" s="3">
        <v>466.31958517891303</v>
      </c>
      <c r="D1826">
        <f t="shared" si="56"/>
        <v>0.10866259014637035</v>
      </c>
      <c r="G1826" t="s">
        <v>334</v>
      </c>
      <c r="H1826">
        <v>2014</v>
      </c>
      <c r="I1826" t="str">
        <f t="shared" si="57"/>
        <v>자양4동_2014</v>
      </c>
      <c r="J1826" s="3">
        <v>83.544602136571115</v>
      </c>
      <c r="K1826">
        <v>-0.38605798672468322</v>
      </c>
    </row>
    <row r="1827" spans="1:11" x14ac:dyDescent="0.2">
      <c r="A1827" t="s">
        <v>675</v>
      </c>
      <c r="C1827" s="3">
        <v>1822.6127547595574</v>
      </c>
      <c r="D1827">
        <f t="shared" si="56"/>
        <v>0.74414774396746131</v>
      </c>
      <c r="G1827" t="s">
        <v>334</v>
      </c>
      <c r="H1827">
        <v>2015</v>
      </c>
      <c r="I1827" t="str">
        <f t="shared" si="57"/>
        <v>자양4동_2015</v>
      </c>
      <c r="J1827" s="3">
        <v>438.09565298844581</v>
      </c>
      <c r="K1827">
        <v>0.80930054528805273</v>
      </c>
    </row>
    <row r="1828" spans="1:11" x14ac:dyDescent="0.2">
      <c r="A1828" t="s">
        <v>252</v>
      </c>
      <c r="B1828">
        <v>2011</v>
      </c>
      <c r="C1828" s="3">
        <v>140.87687052590945</v>
      </c>
      <c r="D1828" t="str">
        <f t="shared" si="56"/>
        <v>실패</v>
      </c>
      <c r="G1828" t="s">
        <v>334</v>
      </c>
      <c r="H1828">
        <v>2016</v>
      </c>
      <c r="I1828" t="str">
        <f t="shared" si="57"/>
        <v>자양4동_2016</v>
      </c>
      <c r="J1828" s="3">
        <v>486.53402860869573</v>
      </c>
      <c r="K1828">
        <v>9.9558042751429862E-2</v>
      </c>
    </row>
    <row r="1829" spans="1:11" x14ac:dyDescent="0.2">
      <c r="A1829" t="s">
        <v>252</v>
      </c>
      <c r="B1829">
        <v>2012</v>
      </c>
      <c r="C1829" s="3">
        <v>94.266645347826099</v>
      </c>
      <c r="D1829">
        <f t="shared" si="56"/>
        <v>-0.49445087396608245</v>
      </c>
      <c r="G1829" t="s">
        <v>334</v>
      </c>
      <c r="H1829">
        <v>2017</v>
      </c>
      <c r="I1829" t="str">
        <f t="shared" si="57"/>
        <v>자양4동_2017</v>
      </c>
      <c r="J1829" s="3">
        <v>536.95143681257355</v>
      </c>
      <c r="K1829">
        <v>9.3895657497749363E-2</v>
      </c>
    </row>
    <row r="1830" spans="1:11" x14ac:dyDescent="0.2">
      <c r="A1830" t="s">
        <v>252</v>
      </c>
      <c r="B1830">
        <v>2013</v>
      </c>
      <c r="C1830" s="3">
        <v>105.22941080869566</v>
      </c>
      <c r="D1830">
        <f t="shared" si="56"/>
        <v>0.10417967160150297</v>
      </c>
      <c r="G1830" t="s">
        <v>340</v>
      </c>
      <c r="H1830">
        <v>2012</v>
      </c>
      <c r="I1830" t="str">
        <f t="shared" si="57"/>
        <v>잠실본동_2012</v>
      </c>
      <c r="J1830" s="3">
        <v>142.9382492173913</v>
      </c>
      <c r="K1830">
        <v>-0.50407409885827059</v>
      </c>
    </row>
    <row r="1831" spans="1:11" x14ac:dyDescent="0.2">
      <c r="A1831" t="s">
        <v>252</v>
      </c>
      <c r="B1831">
        <v>2014</v>
      </c>
      <c r="C1831" s="3">
        <v>68.328801744998302</v>
      </c>
      <c r="D1831">
        <f t="shared" si="56"/>
        <v>-0.54004472669387182</v>
      </c>
      <c r="G1831" t="s">
        <v>340</v>
      </c>
      <c r="H1831">
        <v>2013</v>
      </c>
      <c r="I1831" t="str">
        <f t="shared" si="57"/>
        <v>잠실본동_2013</v>
      </c>
      <c r="J1831" s="3">
        <v>138.21350959565217</v>
      </c>
      <c r="K1831">
        <v>-3.4184354594290402E-2</v>
      </c>
    </row>
    <row r="1832" spans="1:11" x14ac:dyDescent="0.2">
      <c r="A1832" t="s">
        <v>252</v>
      </c>
      <c r="B1832">
        <v>2015</v>
      </c>
      <c r="C1832" s="3">
        <v>339.8622167265159</v>
      </c>
      <c r="D1832">
        <f t="shared" si="56"/>
        <v>0.79895146214507895</v>
      </c>
      <c r="G1832" t="s">
        <v>340</v>
      </c>
      <c r="H1832">
        <v>2014</v>
      </c>
      <c r="I1832" t="str">
        <f t="shared" si="57"/>
        <v>잠실본동_2014</v>
      </c>
      <c r="J1832" s="3">
        <v>89.595631899668859</v>
      </c>
      <c r="K1832">
        <v>-0.54263669628924172</v>
      </c>
    </row>
    <row r="1833" spans="1:11" x14ac:dyDescent="0.2">
      <c r="A1833" t="s">
        <v>252</v>
      </c>
      <c r="B1833">
        <v>2016</v>
      </c>
      <c r="C1833" s="3">
        <v>353.56901460869568</v>
      </c>
      <c r="D1833">
        <f t="shared" si="56"/>
        <v>3.8766965757306156E-2</v>
      </c>
      <c r="G1833" t="s">
        <v>340</v>
      </c>
      <c r="H1833">
        <v>2015</v>
      </c>
      <c r="I1833" t="str">
        <f t="shared" si="57"/>
        <v>잠실본동_2015</v>
      </c>
      <c r="J1833" s="3">
        <v>502.22306051485646</v>
      </c>
      <c r="K1833">
        <v>0.82160191567503993</v>
      </c>
    </row>
    <row r="1834" spans="1:11" x14ac:dyDescent="0.2">
      <c r="A1834" t="s">
        <v>252</v>
      </c>
      <c r="B1834">
        <v>2017</v>
      </c>
      <c r="C1834" s="3">
        <v>426.51587982744633</v>
      </c>
      <c r="D1834">
        <f t="shared" si="56"/>
        <v>0.17102965837582049</v>
      </c>
      <c r="G1834" t="s">
        <v>340</v>
      </c>
      <c r="H1834">
        <v>2016</v>
      </c>
      <c r="I1834" t="str">
        <f t="shared" si="57"/>
        <v>잠실본동_2016</v>
      </c>
      <c r="J1834" s="3">
        <v>444.44938939130435</v>
      </c>
      <c r="K1834">
        <v>-0.12998931374993233</v>
      </c>
    </row>
    <row r="1835" spans="1:11" x14ac:dyDescent="0.2">
      <c r="A1835" t="s">
        <v>676</v>
      </c>
      <c r="C1835" s="3">
        <v>1528.6488395900874</v>
      </c>
      <c r="D1835">
        <f t="shared" si="56"/>
        <v>0.72098504981574574</v>
      </c>
      <c r="G1835" t="s">
        <v>340</v>
      </c>
      <c r="H1835">
        <v>2017</v>
      </c>
      <c r="I1835" t="str">
        <f t="shared" si="57"/>
        <v>잠실본동_2017</v>
      </c>
      <c r="J1835" s="3">
        <v>531.64662394179845</v>
      </c>
      <c r="K1835">
        <v>0.16401352068030803</v>
      </c>
    </row>
    <row r="1836" spans="1:11" x14ac:dyDescent="0.2">
      <c r="A1836" t="s">
        <v>253</v>
      </c>
      <c r="B1836">
        <v>2011</v>
      </c>
      <c r="C1836" s="3">
        <v>110.21558458112723</v>
      </c>
      <c r="D1836" t="str">
        <f t="shared" si="56"/>
        <v>실패</v>
      </c>
      <c r="G1836" t="s">
        <v>341</v>
      </c>
      <c r="H1836">
        <v>2012</v>
      </c>
      <c r="I1836" t="str">
        <f t="shared" si="57"/>
        <v>잠원동_2012</v>
      </c>
      <c r="J1836" s="3">
        <v>130.86161295652175</v>
      </c>
      <c r="K1836">
        <v>-0.47634820592732147</v>
      </c>
    </row>
    <row r="1837" spans="1:11" x14ac:dyDescent="0.2">
      <c r="A1837" t="s">
        <v>253</v>
      </c>
      <c r="B1837">
        <v>2012</v>
      </c>
      <c r="C1837" s="3">
        <v>80.614176565217406</v>
      </c>
      <c r="D1837">
        <f t="shared" si="56"/>
        <v>-0.36719854096583232</v>
      </c>
      <c r="G1837" t="s">
        <v>341</v>
      </c>
      <c r="H1837">
        <v>2013</v>
      </c>
      <c r="I1837" t="str">
        <f t="shared" si="57"/>
        <v>잠원동_2013</v>
      </c>
      <c r="J1837" s="3">
        <v>150.78742583478262</v>
      </c>
      <c r="K1837">
        <v>0.13214505631320697</v>
      </c>
    </row>
    <row r="1838" spans="1:11" x14ac:dyDescent="0.2">
      <c r="A1838" t="s">
        <v>253</v>
      </c>
      <c r="B1838">
        <v>2013</v>
      </c>
      <c r="C1838" s="3">
        <v>73.419194386956534</v>
      </c>
      <c r="D1838">
        <f t="shared" si="56"/>
        <v>-9.7998653326807877E-2</v>
      </c>
      <c r="G1838" t="s">
        <v>341</v>
      </c>
      <c r="H1838">
        <v>2014</v>
      </c>
      <c r="I1838" t="str">
        <f t="shared" si="57"/>
        <v>잠원동_2014</v>
      </c>
      <c r="J1838" s="3">
        <v>96.605490007302109</v>
      </c>
      <c r="K1838">
        <v>-0.56085772996322536</v>
      </c>
    </row>
    <row r="1839" spans="1:11" x14ac:dyDescent="0.2">
      <c r="A1839" t="s">
        <v>253</v>
      </c>
      <c r="B1839">
        <v>2014</v>
      </c>
      <c r="C1839" s="3">
        <v>59.51584584686595</v>
      </c>
      <c r="D1839">
        <f t="shared" si="56"/>
        <v>-0.23360750976914363</v>
      </c>
      <c r="G1839" t="s">
        <v>341</v>
      </c>
      <c r="H1839">
        <v>2015</v>
      </c>
      <c r="I1839" t="str">
        <f t="shared" si="57"/>
        <v>잠원동_2015</v>
      </c>
      <c r="J1839" s="3">
        <v>479.36203429066495</v>
      </c>
      <c r="K1839">
        <v>0.7984707108683442</v>
      </c>
    </row>
    <row r="1840" spans="1:11" x14ac:dyDescent="0.2">
      <c r="A1840" t="s">
        <v>253</v>
      </c>
      <c r="B1840">
        <v>2015</v>
      </c>
      <c r="C1840" s="3">
        <v>233.47701124430031</v>
      </c>
      <c r="D1840">
        <f t="shared" si="56"/>
        <v>0.74508905382298596</v>
      </c>
      <c r="G1840" t="s">
        <v>341</v>
      </c>
      <c r="H1840">
        <v>2016</v>
      </c>
      <c r="I1840" t="str">
        <f t="shared" si="57"/>
        <v>잠원동_2016</v>
      </c>
      <c r="J1840" s="3">
        <v>452.42806086956529</v>
      </c>
      <c r="K1840">
        <v>-5.953205769185195E-2</v>
      </c>
    </row>
    <row r="1841" spans="1:11" x14ac:dyDescent="0.2">
      <c r="A1841" t="s">
        <v>253</v>
      </c>
      <c r="B1841">
        <v>2016</v>
      </c>
      <c r="C1841" s="3">
        <v>252.33470443478265</v>
      </c>
      <c r="D1841">
        <f t="shared" si="56"/>
        <v>7.4732856238394332E-2</v>
      </c>
      <c r="G1841" t="s">
        <v>341</v>
      </c>
      <c r="H1841">
        <v>2017</v>
      </c>
      <c r="I1841" t="str">
        <f t="shared" si="57"/>
        <v>잠원동_2017</v>
      </c>
      <c r="J1841" s="3">
        <v>560.48737159490702</v>
      </c>
      <c r="K1841">
        <v>0.19279526391085533</v>
      </c>
    </row>
    <row r="1842" spans="1:11" x14ac:dyDescent="0.2">
      <c r="A1842" t="s">
        <v>253</v>
      </c>
      <c r="B1842">
        <v>2017</v>
      </c>
      <c r="C1842" s="3">
        <v>395.87496366879475</v>
      </c>
      <c r="D1842">
        <f t="shared" si="56"/>
        <v>0.36258988925125302</v>
      </c>
      <c r="G1842" t="s">
        <v>342</v>
      </c>
      <c r="H1842">
        <v>2012</v>
      </c>
      <c r="I1842" t="str">
        <f t="shared" si="57"/>
        <v>장안1동_2012</v>
      </c>
      <c r="J1842" s="3">
        <v>94.240846434782611</v>
      </c>
      <c r="K1842">
        <v>-0.63489814536337463</v>
      </c>
    </row>
    <row r="1843" spans="1:11" x14ac:dyDescent="0.2">
      <c r="A1843" t="s">
        <v>677</v>
      </c>
      <c r="C1843" s="3">
        <v>1205.4514807280448</v>
      </c>
      <c r="D1843">
        <f t="shared" si="56"/>
        <v>0.67159610320466656</v>
      </c>
      <c r="G1843" t="s">
        <v>342</v>
      </c>
      <c r="H1843">
        <v>2013</v>
      </c>
      <c r="I1843" t="str">
        <f t="shared" si="57"/>
        <v>장안1동_2013</v>
      </c>
      <c r="J1843" s="3">
        <v>99.644659434782611</v>
      </c>
      <c r="K1843">
        <v>5.4230834152599952E-2</v>
      </c>
    </row>
    <row r="1844" spans="1:11" x14ac:dyDescent="0.2">
      <c r="A1844" t="s">
        <v>254</v>
      </c>
      <c r="B1844">
        <v>2011</v>
      </c>
      <c r="C1844" s="3">
        <v>102.23882412956615</v>
      </c>
      <c r="D1844" t="str">
        <f t="shared" si="56"/>
        <v>실패</v>
      </c>
      <c r="G1844" t="s">
        <v>342</v>
      </c>
      <c r="H1844">
        <v>2014</v>
      </c>
      <c r="I1844" t="str">
        <f t="shared" si="57"/>
        <v>장안1동_2014</v>
      </c>
      <c r="J1844" s="3">
        <v>75.39779704330688</v>
      </c>
      <c r="K1844">
        <v>-0.32158582004125202</v>
      </c>
    </row>
    <row r="1845" spans="1:11" x14ac:dyDescent="0.2">
      <c r="A1845" t="s">
        <v>254</v>
      </c>
      <c r="B1845">
        <v>2012</v>
      </c>
      <c r="C1845" s="3">
        <v>71.977875000000012</v>
      </c>
      <c r="D1845">
        <f t="shared" si="56"/>
        <v>-0.4204201517419921</v>
      </c>
      <c r="G1845" t="s">
        <v>342</v>
      </c>
      <c r="H1845">
        <v>2015</v>
      </c>
      <c r="I1845" t="str">
        <f t="shared" si="57"/>
        <v>장안1동_2015</v>
      </c>
      <c r="J1845" s="3">
        <v>326.72138961487292</v>
      </c>
      <c r="K1845">
        <v>0.76922907578171418</v>
      </c>
    </row>
    <row r="1846" spans="1:11" x14ac:dyDescent="0.2">
      <c r="A1846" t="s">
        <v>254</v>
      </c>
      <c r="B1846">
        <v>2013</v>
      </c>
      <c r="C1846" s="3">
        <v>69.481500965217393</v>
      </c>
      <c r="D1846">
        <f t="shared" si="56"/>
        <v>-3.5928614093013185E-2</v>
      </c>
      <c r="G1846" t="s">
        <v>342</v>
      </c>
      <c r="H1846">
        <v>2016</v>
      </c>
      <c r="I1846" t="str">
        <f t="shared" si="57"/>
        <v>장안1동_2016</v>
      </c>
      <c r="J1846" s="3">
        <v>364.96236530434783</v>
      </c>
      <c r="K1846">
        <v>0.10478060020677793</v>
      </c>
    </row>
    <row r="1847" spans="1:11" x14ac:dyDescent="0.2">
      <c r="A1847" t="s">
        <v>254</v>
      </c>
      <c r="B1847">
        <v>2014</v>
      </c>
      <c r="C1847" s="3">
        <v>60.464781422343869</v>
      </c>
      <c r="D1847">
        <f t="shared" si="56"/>
        <v>-0.14912349521107388</v>
      </c>
      <c r="G1847" t="s">
        <v>342</v>
      </c>
      <c r="H1847">
        <v>2017</v>
      </c>
      <c r="I1847" t="str">
        <f t="shared" si="57"/>
        <v>장안1동_2017</v>
      </c>
      <c r="J1847" s="3">
        <v>505.08822013128338</v>
      </c>
      <c r="K1847">
        <v>0.2774284753473637</v>
      </c>
    </row>
    <row r="1848" spans="1:11" x14ac:dyDescent="0.2">
      <c r="A1848" t="s">
        <v>254</v>
      </c>
      <c r="B1848">
        <v>2015</v>
      </c>
      <c r="C1848" s="3">
        <v>240.81823232903628</v>
      </c>
      <c r="D1848">
        <f t="shared" si="56"/>
        <v>0.74891942010549584</v>
      </c>
      <c r="G1848" t="s">
        <v>343</v>
      </c>
      <c r="H1848">
        <v>2012</v>
      </c>
      <c r="I1848" t="str">
        <f t="shared" si="57"/>
        <v>장안2동_2012</v>
      </c>
      <c r="J1848" s="3">
        <v>93.468252086956539</v>
      </c>
      <c r="K1848">
        <v>-0.37973485202435125</v>
      </c>
    </row>
    <row r="1849" spans="1:11" x14ac:dyDescent="0.2">
      <c r="A1849" t="s">
        <v>254</v>
      </c>
      <c r="B1849">
        <v>2016</v>
      </c>
      <c r="C1849" s="3">
        <v>254.36606243478263</v>
      </c>
      <c r="D1849">
        <f t="shared" si="56"/>
        <v>5.3261154322502863E-2</v>
      </c>
      <c r="G1849" t="s">
        <v>343</v>
      </c>
      <c r="H1849">
        <v>2013</v>
      </c>
      <c r="I1849" t="str">
        <f t="shared" si="57"/>
        <v>장안2동_2013</v>
      </c>
      <c r="J1849" s="3">
        <v>91.871371056521738</v>
      </c>
      <c r="K1849">
        <v>-1.7381704573151052E-2</v>
      </c>
    </row>
    <row r="1850" spans="1:11" x14ac:dyDescent="0.2">
      <c r="A1850" t="s">
        <v>254</v>
      </c>
      <c r="B1850">
        <v>2017</v>
      </c>
      <c r="C1850" s="3">
        <v>313.94794962066015</v>
      </c>
      <c r="D1850">
        <f t="shared" si="56"/>
        <v>0.18978269250641597</v>
      </c>
      <c r="G1850" t="s">
        <v>343</v>
      </c>
      <c r="H1850">
        <v>2014</v>
      </c>
      <c r="I1850" t="str">
        <f t="shared" si="57"/>
        <v>장안2동_2014</v>
      </c>
      <c r="J1850" s="3">
        <v>61.932618417157435</v>
      </c>
      <c r="K1850">
        <v>-0.4834084752836843</v>
      </c>
    </row>
    <row r="1851" spans="1:11" x14ac:dyDescent="0.2">
      <c r="A1851" t="s">
        <v>678</v>
      </c>
      <c r="C1851" s="3">
        <v>1113.2952259016065</v>
      </c>
      <c r="D1851">
        <f t="shared" si="56"/>
        <v>0.71800117137266239</v>
      </c>
      <c r="G1851" t="s">
        <v>343</v>
      </c>
      <c r="H1851">
        <v>2015</v>
      </c>
      <c r="I1851" t="str">
        <f t="shared" si="57"/>
        <v>장안2동_2015</v>
      </c>
      <c r="J1851" s="3">
        <v>334.74821745722477</v>
      </c>
      <c r="K1851">
        <v>0.81498745867086997</v>
      </c>
    </row>
    <row r="1852" spans="1:11" x14ac:dyDescent="0.2">
      <c r="A1852" t="s">
        <v>255</v>
      </c>
      <c r="B1852">
        <v>2011</v>
      </c>
      <c r="C1852" s="3">
        <v>95.750309288409952</v>
      </c>
      <c r="D1852" t="str">
        <f t="shared" si="56"/>
        <v>실패</v>
      </c>
      <c r="G1852" t="s">
        <v>343</v>
      </c>
      <c r="H1852">
        <v>2016</v>
      </c>
      <c r="I1852" t="str">
        <f t="shared" si="57"/>
        <v>장안2동_2016</v>
      </c>
      <c r="J1852" s="3">
        <v>310.6470859130435</v>
      </c>
      <c r="K1852">
        <v>-7.7583639561092405E-2</v>
      </c>
    </row>
    <row r="1853" spans="1:11" x14ac:dyDescent="0.2">
      <c r="A1853" t="s">
        <v>255</v>
      </c>
      <c r="B1853">
        <v>2012</v>
      </c>
      <c r="C1853" s="3">
        <v>75.551351260869566</v>
      </c>
      <c r="D1853">
        <f t="shared" si="56"/>
        <v>-0.26735402729986729</v>
      </c>
      <c r="G1853" t="s">
        <v>343</v>
      </c>
      <c r="H1853">
        <v>2017</v>
      </c>
      <c r="I1853" t="str">
        <f t="shared" si="57"/>
        <v>장안2동_2017</v>
      </c>
      <c r="J1853" s="3">
        <v>371.84604693982936</v>
      </c>
      <c r="K1853">
        <v>0.16458144850653431</v>
      </c>
    </row>
    <row r="1854" spans="1:11" x14ac:dyDescent="0.2">
      <c r="A1854" t="s">
        <v>255</v>
      </c>
      <c r="B1854">
        <v>2013</v>
      </c>
      <c r="C1854" s="3">
        <v>71.339080578260877</v>
      </c>
      <c r="D1854">
        <f t="shared" si="56"/>
        <v>-5.9045766338237514E-2</v>
      </c>
      <c r="G1854" t="s">
        <v>344</v>
      </c>
      <c r="H1854">
        <v>2012</v>
      </c>
      <c r="I1854" t="str">
        <f t="shared" si="57"/>
        <v>장위1동_2012</v>
      </c>
      <c r="J1854" s="3">
        <v>84.415005521739133</v>
      </c>
      <c r="K1854">
        <v>-0.28527455710979355</v>
      </c>
    </row>
    <row r="1855" spans="1:11" x14ac:dyDescent="0.2">
      <c r="A1855" t="s">
        <v>255</v>
      </c>
      <c r="B1855">
        <v>2014</v>
      </c>
      <c r="C1855" s="3">
        <v>53.188550512777454</v>
      </c>
      <c r="D1855">
        <f t="shared" si="56"/>
        <v>-0.34124881935113333</v>
      </c>
      <c r="G1855" t="s">
        <v>344</v>
      </c>
      <c r="H1855">
        <v>2013</v>
      </c>
      <c r="I1855" t="str">
        <f t="shared" si="57"/>
        <v>장위1동_2013</v>
      </c>
      <c r="J1855" s="3">
        <v>67.047190904347829</v>
      </c>
      <c r="K1855">
        <v>-0.25903866192051078</v>
      </c>
    </row>
    <row r="1856" spans="1:11" x14ac:dyDescent="0.2">
      <c r="A1856" t="s">
        <v>255</v>
      </c>
      <c r="B1856">
        <v>2015</v>
      </c>
      <c r="C1856" s="3">
        <v>224.09924736108141</v>
      </c>
      <c r="D1856">
        <f t="shared" si="56"/>
        <v>0.76265627332930286</v>
      </c>
      <c r="G1856" t="s">
        <v>344</v>
      </c>
      <c r="H1856">
        <v>2014</v>
      </c>
      <c r="I1856" t="str">
        <f t="shared" si="57"/>
        <v>장위1동_2014</v>
      </c>
      <c r="J1856" s="3">
        <v>46.124336285547294</v>
      </c>
      <c r="K1856">
        <v>-0.45361855158784259</v>
      </c>
    </row>
    <row r="1857" spans="1:11" x14ac:dyDescent="0.2">
      <c r="A1857" t="s">
        <v>255</v>
      </c>
      <c r="B1857">
        <v>2016</v>
      </c>
      <c r="C1857" s="3">
        <v>200.75199034782611</v>
      </c>
      <c r="D1857">
        <f t="shared" si="56"/>
        <v>-0.11629900641484785</v>
      </c>
      <c r="G1857" t="s">
        <v>344</v>
      </c>
      <c r="H1857">
        <v>2015</v>
      </c>
      <c r="I1857" t="str">
        <f t="shared" si="57"/>
        <v>장위1동_2015</v>
      </c>
      <c r="J1857" s="3">
        <v>203.97843862932734</v>
      </c>
      <c r="K1857">
        <v>0.77387641264690177</v>
      </c>
    </row>
    <row r="1858" spans="1:11" x14ac:dyDescent="0.2">
      <c r="A1858" t="s">
        <v>255</v>
      </c>
      <c r="B1858">
        <v>2017</v>
      </c>
      <c r="C1858" s="3">
        <v>254.98401339432712</v>
      </c>
      <c r="D1858">
        <f t="shared" si="56"/>
        <v>0.21268793413582518</v>
      </c>
      <c r="G1858" t="s">
        <v>344</v>
      </c>
      <c r="H1858">
        <v>2016</v>
      </c>
      <c r="I1858" t="str">
        <f t="shared" si="57"/>
        <v>장위1동_2016</v>
      </c>
      <c r="J1858" s="3">
        <v>229.3467419130435</v>
      </c>
      <c r="K1858">
        <v>0.11061113435539675</v>
      </c>
    </row>
    <row r="1859" spans="1:11" x14ac:dyDescent="0.2">
      <c r="A1859" t="s">
        <v>679</v>
      </c>
      <c r="C1859" s="3">
        <v>975.66454274355249</v>
      </c>
      <c r="D1859">
        <f t="shared" si="56"/>
        <v>0.73865606238255177</v>
      </c>
      <c r="G1859" t="s">
        <v>344</v>
      </c>
      <c r="H1859">
        <v>2017</v>
      </c>
      <c r="I1859" t="str">
        <f t="shared" si="57"/>
        <v>장위1동_2017</v>
      </c>
      <c r="J1859" s="3">
        <v>259.45518331700231</v>
      </c>
      <c r="K1859">
        <v>0.11604486377584647</v>
      </c>
    </row>
    <row r="1860" spans="1:11" x14ac:dyDescent="0.2">
      <c r="A1860" t="s">
        <v>256</v>
      </c>
      <c r="B1860">
        <v>2011</v>
      </c>
      <c r="C1860" s="3">
        <v>115.52597568562204</v>
      </c>
      <c r="D1860" t="str">
        <f t="shared" si="56"/>
        <v>실패</v>
      </c>
      <c r="G1860" t="s">
        <v>345</v>
      </c>
      <c r="H1860">
        <v>2012</v>
      </c>
      <c r="I1860" t="str">
        <f t="shared" si="57"/>
        <v>장위2동_2012</v>
      </c>
      <c r="J1860" s="3">
        <v>77.035604739130449</v>
      </c>
      <c r="K1860">
        <v>-0.54326663735986591</v>
      </c>
    </row>
    <row r="1861" spans="1:11" x14ac:dyDescent="0.2">
      <c r="A1861" t="s">
        <v>256</v>
      </c>
      <c r="B1861">
        <v>2012</v>
      </c>
      <c r="C1861" s="3">
        <v>74.771801130434795</v>
      </c>
      <c r="D1861">
        <f t="shared" ref="D1861:D1924" si="58">IF(B1860="","실패",(C1861-C1860)/C1861)</f>
        <v>-0.54504738335905678</v>
      </c>
      <c r="G1861" t="s">
        <v>345</v>
      </c>
      <c r="H1861">
        <v>2013</v>
      </c>
      <c r="I1861" t="str">
        <f t="shared" ref="I1861:I1924" si="59">G1861&amp;"_"&amp;H1861</f>
        <v>장위2동_2013</v>
      </c>
      <c r="J1861" s="3">
        <v>71.588721639130441</v>
      </c>
      <c r="K1861">
        <v>-7.6085771267952601E-2</v>
      </c>
    </row>
    <row r="1862" spans="1:11" x14ac:dyDescent="0.2">
      <c r="A1862" t="s">
        <v>256</v>
      </c>
      <c r="B1862">
        <v>2013</v>
      </c>
      <c r="C1862" s="3">
        <v>68.002536130434777</v>
      </c>
      <c r="D1862">
        <f t="shared" si="58"/>
        <v>-9.9544302098027337E-2</v>
      </c>
      <c r="G1862" t="s">
        <v>345</v>
      </c>
      <c r="H1862">
        <v>2014</v>
      </c>
      <c r="I1862" t="str">
        <f t="shared" si="59"/>
        <v>장위2동_2014</v>
      </c>
      <c r="J1862" s="3">
        <v>49.662600080903303</v>
      </c>
      <c r="K1862">
        <v>-0.4415016838125308</v>
      </c>
    </row>
    <row r="1863" spans="1:11" x14ac:dyDescent="0.2">
      <c r="A1863" t="s">
        <v>256</v>
      </c>
      <c r="B1863">
        <v>2014</v>
      </c>
      <c r="C1863" s="3">
        <v>60.075426878712811</v>
      </c>
      <c r="D1863">
        <f t="shared" si="58"/>
        <v>-0.13195260797274277</v>
      </c>
      <c r="G1863" t="s">
        <v>345</v>
      </c>
      <c r="H1863">
        <v>2015</v>
      </c>
      <c r="I1863" t="str">
        <f t="shared" si="59"/>
        <v>장위2동_2015</v>
      </c>
      <c r="J1863" s="3">
        <v>232.78736230235921</v>
      </c>
      <c r="K1863">
        <v>0.78666109882546664</v>
      </c>
    </row>
    <row r="1864" spans="1:11" x14ac:dyDescent="0.2">
      <c r="A1864" t="s">
        <v>256</v>
      </c>
      <c r="B1864">
        <v>2015</v>
      </c>
      <c r="C1864" s="3">
        <v>281.75649549724704</v>
      </c>
      <c r="D1864">
        <f t="shared" si="58"/>
        <v>0.78678245989434592</v>
      </c>
      <c r="G1864" t="s">
        <v>345</v>
      </c>
      <c r="H1864">
        <v>2016</v>
      </c>
      <c r="I1864" t="str">
        <f t="shared" si="59"/>
        <v>장위2동_2016</v>
      </c>
      <c r="J1864" s="3">
        <v>197.0847387826087</v>
      </c>
      <c r="K1864">
        <v>-0.18115366892579007</v>
      </c>
    </row>
    <row r="1865" spans="1:11" x14ac:dyDescent="0.2">
      <c r="A1865" t="s">
        <v>256</v>
      </c>
      <c r="B1865">
        <v>2016</v>
      </c>
      <c r="C1865" s="3">
        <v>233.42075460869566</v>
      </c>
      <c r="D1865">
        <f t="shared" si="58"/>
        <v>-0.20707559175524456</v>
      </c>
      <c r="G1865" t="s">
        <v>345</v>
      </c>
      <c r="H1865">
        <v>2017</v>
      </c>
      <c r="I1865" t="str">
        <f t="shared" si="59"/>
        <v>장위2동_2017</v>
      </c>
      <c r="J1865" s="3">
        <v>239.1058171854022</v>
      </c>
      <c r="K1865">
        <v>0.17574260173775044</v>
      </c>
    </row>
    <row r="1866" spans="1:11" x14ac:dyDescent="0.2">
      <c r="A1866" t="s">
        <v>256</v>
      </c>
      <c r="B1866">
        <v>2017</v>
      </c>
      <c r="C1866" s="3">
        <v>329.4702879252269</v>
      </c>
      <c r="D1866">
        <f t="shared" si="58"/>
        <v>0.29152714777828354</v>
      </c>
      <c r="G1866" t="s">
        <v>346</v>
      </c>
      <c r="H1866">
        <v>2012</v>
      </c>
      <c r="I1866" t="str">
        <f t="shared" si="59"/>
        <v>장위3동_2012</v>
      </c>
      <c r="J1866" s="3">
        <v>90.115330956521746</v>
      </c>
      <c r="K1866">
        <v>-0.16021094746986966</v>
      </c>
    </row>
    <row r="1867" spans="1:11" x14ac:dyDescent="0.2">
      <c r="A1867" t="s">
        <v>680</v>
      </c>
      <c r="C1867" s="3">
        <v>1163.0232778563741</v>
      </c>
      <c r="D1867">
        <f t="shared" si="58"/>
        <v>0.71671221531138229</v>
      </c>
      <c r="G1867" t="s">
        <v>346</v>
      </c>
      <c r="H1867">
        <v>2013</v>
      </c>
      <c r="I1867" t="str">
        <f t="shared" si="59"/>
        <v>장위3동_2013</v>
      </c>
      <c r="J1867" s="3">
        <v>81.800317760869561</v>
      </c>
      <c r="K1867">
        <v>-0.1016501331933676</v>
      </c>
    </row>
    <row r="1868" spans="1:11" x14ac:dyDescent="0.2">
      <c r="A1868" t="s">
        <v>257</v>
      </c>
      <c r="B1868">
        <v>2011</v>
      </c>
      <c r="C1868" s="3">
        <v>118.01478364184905</v>
      </c>
      <c r="D1868" t="str">
        <f t="shared" si="58"/>
        <v>실패</v>
      </c>
      <c r="G1868" t="s">
        <v>346</v>
      </c>
      <c r="H1868">
        <v>2014</v>
      </c>
      <c r="I1868" t="str">
        <f t="shared" si="59"/>
        <v>장위3동_2014</v>
      </c>
      <c r="J1868" s="3">
        <v>42.248016399875148</v>
      </c>
      <c r="K1868">
        <v>-0.93619309807670159</v>
      </c>
    </row>
    <row r="1869" spans="1:11" x14ac:dyDescent="0.2">
      <c r="A1869" t="s">
        <v>257</v>
      </c>
      <c r="B1869">
        <v>2012</v>
      </c>
      <c r="C1869" s="3">
        <v>80.718957521739128</v>
      </c>
      <c r="D1869">
        <f t="shared" si="58"/>
        <v>-0.4620454384593044</v>
      </c>
      <c r="G1869" t="s">
        <v>346</v>
      </c>
      <c r="H1869">
        <v>2015</v>
      </c>
      <c r="I1869" t="str">
        <f t="shared" si="59"/>
        <v>장위3동_2015</v>
      </c>
      <c r="J1869" s="3">
        <v>205.55235034964559</v>
      </c>
      <c r="K1869">
        <v>0.79446590453472765</v>
      </c>
    </row>
    <row r="1870" spans="1:11" x14ac:dyDescent="0.2">
      <c r="A1870" t="s">
        <v>257</v>
      </c>
      <c r="B1870">
        <v>2013</v>
      </c>
      <c r="C1870" s="3">
        <v>69.921669873913046</v>
      </c>
      <c r="D1870">
        <f t="shared" si="58"/>
        <v>-0.154419762389777</v>
      </c>
      <c r="G1870" t="s">
        <v>346</v>
      </c>
      <c r="H1870">
        <v>2016</v>
      </c>
      <c r="I1870" t="str">
        <f t="shared" si="59"/>
        <v>장위3동_2016</v>
      </c>
      <c r="J1870" s="3">
        <v>167.66245843478262</v>
      </c>
      <c r="K1870">
        <v>-0.22598912283993133</v>
      </c>
    </row>
    <row r="1871" spans="1:11" x14ac:dyDescent="0.2">
      <c r="A1871" t="s">
        <v>257</v>
      </c>
      <c r="B1871">
        <v>2014</v>
      </c>
      <c r="C1871" s="3">
        <v>60.425692110641677</v>
      </c>
      <c r="D1871">
        <f t="shared" si="58"/>
        <v>-0.15715132804575715</v>
      </c>
      <c r="G1871" t="s">
        <v>346</v>
      </c>
      <c r="H1871">
        <v>2017</v>
      </c>
      <c r="I1871" t="str">
        <f t="shared" si="59"/>
        <v>장위3동_2017</v>
      </c>
      <c r="J1871" s="3">
        <v>244.35645834268001</v>
      </c>
      <c r="K1871">
        <v>0.3138611536116776</v>
      </c>
    </row>
    <row r="1872" spans="1:11" x14ac:dyDescent="0.2">
      <c r="A1872" t="s">
        <v>257</v>
      </c>
      <c r="B1872">
        <v>2015</v>
      </c>
      <c r="C1872" s="3">
        <v>334.95869700292258</v>
      </c>
      <c r="D1872">
        <f t="shared" si="58"/>
        <v>0.81960255801295279</v>
      </c>
      <c r="G1872" t="s">
        <v>347</v>
      </c>
      <c r="H1872">
        <v>2012</v>
      </c>
      <c r="I1872" t="str">
        <f t="shared" si="59"/>
        <v>장지동_2012</v>
      </c>
      <c r="J1872" s="3">
        <v>116.67356143478261</v>
      </c>
      <c r="K1872">
        <v>-0.46313004508166722</v>
      </c>
    </row>
    <row r="1873" spans="1:11" x14ac:dyDescent="0.2">
      <c r="A1873" t="s">
        <v>257</v>
      </c>
      <c r="B1873">
        <v>2016</v>
      </c>
      <c r="C1873" s="3">
        <v>370.81427208695658</v>
      </c>
      <c r="D1873">
        <f t="shared" si="58"/>
        <v>9.6694161425442141E-2</v>
      </c>
      <c r="G1873" t="s">
        <v>347</v>
      </c>
      <c r="H1873">
        <v>2013</v>
      </c>
      <c r="I1873" t="str">
        <f t="shared" si="59"/>
        <v>장지동_2013</v>
      </c>
      <c r="J1873" s="3">
        <v>113.39456016521741</v>
      </c>
      <c r="K1873">
        <v>-2.891674225630974E-2</v>
      </c>
    </row>
    <row r="1874" spans="1:11" x14ac:dyDescent="0.2">
      <c r="A1874" t="s">
        <v>257</v>
      </c>
      <c r="B1874">
        <v>2017</v>
      </c>
      <c r="C1874" s="3">
        <v>407.09202800787153</v>
      </c>
      <c r="D1874">
        <f t="shared" si="58"/>
        <v>8.9114385507479132E-2</v>
      </c>
      <c r="G1874" t="s">
        <v>347</v>
      </c>
      <c r="H1874">
        <v>2014</v>
      </c>
      <c r="I1874" t="str">
        <f t="shared" si="59"/>
        <v>장지동_2014</v>
      </c>
      <c r="J1874" s="3">
        <v>81.888388000284721</v>
      </c>
      <c r="K1874">
        <v>-0.38474529703555954</v>
      </c>
    </row>
    <row r="1875" spans="1:11" x14ac:dyDescent="0.2">
      <c r="A1875" t="s">
        <v>681</v>
      </c>
      <c r="C1875" s="3">
        <v>1441.9461002458936</v>
      </c>
      <c r="D1875">
        <f t="shared" si="58"/>
        <v>0.71767874822890365</v>
      </c>
      <c r="G1875" t="s">
        <v>347</v>
      </c>
      <c r="H1875">
        <v>2015</v>
      </c>
      <c r="I1875" t="str">
        <f t="shared" si="59"/>
        <v>장지동_2015</v>
      </c>
      <c r="J1875" s="3">
        <v>393.49615546834394</v>
      </c>
      <c r="K1875">
        <v>0.79189532893194314</v>
      </c>
    </row>
    <row r="1876" spans="1:11" x14ac:dyDescent="0.2">
      <c r="A1876" t="s">
        <v>258</v>
      </c>
      <c r="B1876">
        <v>2011</v>
      </c>
      <c r="C1876" s="3">
        <v>100.0738654616375</v>
      </c>
      <c r="D1876" t="str">
        <f t="shared" si="58"/>
        <v>실패</v>
      </c>
      <c r="G1876" t="s">
        <v>347</v>
      </c>
      <c r="H1876">
        <v>2016</v>
      </c>
      <c r="I1876" t="str">
        <f t="shared" si="59"/>
        <v>장지동_2016</v>
      </c>
      <c r="J1876" s="3">
        <v>369.96908634782613</v>
      </c>
      <c r="K1876">
        <v>-6.3591986435317605E-2</v>
      </c>
    </row>
    <row r="1877" spans="1:11" x14ac:dyDescent="0.2">
      <c r="A1877" t="s">
        <v>258</v>
      </c>
      <c r="B1877">
        <v>2012</v>
      </c>
      <c r="C1877" s="3">
        <v>84.245161478260883</v>
      </c>
      <c r="D1877">
        <f t="shared" si="58"/>
        <v>-0.18788858262751559</v>
      </c>
      <c r="G1877" t="s">
        <v>347</v>
      </c>
      <c r="H1877">
        <v>2017</v>
      </c>
      <c r="I1877" t="str">
        <f t="shared" si="59"/>
        <v>장지동_2017</v>
      </c>
      <c r="J1877" s="3">
        <v>510.93502996077927</v>
      </c>
      <c r="K1877">
        <v>0.27589798183102471</v>
      </c>
    </row>
    <row r="1878" spans="1:11" x14ac:dyDescent="0.2">
      <c r="A1878" t="s">
        <v>258</v>
      </c>
      <c r="B1878">
        <v>2013</v>
      </c>
      <c r="C1878" s="3">
        <v>92.632935365217392</v>
      </c>
      <c r="D1878">
        <f t="shared" si="58"/>
        <v>9.0548505819087133E-2</v>
      </c>
      <c r="G1878" t="s">
        <v>348</v>
      </c>
      <c r="H1878">
        <v>2012</v>
      </c>
      <c r="I1878" t="str">
        <f t="shared" si="59"/>
        <v>장충동_2012</v>
      </c>
      <c r="J1878" s="3">
        <v>134.75808408695653</v>
      </c>
      <c r="K1878">
        <v>-0.15634692584701396</v>
      </c>
    </row>
    <row r="1879" spans="1:11" x14ac:dyDescent="0.2">
      <c r="A1879" t="s">
        <v>258</v>
      </c>
      <c r="B1879">
        <v>2014</v>
      </c>
      <c r="C1879" s="3">
        <v>45.152101520873281</v>
      </c>
      <c r="D1879">
        <f t="shared" si="58"/>
        <v>-1.0515752809953771</v>
      </c>
      <c r="G1879" t="s">
        <v>348</v>
      </c>
      <c r="H1879">
        <v>2013</v>
      </c>
      <c r="I1879" t="str">
        <f t="shared" si="59"/>
        <v>장충동_2013</v>
      </c>
      <c r="J1879" s="3">
        <v>110.45601473478261</v>
      </c>
      <c r="K1879">
        <v>-0.22001580819773314</v>
      </c>
    </row>
    <row r="1880" spans="1:11" x14ac:dyDescent="0.2">
      <c r="A1880" t="s">
        <v>258</v>
      </c>
      <c r="B1880">
        <v>2015</v>
      </c>
      <c r="C1880" s="3">
        <v>162.14584210478276</v>
      </c>
      <c r="D1880">
        <f t="shared" si="58"/>
        <v>0.72153401570608977</v>
      </c>
      <c r="G1880" t="s">
        <v>348</v>
      </c>
      <c r="H1880">
        <v>2014</v>
      </c>
      <c r="I1880" t="str">
        <f t="shared" si="59"/>
        <v>장충동_2014</v>
      </c>
      <c r="J1880" s="3">
        <v>82.768031946547509</v>
      </c>
      <c r="K1880">
        <v>-0.33452508338142317</v>
      </c>
    </row>
    <row r="1881" spans="1:11" x14ac:dyDescent="0.2">
      <c r="A1881" t="s">
        <v>258</v>
      </c>
      <c r="B1881">
        <v>2016</v>
      </c>
      <c r="C1881" s="3">
        <v>153.86200939130435</v>
      </c>
      <c r="D1881">
        <f t="shared" si="58"/>
        <v>-5.3839363896586237E-2</v>
      </c>
      <c r="G1881" t="s">
        <v>348</v>
      </c>
      <c r="H1881">
        <v>2015</v>
      </c>
      <c r="I1881" t="str">
        <f t="shared" si="59"/>
        <v>장충동_2015</v>
      </c>
      <c r="J1881" s="3">
        <v>331.75432037255513</v>
      </c>
      <c r="K1881">
        <v>0.75051407965508854</v>
      </c>
    </row>
    <row r="1882" spans="1:11" x14ac:dyDescent="0.2">
      <c r="A1882" t="s">
        <v>258</v>
      </c>
      <c r="B1882">
        <v>2017</v>
      </c>
      <c r="C1882" s="3">
        <v>217.61933334414647</v>
      </c>
      <c r="D1882">
        <f t="shared" si="58"/>
        <v>0.29297637748028266</v>
      </c>
      <c r="G1882" t="s">
        <v>348</v>
      </c>
      <c r="H1882">
        <v>2016</v>
      </c>
      <c r="I1882" t="str">
        <f t="shared" si="59"/>
        <v>장충동_2016</v>
      </c>
      <c r="J1882" s="3">
        <v>310.51484243478262</v>
      </c>
      <c r="K1882">
        <v>-6.8400846063367909E-2</v>
      </c>
    </row>
    <row r="1883" spans="1:11" x14ac:dyDescent="0.2">
      <c r="A1883" t="s">
        <v>682</v>
      </c>
      <c r="C1883" s="3">
        <v>855.73124866622265</v>
      </c>
      <c r="D1883">
        <f t="shared" si="58"/>
        <v>0.74569196382236036</v>
      </c>
      <c r="G1883" t="s">
        <v>348</v>
      </c>
      <c r="H1883">
        <v>2017</v>
      </c>
      <c r="I1883" t="str">
        <f t="shared" si="59"/>
        <v>장충동_2017</v>
      </c>
      <c r="J1883" s="3">
        <v>358.58309663418567</v>
      </c>
      <c r="K1883">
        <v>0.13405053012981438</v>
      </c>
    </row>
    <row r="1884" spans="1:11" x14ac:dyDescent="0.2">
      <c r="A1884" t="s">
        <v>259</v>
      </c>
      <c r="B1884">
        <v>2011</v>
      </c>
      <c r="C1884" s="3">
        <v>102.34584571635345</v>
      </c>
      <c r="D1884" t="str">
        <f t="shared" si="58"/>
        <v>실패</v>
      </c>
      <c r="G1884" t="s">
        <v>349</v>
      </c>
      <c r="H1884">
        <v>2012</v>
      </c>
      <c r="I1884" t="str">
        <f t="shared" si="59"/>
        <v>전농1동_2012</v>
      </c>
      <c r="J1884" s="3">
        <v>100.3371373478261</v>
      </c>
      <c r="K1884">
        <v>-0.43457542581461556</v>
      </c>
    </row>
    <row r="1885" spans="1:11" x14ac:dyDescent="0.2">
      <c r="A1885" t="s">
        <v>259</v>
      </c>
      <c r="B1885">
        <v>2012</v>
      </c>
      <c r="C1885" s="3">
        <v>69.199375260869573</v>
      </c>
      <c r="D1885">
        <f t="shared" si="58"/>
        <v>-0.47899956221465106</v>
      </c>
      <c r="G1885" t="s">
        <v>349</v>
      </c>
      <c r="H1885">
        <v>2013</v>
      </c>
      <c r="I1885" t="str">
        <f t="shared" si="59"/>
        <v>전농1동_2013</v>
      </c>
      <c r="J1885" s="3">
        <v>109.69909814347827</v>
      </c>
      <c r="K1885">
        <v>8.5342185615850885E-2</v>
      </c>
    </row>
    <row r="1886" spans="1:11" x14ac:dyDescent="0.2">
      <c r="A1886" t="s">
        <v>259</v>
      </c>
      <c r="B1886">
        <v>2013</v>
      </c>
      <c r="C1886" s="3">
        <v>64.546050521739133</v>
      </c>
      <c r="D1886">
        <f t="shared" si="58"/>
        <v>-7.2093097897030875E-2</v>
      </c>
      <c r="G1886" t="s">
        <v>349</v>
      </c>
      <c r="H1886">
        <v>2014</v>
      </c>
      <c r="I1886" t="str">
        <f t="shared" si="59"/>
        <v>전농1동_2014</v>
      </c>
      <c r="J1886" s="3">
        <v>76.759810806836555</v>
      </c>
      <c r="K1886">
        <v>-0.42912152844582052</v>
      </c>
    </row>
    <row r="1887" spans="1:11" x14ac:dyDescent="0.2">
      <c r="A1887" t="s">
        <v>259</v>
      </c>
      <c r="B1887">
        <v>2014</v>
      </c>
      <c r="C1887" s="3">
        <v>47.633404964050243</v>
      </c>
      <c r="D1887">
        <f t="shared" si="58"/>
        <v>-0.35505850506494668</v>
      </c>
      <c r="G1887" t="s">
        <v>349</v>
      </c>
      <c r="H1887">
        <v>2015</v>
      </c>
      <c r="I1887" t="str">
        <f t="shared" si="59"/>
        <v>전농1동_2015</v>
      </c>
      <c r="J1887" s="3">
        <v>357.077711581063</v>
      </c>
      <c r="K1887">
        <v>0.78503331819014788</v>
      </c>
    </row>
    <row r="1888" spans="1:11" x14ac:dyDescent="0.2">
      <c r="A1888" t="s">
        <v>259</v>
      </c>
      <c r="B1888">
        <v>2015</v>
      </c>
      <c r="C1888" s="3">
        <v>173.07607199975732</v>
      </c>
      <c r="D1888">
        <f t="shared" si="58"/>
        <v>0.72478341798676227</v>
      </c>
      <c r="G1888" t="s">
        <v>349</v>
      </c>
      <c r="H1888">
        <v>2016</v>
      </c>
      <c r="I1888" t="str">
        <f t="shared" si="59"/>
        <v>전농1동_2016</v>
      </c>
      <c r="J1888" s="3">
        <v>309.7222819130435</v>
      </c>
      <c r="K1888">
        <v>-0.15289642506674683</v>
      </c>
    </row>
    <row r="1889" spans="1:11" x14ac:dyDescent="0.2">
      <c r="A1889" t="s">
        <v>259</v>
      </c>
      <c r="B1889">
        <v>2016</v>
      </c>
      <c r="C1889" s="3">
        <v>161.8586663478261</v>
      </c>
      <c r="D1889">
        <f t="shared" si="58"/>
        <v>-6.9303707395102207E-2</v>
      </c>
      <c r="G1889" t="s">
        <v>349</v>
      </c>
      <c r="H1889">
        <v>2017</v>
      </c>
      <c r="I1889" t="str">
        <f t="shared" si="59"/>
        <v>전농1동_2017</v>
      </c>
      <c r="J1889" s="3">
        <v>467.49822924829283</v>
      </c>
      <c r="K1889">
        <v>0.33748993571364522</v>
      </c>
    </row>
    <row r="1890" spans="1:11" x14ac:dyDescent="0.2">
      <c r="A1890" t="s">
        <v>259</v>
      </c>
      <c r="B1890">
        <v>2017</v>
      </c>
      <c r="C1890" s="3">
        <v>188.36883531426616</v>
      </c>
      <c r="D1890">
        <f t="shared" si="58"/>
        <v>0.14073542962779209</v>
      </c>
      <c r="G1890" t="s">
        <v>350</v>
      </c>
      <c r="H1890">
        <v>2012</v>
      </c>
      <c r="I1890" t="str">
        <f t="shared" si="59"/>
        <v>전농2동_2012</v>
      </c>
      <c r="J1890" s="3">
        <v>91.862544130434785</v>
      </c>
      <c r="K1890">
        <v>-0.75136591858257251</v>
      </c>
    </row>
    <row r="1891" spans="1:11" x14ac:dyDescent="0.2">
      <c r="A1891" t="s">
        <v>683</v>
      </c>
      <c r="C1891" s="3">
        <v>807.0282501248621</v>
      </c>
      <c r="D1891">
        <f t="shared" si="58"/>
        <v>0.76658953972785715</v>
      </c>
      <c r="G1891" t="s">
        <v>350</v>
      </c>
      <c r="H1891">
        <v>2013</v>
      </c>
      <c r="I1891" t="str">
        <f t="shared" si="59"/>
        <v>전농2동_2013</v>
      </c>
      <c r="J1891" s="3">
        <v>95.36398904347827</v>
      </c>
      <c r="K1891">
        <v>3.6716636417622059E-2</v>
      </c>
    </row>
    <row r="1892" spans="1:11" x14ac:dyDescent="0.2">
      <c r="A1892" t="s">
        <v>260</v>
      </c>
      <c r="B1892">
        <v>2011</v>
      </c>
      <c r="C1892" s="3">
        <v>140.82492622587512</v>
      </c>
      <c r="D1892" t="str">
        <f t="shared" si="58"/>
        <v>실패</v>
      </c>
      <c r="G1892" t="s">
        <v>350</v>
      </c>
      <c r="H1892">
        <v>2014</v>
      </c>
      <c r="I1892" t="str">
        <f t="shared" si="59"/>
        <v>전농2동_2014</v>
      </c>
      <c r="J1892" s="3">
        <v>71.286573939878025</v>
      </c>
      <c r="K1892">
        <v>-0.33775525702647397</v>
      </c>
    </row>
    <row r="1893" spans="1:11" x14ac:dyDescent="0.2">
      <c r="A1893" t="s">
        <v>260</v>
      </c>
      <c r="B1893">
        <v>2012</v>
      </c>
      <c r="C1893" s="3">
        <v>62.710065739130442</v>
      </c>
      <c r="D1893">
        <f t="shared" si="58"/>
        <v>-1.2456510699844761</v>
      </c>
      <c r="G1893" t="s">
        <v>350</v>
      </c>
      <c r="H1893">
        <v>2015</v>
      </c>
      <c r="I1893" t="str">
        <f t="shared" si="59"/>
        <v>전농2동_2015</v>
      </c>
      <c r="J1893" s="3">
        <v>306.66287162030193</v>
      </c>
      <c r="K1893">
        <v>0.76754090391437313</v>
      </c>
    </row>
    <row r="1894" spans="1:11" x14ac:dyDescent="0.2">
      <c r="A1894" t="s">
        <v>260</v>
      </c>
      <c r="B1894">
        <v>2013</v>
      </c>
      <c r="C1894" s="3">
        <v>116.07565660434784</v>
      </c>
      <c r="D1894">
        <f t="shared" si="58"/>
        <v>0.45974834367827722</v>
      </c>
      <c r="G1894" t="s">
        <v>350</v>
      </c>
      <c r="H1894">
        <v>2016</v>
      </c>
      <c r="I1894" t="str">
        <f t="shared" si="59"/>
        <v>전농2동_2016</v>
      </c>
      <c r="J1894" s="3">
        <v>257.59909373913047</v>
      </c>
      <c r="K1894">
        <v>-0.19046564632272403</v>
      </c>
    </row>
    <row r="1895" spans="1:11" x14ac:dyDescent="0.2">
      <c r="A1895" t="s">
        <v>260</v>
      </c>
      <c r="B1895">
        <v>2014</v>
      </c>
      <c r="C1895" s="3">
        <v>70.763904902857206</v>
      </c>
      <c r="D1895">
        <f t="shared" si="58"/>
        <v>-0.6403229409639476</v>
      </c>
      <c r="G1895" t="s">
        <v>350</v>
      </c>
      <c r="H1895">
        <v>2017</v>
      </c>
      <c r="I1895" t="str">
        <f t="shared" si="59"/>
        <v>전농2동_2017</v>
      </c>
      <c r="J1895" s="3">
        <v>447.11286858666898</v>
      </c>
      <c r="K1895">
        <v>0.42386115042180428</v>
      </c>
    </row>
    <row r="1896" spans="1:11" x14ac:dyDescent="0.2">
      <c r="A1896" t="s">
        <v>260</v>
      </c>
      <c r="B1896">
        <v>2015</v>
      </c>
      <c r="C1896" s="3">
        <v>281.25189161470581</v>
      </c>
      <c r="D1896">
        <f t="shared" si="58"/>
        <v>0.74839669700853606</v>
      </c>
      <c r="G1896" t="s">
        <v>351</v>
      </c>
      <c r="H1896">
        <v>2012</v>
      </c>
      <c r="I1896" t="str">
        <f t="shared" si="59"/>
        <v>정릉1동_2012</v>
      </c>
      <c r="J1896" s="3">
        <v>78.570032130434797</v>
      </c>
      <c r="K1896">
        <v>-0.6690045541187547</v>
      </c>
    </row>
    <row r="1897" spans="1:11" x14ac:dyDescent="0.2">
      <c r="A1897" t="s">
        <v>260</v>
      </c>
      <c r="B1897">
        <v>2016</v>
      </c>
      <c r="C1897" s="3">
        <v>315.9257651304348</v>
      </c>
      <c r="D1897">
        <f t="shared" si="58"/>
        <v>0.1097532311155861</v>
      </c>
      <c r="G1897" t="s">
        <v>351</v>
      </c>
      <c r="H1897">
        <v>2013</v>
      </c>
      <c r="I1897" t="str">
        <f t="shared" si="59"/>
        <v>정릉1동_2013</v>
      </c>
      <c r="J1897" s="3">
        <v>75.729844017391301</v>
      </c>
      <c r="K1897">
        <v>-3.7504211845349224E-2</v>
      </c>
    </row>
    <row r="1898" spans="1:11" x14ac:dyDescent="0.2">
      <c r="A1898" t="s">
        <v>260</v>
      </c>
      <c r="B1898">
        <v>2017</v>
      </c>
      <c r="C1898" s="3">
        <v>469.62368092480915</v>
      </c>
      <c r="D1898">
        <f t="shared" si="58"/>
        <v>0.32727888740981681</v>
      </c>
      <c r="G1898" t="s">
        <v>351</v>
      </c>
      <c r="H1898">
        <v>2014</v>
      </c>
      <c r="I1898" t="str">
        <f t="shared" si="59"/>
        <v>정릉1동_2014</v>
      </c>
      <c r="J1898" s="3">
        <v>67.906128437434788</v>
      </c>
      <c r="K1898">
        <v>-0.11521368924993099</v>
      </c>
    </row>
    <row r="1899" spans="1:11" x14ac:dyDescent="0.2">
      <c r="A1899" t="s">
        <v>684</v>
      </c>
      <c r="C1899" s="3">
        <v>1457.1758911421603</v>
      </c>
      <c r="D1899">
        <f t="shared" si="58"/>
        <v>0.67771654487317257</v>
      </c>
      <c r="G1899" t="s">
        <v>351</v>
      </c>
      <c r="H1899">
        <v>2015</v>
      </c>
      <c r="I1899" t="str">
        <f t="shared" si="59"/>
        <v>정릉1동_2015</v>
      </c>
      <c r="J1899" s="3">
        <v>270.6056150797944</v>
      </c>
      <c r="K1899">
        <v>0.74905868668907294</v>
      </c>
    </row>
    <row r="1900" spans="1:11" x14ac:dyDescent="0.2">
      <c r="A1900" t="s">
        <v>261</v>
      </c>
      <c r="B1900">
        <v>2011</v>
      </c>
      <c r="C1900" s="3">
        <v>188.41873258775996</v>
      </c>
      <c r="D1900" t="str">
        <f t="shared" si="58"/>
        <v>실패</v>
      </c>
      <c r="G1900" t="s">
        <v>351</v>
      </c>
      <c r="H1900">
        <v>2016</v>
      </c>
      <c r="I1900" t="str">
        <f t="shared" si="59"/>
        <v>정릉1동_2016</v>
      </c>
      <c r="J1900" s="3">
        <v>275.79994391304353</v>
      </c>
      <c r="K1900">
        <v>1.8833683428473941E-2</v>
      </c>
    </row>
    <row r="1901" spans="1:11" x14ac:dyDescent="0.2">
      <c r="A1901" t="s">
        <v>261</v>
      </c>
      <c r="B1901">
        <v>2012</v>
      </c>
      <c r="C1901" s="3">
        <v>89.548854217391309</v>
      </c>
      <c r="D1901">
        <f t="shared" si="58"/>
        <v>-1.1040887036963014</v>
      </c>
      <c r="G1901" t="s">
        <v>351</v>
      </c>
      <c r="H1901">
        <v>2017</v>
      </c>
      <c r="I1901" t="str">
        <f t="shared" si="59"/>
        <v>정릉1동_2017</v>
      </c>
      <c r="J1901" s="3">
        <v>291.39607760158862</v>
      </c>
      <c r="K1901">
        <v>5.3522112641024973E-2</v>
      </c>
    </row>
    <row r="1902" spans="1:11" x14ac:dyDescent="0.2">
      <c r="A1902" t="s">
        <v>261</v>
      </c>
      <c r="B1902">
        <v>2013</v>
      </c>
      <c r="C1902" s="3">
        <v>79.701348443478267</v>
      </c>
      <c r="D1902">
        <f t="shared" si="58"/>
        <v>-0.12355507110267512</v>
      </c>
      <c r="G1902" t="s">
        <v>352</v>
      </c>
      <c r="H1902">
        <v>2012</v>
      </c>
      <c r="I1902" t="str">
        <f t="shared" si="59"/>
        <v>정릉2동_2012</v>
      </c>
      <c r="J1902" s="3">
        <v>82.09121004347827</v>
      </c>
      <c r="K1902">
        <v>-0.42057525548729385</v>
      </c>
    </row>
    <row r="1903" spans="1:11" x14ac:dyDescent="0.2">
      <c r="A1903" t="s">
        <v>261</v>
      </c>
      <c r="B1903">
        <v>2014</v>
      </c>
      <c r="C1903" s="3">
        <v>81.012565047532519</v>
      </c>
      <c r="D1903">
        <f t="shared" si="58"/>
        <v>1.6185348572593912E-2</v>
      </c>
      <c r="G1903" t="s">
        <v>352</v>
      </c>
      <c r="H1903">
        <v>2013</v>
      </c>
      <c r="I1903" t="str">
        <f t="shared" si="59"/>
        <v>정릉2동_2013</v>
      </c>
      <c r="J1903" s="3">
        <v>79.507505817391305</v>
      </c>
      <c r="K1903">
        <v>-3.2496356155619854E-2</v>
      </c>
    </row>
    <row r="1904" spans="1:11" x14ac:dyDescent="0.2">
      <c r="A1904" t="s">
        <v>261</v>
      </c>
      <c r="B1904">
        <v>2015</v>
      </c>
      <c r="C1904" s="3">
        <v>396.00260973903715</v>
      </c>
      <c r="D1904">
        <f t="shared" si="58"/>
        <v>0.79542416374245817</v>
      </c>
      <c r="G1904" t="s">
        <v>352</v>
      </c>
      <c r="H1904">
        <v>2014</v>
      </c>
      <c r="I1904" t="str">
        <f t="shared" si="59"/>
        <v>정릉2동_2014</v>
      </c>
      <c r="J1904" s="3">
        <v>49.660046329986429</v>
      </c>
      <c r="K1904">
        <v>-0.60103567542146985</v>
      </c>
    </row>
    <row r="1905" spans="1:11" x14ac:dyDescent="0.2">
      <c r="A1905" t="s">
        <v>261</v>
      </c>
      <c r="B1905">
        <v>2016</v>
      </c>
      <c r="C1905" s="3">
        <v>390.05501852173916</v>
      </c>
      <c r="D1905">
        <f t="shared" si="58"/>
        <v>-1.5248082795700569E-2</v>
      </c>
      <c r="G1905" t="s">
        <v>352</v>
      </c>
      <c r="H1905">
        <v>2015</v>
      </c>
      <c r="I1905" t="str">
        <f t="shared" si="59"/>
        <v>정릉2동_2015</v>
      </c>
      <c r="J1905" s="3">
        <v>241.65632254342137</v>
      </c>
      <c r="K1905">
        <v>0.79450135710368852</v>
      </c>
    </row>
    <row r="1906" spans="1:11" x14ac:dyDescent="0.2">
      <c r="A1906" t="s">
        <v>261</v>
      </c>
      <c r="B1906">
        <v>2017</v>
      </c>
      <c r="C1906" s="3">
        <v>460.74787667584764</v>
      </c>
      <c r="D1906">
        <f t="shared" si="58"/>
        <v>0.15343067593525428</v>
      </c>
      <c r="G1906" t="s">
        <v>352</v>
      </c>
      <c r="H1906">
        <v>2016</v>
      </c>
      <c r="I1906" t="str">
        <f t="shared" si="59"/>
        <v>정릉2동_2016</v>
      </c>
      <c r="J1906" s="3">
        <v>195.81728026086958</v>
      </c>
      <c r="K1906">
        <v>-0.23409089443732747</v>
      </c>
    </row>
    <row r="1907" spans="1:11" x14ac:dyDescent="0.2">
      <c r="A1907" t="s">
        <v>685</v>
      </c>
      <c r="C1907" s="3">
        <v>1685.487005232786</v>
      </c>
      <c r="D1907">
        <f t="shared" si="58"/>
        <v>0.72663813174150649</v>
      </c>
      <c r="G1907" t="s">
        <v>352</v>
      </c>
      <c r="H1907">
        <v>2017</v>
      </c>
      <c r="I1907" t="str">
        <f t="shared" si="59"/>
        <v>정릉2동_2017</v>
      </c>
      <c r="J1907" s="3">
        <v>293.21253243008766</v>
      </c>
      <c r="K1907">
        <v>0.33216606180515351</v>
      </c>
    </row>
    <row r="1908" spans="1:11" x14ac:dyDescent="0.2">
      <c r="A1908" t="s">
        <v>262</v>
      </c>
      <c r="B1908">
        <v>2011</v>
      </c>
      <c r="C1908" s="3">
        <v>115.57926433396092</v>
      </c>
      <c r="D1908" t="str">
        <f t="shared" si="58"/>
        <v>실패</v>
      </c>
      <c r="G1908" t="s">
        <v>353</v>
      </c>
      <c r="H1908">
        <v>2012</v>
      </c>
      <c r="I1908" t="str">
        <f t="shared" si="59"/>
        <v>정릉3동_2012</v>
      </c>
      <c r="J1908" s="3">
        <v>78.437789086956528</v>
      </c>
      <c r="K1908">
        <v>-0.38293305856108956</v>
      </c>
    </row>
    <row r="1909" spans="1:11" x14ac:dyDescent="0.2">
      <c r="A1909" t="s">
        <v>262</v>
      </c>
      <c r="B1909">
        <v>2012</v>
      </c>
      <c r="C1909" s="3">
        <v>97.173389347826102</v>
      </c>
      <c r="D1909">
        <f t="shared" si="58"/>
        <v>-0.18941270969001744</v>
      </c>
      <c r="G1909" t="s">
        <v>353</v>
      </c>
      <c r="H1909">
        <v>2013</v>
      </c>
      <c r="I1909" t="str">
        <f t="shared" si="59"/>
        <v>정릉3동_2013</v>
      </c>
      <c r="J1909" s="3">
        <v>66.755030008695655</v>
      </c>
      <c r="K1909">
        <v>-0.17500941991545882</v>
      </c>
    </row>
    <row r="1910" spans="1:11" x14ac:dyDescent="0.2">
      <c r="A1910" t="s">
        <v>262</v>
      </c>
      <c r="B1910">
        <v>2013</v>
      </c>
      <c r="C1910" s="3">
        <v>100.57904303478263</v>
      </c>
      <c r="D1910">
        <f t="shared" si="58"/>
        <v>3.3860470175469559E-2</v>
      </c>
      <c r="G1910" t="s">
        <v>353</v>
      </c>
      <c r="H1910">
        <v>2014</v>
      </c>
      <c r="I1910" t="str">
        <f t="shared" si="59"/>
        <v>정릉3동_2014</v>
      </c>
      <c r="J1910" s="3">
        <v>48.372822894531289</v>
      </c>
      <c r="K1910">
        <v>-0.38001104782004641</v>
      </c>
    </row>
    <row r="1911" spans="1:11" x14ac:dyDescent="0.2">
      <c r="A1911" t="s">
        <v>262</v>
      </c>
      <c r="B1911">
        <v>2014</v>
      </c>
      <c r="C1911" s="3">
        <v>58.508170788031848</v>
      </c>
      <c r="D1911">
        <f t="shared" si="58"/>
        <v>-0.71905977712358427</v>
      </c>
      <c r="G1911" t="s">
        <v>353</v>
      </c>
      <c r="H1911">
        <v>2015</v>
      </c>
      <c r="I1911" t="str">
        <f t="shared" si="59"/>
        <v>정릉3동_2015</v>
      </c>
      <c r="J1911" s="3">
        <v>226.32868867017271</v>
      </c>
      <c r="K1911">
        <v>0.78627180151684317</v>
      </c>
    </row>
    <row r="1912" spans="1:11" x14ac:dyDescent="0.2">
      <c r="A1912" t="s">
        <v>262</v>
      </c>
      <c r="B1912">
        <v>2015</v>
      </c>
      <c r="C1912" s="3">
        <v>223.10630994961826</v>
      </c>
      <c r="D1912">
        <f t="shared" si="58"/>
        <v>0.73775653946657027</v>
      </c>
      <c r="G1912" t="s">
        <v>353</v>
      </c>
      <c r="H1912">
        <v>2016</v>
      </c>
      <c r="I1912" t="str">
        <f t="shared" si="59"/>
        <v>정릉3동_2016</v>
      </c>
      <c r="J1912" s="3">
        <v>219.26790078260873</v>
      </c>
      <c r="K1912">
        <v>-3.2201648587698813E-2</v>
      </c>
    </row>
    <row r="1913" spans="1:11" x14ac:dyDescent="0.2">
      <c r="A1913" t="s">
        <v>262</v>
      </c>
      <c r="B1913">
        <v>2016</v>
      </c>
      <c r="C1913" s="3">
        <v>206.48963573913048</v>
      </c>
      <c r="D1913">
        <f t="shared" si="58"/>
        <v>-8.0472194892534613E-2</v>
      </c>
      <c r="G1913" t="s">
        <v>353</v>
      </c>
      <c r="H1913">
        <v>2017</v>
      </c>
      <c r="I1913" t="str">
        <f t="shared" si="59"/>
        <v>정릉3동_2017</v>
      </c>
      <c r="J1913" s="3">
        <v>288.05335561217089</v>
      </c>
      <c r="K1913">
        <v>0.23879414521444936</v>
      </c>
    </row>
    <row r="1914" spans="1:11" x14ac:dyDescent="0.2">
      <c r="A1914" t="s">
        <v>262</v>
      </c>
      <c r="B1914">
        <v>2017</v>
      </c>
      <c r="C1914" s="3">
        <v>259.37860923714425</v>
      </c>
      <c r="D1914">
        <f t="shared" si="58"/>
        <v>0.20390645802892143</v>
      </c>
      <c r="G1914" t="s">
        <v>354</v>
      </c>
      <c r="H1914">
        <v>2012</v>
      </c>
      <c r="I1914" t="str">
        <f t="shared" si="59"/>
        <v>정릉4동_2012</v>
      </c>
      <c r="J1914" s="3">
        <v>76.959190869565219</v>
      </c>
      <c r="K1914">
        <v>-0.46618384596897539</v>
      </c>
    </row>
    <row r="1915" spans="1:11" x14ac:dyDescent="0.2">
      <c r="A1915" t="s">
        <v>686</v>
      </c>
      <c r="C1915" s="3">
        <v>1060.8144224304945</v>
      </c>
      <c r="D1915">
        <f t="shared" si="58"/>
        <v>0.75549106068631056</v>
      </c>
      <c r="G1915" t="s">
        <v>354</v>
      </c>
      <c r="H1915">
        <v>2013</v>
      </c>
      <c r="I1915" t="str">
        <f t="shared" si="59"/>
        <v>정릉4동_2013</v>
      </c>
      <c r="J1915" s="3">
        <v>77.778609730434781</v>
      </c>
      <c r="K1915">
        <v>1.0535272663133274E-2</v>
      </c>
    </row>
    <row r="1916" spans="1:11" x14ac:dyDescent="0.2">
      <c r="A1916" t="s">
        <v>263</v>
      </c>
      <c r="B1916">
        <v>2011</v>
      </c>
      <c r="C1916" s="3">
        <v>158.69439354952641</v>
      </c>
      <c r="D1916" t="str">
        <f t="shared" si="58"/>
        <v>실패</v>
      </c>
      <c r="G1916" t="s">
        <v>354</v>
      </c>
      <c r="H1916">
        <v>2014</v>
      </c>
      <c r="I1916" t="str">
        <f t="shared" si="59"/>
        <v>정릉4동_2014</v>
      </c>
      <c r="J1916" s="3">
        <v>52.088219709840232</v>
      </c>
      <c r="K1916">
        <v>-0.4932092162816088</v>
      </c>
    </row>
    <row r="1917" spans="1:11" x14ac:dyDescent="0.2">
      <c r="A1917" t="s">
        <v>263</v>
      </c>
      <c r="B1917">
        <v>2012</v>
      </c>
      <c r="C1917" s="3">
        <v>94.405223086956525</v>
      </c>
      <c r="D1917">
        <f t="shared" si="58"/>
        <v>-0.68099166932059696</v>
      </c>
      <c r="G1917" t="s">
        <v>354</v>
      </c>
      <c r="H1917">
        <v>2015</v>
      </c>
      <c r="I1917" t="str">
        <f t="shared" si="59"/>
        <v>정릉4동_2015</v>
      </c>
      <c r="J1917" s="3">
        <v>233.4966352256339</v>
      </c>
      <c r="K1917">
        <v>0.77692089798422137</v>
      </c>
    </row>
    <row r="1918" spans="1:11" x14ac:dyDescent="0.2">
      <c r="A1918" t="s">
        <v>263</v>
      </c>
      <c r="B1918">
        <v>2013</v>
      </c>
      <c r="C1918" s="3">
        <v>95.105377760869573</v>
      </c>
      <c r="D1918">
        <f t="shared" si="58"/>
        <v>7.3618831068995678E-3</v>
      </c>
      <c r="G1918" t="s">
        <v>354</v>
      </c>
      <c r="H1918">
        <v>2016</v>
      </c>
      <c r="I1918" t="str">
        <f t="shared" si="59"/>
        <v>정릉4동_2016</v>
      </c>
      <c r="J1918" s="3">
        <v>198.05479817391307</v>
      </c>
      <c r="K1918">
        <v>-0.17894965120006404</v>
      </c>
    </row>
    <row r="1919" spans="1:11" x14ac:dyDescent="0.2">
      <c r="A1919" t="s">
        <v>263</v>
      </c>
      <c r="B1919">
        <v>2014</v>
      </c>
      <c r="C1919" s="3">
        <v>74.562658397989338</v>
      </c>
      <c r="D1919">
        <f t="shared" si="58"/>
        <v>-0.27550948161250366</v>
      </c>
      <c r="G1919" t="s">
        <v>354</v>
      </c>
      <c r="H1919">
        <v>2017</v>
      </c>
      <c r="I1919" t="str">
        <f t="shared" si="59"/>
        <v>정릉4동_2017</v>
      </c>
      <c r="J1919" s="3">
        <v>297.09173432380294</v>
      </c>
      <c r="K1919">
        <v>0.3333547342719021</v>
      </c>
    </row>
    <row r="1920" spans="1:11" x14ac:dyDescent="0.2">
      <c r="A1920" t="s">
        <v>263</v>
      </c>
      <c r="B1920">
        <v>2015</v>
      </c>
      <c r="C1920" s="3">
        <v>328.14927500695018</v>
      </c>
      <c r="D1920">
        <f t="shared" si="58"/>
        <v>0.77277823211277819</v>
      </c>
      <c r="G1920" t="s">
        <v>355</v>
      </c>
      <c r="H1920">
        <v>2012</v>
      </c>
      <c r="I1920" t="str">
        <f t="shared" si="59"/>
        <v>제기동_2012</v>
      </c>
      <c r="J1920" s="3">
        <v>100.0071533478261</v>
      </c>
      <c r="K1920">
        <v>-0.34968060232266873</v>
      </c>
    </row>
    <row r="1921" spans="1:11" x14ac:dyDescent="0.2">
      <c r="A1921" t="s">
        <v>263</v>
      </c>
      <c r="B1921">
        <v>2016</v>
      </c>
      <c r="C1921" s="3">
        <v>361.26739069565218</v>
      </c>
      <c r="D1921">
        <f t="shared" si="58"/>
        <v>9.1672031690793229E-2</v>
      </c>
      <c r="G1921" t="s">
        <v>355</v>
      </c>
      <c r="H1921">
        <v>2013</v>
      </c>
      <c r="I1921" t="str">
        <f t="shared" si="59"/>
        <v>제기동_2013</v>
      </c>
      <c r="J1921" s="3">
        <v>104.38831643478262</v>
      </c>
      <c r="K1921">
        <v>4.1969860580074431E-2</v>
      </c>
    </row>
    <row r="1922" spans="1:11" x14ac:dyDescent="0.2">
      <c r="A1922" t="s">
        <v>263</v>
      </c>
      <c r="B1922">
        <v>2017</v>
      </c>
      <c r="C1922" s="3">
        <v>486.4179143409242</v>
      </c>
      <c r="D1922">
        <f t="shared" si="58"/>
        <v>0.25729012019396058</v>
      </c>
      <c r="G1922" t="s">
        <v>355</v>
      </c>
      <c r="H1922">
        <v>2014</v>
      </c>
      <c r="I1922" t="str">
        <f t="shared" si="59"/>
        <v>제기동_2014</v>
      </c>
      <c r="J1922" s="3">
        <v>78.898793750071434</v>
      </c>
      <c r="K1922">
        <v>-0.32306606315750058</v>
      </c>
    </row>
    <row r="1923" spans="1:11" x14ac:dyDescent="0.2">
      <c r="A1923" t="s">
        <v>687</v>
      </c>
      <c r="C1923" s="3">
        <v>1598.6022328388685</v>
      </c>
      <c r="D1923">
        <f t="shared" si="58"/>
        <v>0.69572298577544101</v>
      </c>
      <c r="G1923" t="s">
        <v>355</v>
      </c>
      <c r="H1923">
        <v>2015</v>
      </c>
      <c r="I1923" t="str">
        <f t="shared" si="59"/>
        <v>제기동_2015</v>
      </c>
      <c r="J1923" s="3">
        <v>342.34818175791304</v>
      </c>
      <c r="K1923">
        <v>0.76953640196090289</v>
      </c>
    </row>
    <row r="1924" spans="1:11" x14ac:dyDescent="0.2">
      <c r="A1924" t="s">
        <v>264</v>
      </c>
      <c r="B1924">
        <v>2011</v>
      </c>
      <c r="C1924" s="3">
        <v>257.19534598897673</v>
      </c>
      <c r="D1924" t="str">
        <f t="shared" si="58"/>
        <v>실패</v>
      </c>
      <c r="G1924" t="s">
        <v>355</v>
      </c>
      <c r="H1924">
        <v>2016</v>
      </c>
      <c r="I1924" t="str">
        <f t="shared" si="59"/>
        <v>제기동_2016</v>
      </c>
      <c r="J1924" s="3">
        <v>283.125717826087</v>
      </c>
      <c r="K1924">
        <v>-0.20917373521046248</v>
      </c>
    </row>
    <row r="1925" spans="1:11" x14ac:dyDescent="0.2">
      <c r="A1925" t="s">
        <v>264</v>
      </c>
      <c r="B1925">
        <v>2012</v>
      </c>
      <c r="C1925" s="3">
        <v>0</v>
      </c>
      <c r="D1925" t="e">
        <f t="shared" ref="D1925:D1988" si="60">IF(B1924="","실패",(C1925-C1924)/C1925)</f>
        <v>#DIV/0!</v>
      </c>
      <c r="G1925" t="s">
        <v>355</v>
      </c>
      <c r="H1925">
        <v>2017</v>
      </c>
      <c r="I1925" t="str">
        <f t="shared" ref="I1925:I1988" si="61">G1925&amp;"_"&amp;H1925</f>
        <v>제기동_2017</v>
      </c>
      <c r="J1925" s="3">
        <v>460.81374534281866</v>
      </c>
      <c r="K1925">
        <v>0.38559619653823929</v>
      </c>
    </row>
    <row r="1926" spans="1:11" x14ac:dyDescent="0.2">
      <c r="A1926" t="s">
        <v>264</v>
      </c>
      <c r="B1926">
        <v>2013</v>
      </c>
      <c r="C1926" s="3">
        <v>65.054754430434798</v>
      </c>
      <c r="D1926">
        <f t="shared" si="60"/>
        <v>1</v>
      </c>
      <c r="G1926" t="s">
        <v>356</v>
      </c>
      <c r="H1926">
        <v>2012</v>
      </c>
      <c r="I1926" t="str">
        <f t="shared" si="61"/>
        <v>조원동_2012</v>
      </c>
      <c r="J1926" s="3">
        <v>141.30491886956523</v>
      </c>
      <c r="K1926">
        <v>-0.37784449324053504</v>
      </c>
    </row>
    <row r="1927" spans="1:11" x14ac:dyDescent="0.2">
      <c r="A1927" t="s">
        <v>264</v>
      </c>
      <c r="B1927">
        <v>2014</v>
      </c>
      <c r="C1927" s="3">
        <v>31.703815906508868</v>
      </c>
      <c r="D1927">
        <f t="shared" si="60"/>
        <v>-1.0519534500917571</v>
      </c>
      <c r="G1927" t="s">
        <v>356</v>
      </c>
      <c r="H1927">
        <v>2013</v>
      </c>
      <c r="I1927" t="str">
        <f t="shared" si="61"/>
        <v>조원동_2013</v>
      </c>
      <c r="J1927" s="3">
        <v>98.993552947826089</v>
      </c>
      <c r="K1927">
        <v>-0.42741536859515561</v>
      </c>
    </row>
    <row r="1928" spans="1:11" x14ac:dyDescent="0.2">
      <c r="A1928" t="s">
        <v>264</v>
      </c>
      <c r="B1928">
        <v>2015</v>
      </c>
      <c r="C1928" s="3">
        <v>459.27740355174518</v>
      </c>
      <c r="D1928">
        <f t="shared" si="60"/>
        <v>0.93097022483289471</v>
      </c>
      <c r="G1928" t="s">
        <v>356</v>
      </c>
      <c r="H1928">
        <v>2014</v>
      </c>
      <c r="I1928" t="str">
        <f t="shared" si="61"/>
        <v>조원동_2014</v>
      </c>
      <c r="J1928" s="3">
        <v>113.49442448434836</v>
      </c>
      <c r="K1928">
        <v>0.12776725907378855</v>
      </c>
    </row>
    <row r="1929" spans="1:11" x14ac:dyDescent="0.2">
      <c r="A1929" t="s">
        <v>264</v>
      </c>
      <c r="B1929">
        <v>2016</v>
      </c>
      <c r="C1929" s="3">
        <v>0</v>
      </c>
      <c r="D1929" t="e">
        <f t="shared" si="60"/>
        <v>#DIV/0!</v>
      </c>
      <c r="G1929" t="s">
        <v>356</v>
      </c>
      <c r="H1929">
        <v>2015</v>
      </c>
      <c r="I1929" t="str">
        <f t="shared" si="61"/>
        <v>조원동_2015</v>
      </c>
      <c r="J1929" s="3">
        <v>474.77812087221156</v>
      </c>
      <c r="K1929">
        <v>0.76095270718067509</v>
      </c>
    </row>
    <row r="1930" spans="1:11" x14ac:dyDescent="0.2">
      <c r="A1930" t="s">
        <v>264</v>
      </c>
      <c r="B1930">
        <v>2017</v>
      </c>
      <c r="C1930" s="3">
        <v>440.14084507042247</v>
      </c>
      <c r="D1930">
        <f t="shared" si="60"/>
        <v>1</v>
      </c>
      <c r="G1930" t="s">
        <v>356</v>
      </c>
      <c r="H1930">
        <v>2016</v>
      </c>
      <c r="I1930" t="str">
        <f t="shared" si="61"/>
        <v>조원동_2016</v>
      </c>
      <c r="J1930" s="3">
        <v>432.24807800000002</v>
      </c>
      <c r="K1930">
        <v>-9.8392670868536605E-2</v>
      </c>
    </row>
    <row r="1931" spans="1:11" x14ac:dyDescent="0.2">
      <c r="A1931" t="s">
        <v>688</v>
      </c>
      <c r="C1931" s="3">
        <v>1253.3721649480881</v>
      </c>
      <c r="D1931">
        <f t="shared" si="60"/>
        <v>0.64883467386667859</v>
      </c>
      <c r="G1931" t="s">
        <v>356</v>
      </c>
      <c r="H1931">
        <v>2017</v>
      </c>
      <c r="I1931" t="str">
        <f t="shared" si="61"/>
        <v>조원동_2017</v>
      </c>
      <c r="J1931" s="3">
        <v>609.95703613556259</v>
      </c>
      <c r="K1931">
        <v>0.29134668117192908</v>
      </c>
    </row>
    <row r="1932" spans="1:11" x14ac:dyDescent="0.2">
      <c r="A1932" t="s">
        <v>265</v>
      </c>
      <c r="B1932">
        <v>2011</v>
      </c>
      <c r="C1932" s="3">
        <v>141.4669602562289</v>
      </c>
      <c r="D1932" t="str">
        <f t="shared" si="60"/>
        <v>실패</v>
      </c>
      <c r="G1932" t="s">
        <v>358</v>
      </c>
      <c r="H1932">
        <v>2012</v>
      </c>
      <c r="I1932" t="str">
        <f t="shared" si="61"/>
        <v>종로5.6가동_2012</v>
      </c>
      <c r="J1932" s="3">
        <v>81.4483885652174</v>
      </c>
      <c r="K1932">
        <v>-2.2678485956581849</v>
      </c>
    </row>
    <row r="1933" spans="1:11" x14ac:dyDescent="0.2">
      <c r="A1933" t="s">
        <v>265</v>
      </c>
      <c r="B1933">
        <v>2012</v>
      </c>
      <c r="C1933" s="3">
        <v>66.3136637826087</v>
      </c>
      <c r="D1933">
        <f t="shared" si="60"/>
        <v>-1.1333003213333204</v>
      </c>
      <c r="G1933" t="s">
        <v>358</v>
      </c>
      <c r="H1933">
        <v>2013</v>
      </c>
      <c r="I1933" t="str">
        <f t="shared" si="61"/>
        <v>종로5.6가동_2013</v>
      </c>
      <c r="J1933" s="3">
        <v>72.103251873913052</v>
      </c>
      <c r="K1933">
        <v>-0.12960770074068484</v>
      </c>
    </row>
    <row r="1934" spans="1:11" x14ac:dyDescent="0.2">
      <c r="A1934" t="s">
        <v>265</v>
      </c>
      <c r="B1934">
        <v>2013</v>
      </c>
      <c r="C1934" s="3">
        <v>79.285184726086968</v>
      </c>
      <c r="D1934">
        <f t="shared" si="60"/>
        <v>0.16360586140137082</v>
      </c>
      <c r="G1934" t="s">
        <v>358</v>
      </c>
      <c r="H1934">
        <v>2014</v>
      </c>
      <c r="I1934" t="str">
        <f t="shared" si="61"/>
        <v>종로5.6가동_2014</v>
      </c>
      <c r="J1934" s="3">
        <v>124.06192670682782</v>
      </c>
      <c r="K1934">
        <v>0.41881241257601065</v>
      </c>
    </row>
    <row r="1935" spans="1:11" x14ac:dyDescent="0.2">
      <c r="A1935" t="s">
        <v>265</v>
      </c>
      <c r="B1935">
        <v>2014</v>
      </c>
      <c r="C1935" s="3">
        <v>64.266034412158092</v>
      </c>
      <c r="D1935">
        <f t="shared" si="60"/>
        <v>-0.23370277085414026</v>
      </c>
      <c r="G1935" t="s">
        <v>358</v>
      </c>
      <c r="H1935">
        <v>2015</v>
      </c>
      <c r="I1935" t="str">
        <f t="shared" si="61"/>
        <v>종로5.6가동_2015</v>
      </c>
      <c r="J1935" s="3">
        <v>297.93814995231753</v>
      </c>
      <c r="K1935">
        <v>0.58359838534715047</v>
      </c>
    </row>
    <row r="1936" spans="1:11" x14ac:dyDescent="0.2">
      <c r="A1936" t="s">
        <v>265</v>
      </c>
      <c r="B1936">
        <v>2015</v>
      </c>
      <c r="C1936" s="3">
        <v>256.34535251890952</v>
      </c>
      <c r="D1936">
        <f t="shared" si="60"/>
        <v>0.74929900705955865</v>
      </c>
      <c r="G1936" t="s">
        <v>358</v>
      </c>
      <c r="H1936">
        <v>2016</v>
      </c>
      <c r="I1936" t="str">
        <f t="shared" si="61"/>
        <v>종로5.6가동_2016</v>
      </c>
      <c r="J1936" s="3">
        <v>231.77847495652176</v>
      </c>
      <c r="K1936">
        <v>-0.28544356851172809</v>
      </c>
    </row>
    <row r="1937" spans="1:11" x14ac:dyDescent="0.2">
      <c r="A1937" t="s">
        <v>265</v>
      </c>
      <c r="B1937">
        <v>2016</v>
      </c>
      <c r="C1937" s="3">
        <v>208.34254930434787</v>
      </c>
      <c r="D1937">
        <f t="shared" si="60"/>
        <v>-0.23040326315888029</v>
      </c>
      <c r="G1937" t="s">
        <v>358</v>
      </c>
      <c r="H1937">
        <v>2017</v>
      </c>
      <c r="I1937" t="str">
        <f t="shared" si="61"/>
        <v>종로5.6가동_2017</v>
      </c>
      <c r="J1937" s="3">
        <v>369.67374012701248</v>
      </c>
      <c r="K1937">
        <v>0.37301882769144673</v>
      </c>
    </row>
    <row r="1938" spans="1:11" x14ac:dyDescent="0.2">
      <c r="A1938" t="s">
        <v>265</v>
      </c>
      <c r="B1938">
        <v>2017</v>
      </c>
      <c r="C1938" s="3">
        <v>282.61651314647463</v>
      </c>
      <c r="D1938">
        <f t="shared" si="60"/>
        <v>0.26280829458691968</v>
      </c>
      <c r="G1938" t="s">
        <v>359</v>
      </c>
      <c r="H1938">
        <v>2012</v>
      </c>
      <c r="I1938" t="str">
        <f t="shared" si="61"/>
        <v>종암동_2012</v>
      </c>
      <c r="J1938" s="3">
        <v>69.936722391304357</v>
      </c>
      <c r="K1938">
        <v>-1.0523739418272549</v>
      </c>
    </row>
    <row r="1939" spans="1:11" x14ac:dyDescent="0.2">
      <c r="A1939" t="s">
        <v>689</v>
      </c>
      <c r="C1939" s="3">
        <v>1098.6362581468147</v>
      </c>
      <c r="D1939">
        <f t="shared" si="60"/>
        <v>0.74275697615952196</v>
      </c>
      <c r="G1939" t="s">
        <v>359</v>
      </c>
      <c r="H1939">
        <v>2013</v>
      </c>
      <c r="I1939" t="str">
        <f t="shared" si="61"/>
        <v>종암동_2013</v>
      </c>
      <c r="J1939" s="3">
        <v>87.088324891304353</v>
      </c>
      <c r="K1939">
        <v>0.19694491220731425</v>
      </c>
    </row>
    <row r="1940" spans="1:11" x14ac:dyDescent="0.2">
      <c r="A1940" t="s">
        <v>266</v>
      </c>
      <c r="B1940">
        <v>2011</v>
      </c>
      <c r="C1940" s="3">
        <v>210.17034805799494</v>
      </c>
      <c r="D1940" t="str">
        <f t="shared" si="60"/>
        <v>실패</v>
      </c>
      <c r="G1940" t="s">
        <v>359</v>
      </c>
      <c r="H1940">
        <v>2014</v>
      </c>
      <c r="I1940" t="str">
        <f t="shared" si="61"/>
        <v>종암동_2014</v>
      </c>
      <c r="J1940" s="3">
        <v>72.583685376727416</v>
      </c>
      <c r="K1940">
        <v>-0.19983332947747476</v>
      </c>
    </row>
    <row r="1941" spans="1:11" x14ac:dyDescent="0.2">
      <c r="A1941" t="s">
        <v>266</v>
      </c>
      <c r="B1941">
        <v>2012</v>
      </c>
      <c r="C1941" s="3">
        <v>126.86611095652175</v>
      </c>
      <c r="D1941">
        <f t="shared" si="60"/>
        <v>-0.65663112452483363</v>
      </c>
      <c r="G1941" t="s">
        <v>359</v>
      </c>
      <c r="H1941">
        <v>2015</v>
      </c>
      <c r="I1941" t="str">
        <f t="shared" si="61"/>
        <v>종암동_2015</v>
      </c>
      <c r="J1941" s="3">
        <v>303.91663495395113</v>
      </c>
      <c r="K1941">
        <v>0.76117238403970489</v>
      </c>
    </row>
    <row r="1942" spans="1:11" x14ac:dyDescent="0.2">
      <c r="A1942" t="s">
        <v>266</v>
      </c>
      <c r="B1942">
        <v>2013</v>
      </c>
      <c r="C1942" s="3">
        <v>126.25989542608696</v>
      </c>
      <c r="D1942">
        <f t="shared" si="60"/>
        <v>-4.8013308453092795E-3</v>
      </c>
      <c r="G1942" t="s">
        <v>359</v>
      </c>
      <c r="H1942">
        <v>2016</v>
      </c>
      <c r="I1942" t="str">
        <f t="shared" si="61"/>
        <v>종암동_2016</v>
      </c>
      <c r="J1942" s="3">
        <v>329.44669721739132</v>
      </c>
      <c r="K1942">
        <v>7.7493756893224269E-2</v>
      </c>
    </row>
    <row r="1943" spans="1:11" x14ac:dyDescent="0.2">
      <c r="A1943" t="s">
        <v>266</v>
      </c>
      <c r="B1943">
        <v>2014</v>
      </c>
      <c r="C1943" s="3">
        <v>84.646492000407207</v>
      </c>
      <c r="D1943">
        <f t="shared" si="60"/>
        <v>-0.49161403434745482</v>
      </c>
      <c r="G1943" t="s">
        <v>359</v>
      </c>
      <c r="H1943">
        <v>2017</v>
      </c>
      <c r="I1943" t="str">
        <f t="shared" si="61"/>
        <v>종암동_2017</v>
      </c>
      <c r="J1943" s="3">
        <v>462.75619007384574</v>
      </c>
      <c r="K1943">
        <v>0.28807716831444469</v>
      </c>
    </row>
    <row r="1944" spans="1:11" x14ac:dyDescent="0.2">
      <c r="A1944" t="s">
        <v>266</v>
      </c>
      <c r="B1944">
        <v>2015</v>
      </c>
      <c r="C1944" s="3">
        <v>320.32177773534715</v>
      </c>
      <c r="D1944">
        <f t="shared" si="60"/>
        <v>0.73574543510949508</v>
      </c>
      <c r="G1944" t="s">
        <v>362</v>
      </c>
      <c r="H1944">
        <v>2012</v>
      </c>
      <c r="I1944" t="str">
        <f t="shared" si="61"/>
        <v>중계4동_2012</v>
      </c>
      <c r="J1944" s="3">
        <v>77.961891347826096</v>
      </c>
      <c r="K1944">
        <v>-0.71463130107093653</v>
      </c>
    </row>
    <row r="1945" spans="1:11" x14ac:dyDescent="0.2">
      <c r="A1945" t="s">
        <v>266</v>
      </c>
      <c r="B1945">
        <v>2016</v>
      </c>
      <c r="C1945" s="3">
        <v>319.7131666086957</v>
      </c>
      <c r="D1945">
        <f t="shared" si="60"/>
        <v>-1.9036160853404787E-3</v>
      </c>
      <c r="G1945" t="s">
        <v>362</v>
      </c>
      <c r="H1945">
        <v>2013</v>
      </c>
      <c r="I1945" t="str">
        <f t="shared" si="61"/>
        <v>중계4동_2013</v>
      </c>
      <c r="J1945" s="3">
        <v>74.179872430434784</v>
      </c>
      <c r="K1945">
        <v>-5.0984435446934144E-2</v>
      </c>
    </row>
    <row r="1946" spans="1:11" x14ac:dyDescent="0.2">
      <c r="A1946" t="s">
        <v>266</v>
      </c>
      <c r="B1946">
        <v>2017</v>
      </c>
      <c r="C1946" s="3">
        <v>429.02143263442906</v>
      </c>
      <c r="D1946">
        <f t="shared" si="60"/>
        <v>0.25478509396260252</v>
      </c>
      <c r="G1946" t="s">
        <v>362</v>
      </c>
      <c r="H1946">
        <v>2014</v>
      </c>
      <c r="I1946" t="str">
        <f t="shared" si="61"/>
        <v>중계4동_2014</v>
      </c>
      <c r="J1946" s="3">
        <v>58.732995069854667</v>
      </c>
      <c r="K1946">
        <v>-0.26300169678403462</v>
      </c>
    </row>
    <row r="1947" spans="1:11" x14ac:dyDescent="0.2">
      <c r="A1947" t="s">
        <v>690</v>
      </c>
      <c r="C1947" s="3">
        <v>1616.9992234194829</v>
      </c>
      <c r="D1947">
        <f t="shared" si="60"/>
        <v>0.73468049556191284</v>
      </c>
      <c r="G1947" t="s">
        <v>362</v>
      </c>
      <c r="H1947">
        <v>2015</v>
      </c>
      <c r="I1947" t="str">
        <f t="shared" si="61"/>
        <v>중계4동_2015</v>
      </c>
      <c r="J1947" s="3">
        <v>272.24306060419474</v>
      </c>
      <c r="K1947">
        <v>0.78426265507187842</v>
      </c>
    </row>
    <row r="1948" spans="1:11" x14ac:dyDescent="0.2">
      <c r="A1948" t="s">
        <v>267</v>
      </c>
      <c r="B1948">
        <v>2011</v>
      </c>
      <c r="C1948" s="3">
        <v>104.43886880857166</v>
      </c>
      <c r="D1948" t="str">
        <f t="shared" si="60"/>
        <v>실패</v>
      </c>
      <c r="G1948" t="s">
        <v>362</v>
      </c>
      <c r="H1948">
        <v>2016</v>
      </c>
      <c r="I1948" t="str">
        <f t="shared" si="61"/>
        <v>중계4동_2016</v>
      </c>
      <c r="J1948" s="3">
        <v>236.34790565217395</v>
      </c>
      <c r="K1948">
        <v>-0.15187422479150969</v>
      </c>
    </row>
    <row r="1949" spans="1:11" x14ac:dyDescent="0.2">
      <c r="A1949" t="s">
        <v>267</v>
      </c>
      <c r="B1949">
        <v>2012</v>
      </c>
      <c r="C1949" s="3">
        <v>70.191912478260875</v>
      </c>
      <c r="D1949">
        <f t="shared" si="60"/>
        <v>-0.48790459073069709</v>
      </c>
      <c r="G1949" t="s">
        <v>362</v>
      </c>
      <c r="H1949">
        <v>2017</v>
      </c>
      <c r="I1949" t="str">
        <f t="shared" si="61"/>
        <v>중계4동_2017</v>
      </c>
      <c r="J1949" s="3">
        <v>332.00794173747272</v>
      </c>
      <c r="K1949">
        <v>0.28812574658512125</v>
      </c>
    </row>
    <row r="1950" spans="1:11" x14ac:dyDescent="0.2">
      <c r="A1950" t="s">
        <v>267</v>
      </c>
      <c r="B1950">
        <v>2013</v>
      </c>
      <c r="C1950" s="3">
        <v>66.529827078260865</v>
      </c>
      <c r="D1950">
        <f t="shared" si="60"/>
        <v>-5.504426451751028E-2</v>
      </c>
      <c r="G1950" t="s">
        <v>363</v>
      </c>
      <c r="H1950">
        <v>2012</v>
      </c>
      <c r="I1950" t="str">
        <f t="shared" si="61"/>
        <v>중계본동_2012</v>
      </c>
      <c r="J1950" s="3">
        <v>86.381104913043487</v>
      </c>
      <c r="K1950">
        <v>-0.53269650038054572</v>
      </c>
    </row>
    <row r="1951" spans="1:11" x14ac:dyDescent="0.2">
      <c r="A1951" t="s">
        <v>267</v>
      </c>
      <c r="B1951">
        <v>2014</v>
      </c>
      <c r="C1951" s="3">
        <v>46.080353158081678</v>
      </c>
      <c r="D1951">
        <f t="shared" si="60"/>
        <v>-0.44377858498666284</v>
      </c>
      <c r="G1951" t="s">
        <v>363</v>
      </c>
      <c r="H1951">
        <v>2013</v>
      </c>
      <c r="I1951" t="str">
        <f t="shared" si="61"/>
        <v>중계본동_2013</v>
      </c>
      <c r="J1951" s="3">
        <v>82.209086921739143</v>
      </c>
      <c r="K1951">
        <v>-5.074886667061506E-2</v>
      </c>
    </row>
    <row r="1952" spans="1:11" x14ac:dyDescent="0.2">
      <c r="A1952" t="s">
        <v>267</v>
      </c>
      <c r="B1952">
        <v>2015</v>
      </c>
      <c r="C1952" s="3">
        <v>206.82824160555924</v>
      </c>
      <c r="D1952">
        <f t="shared" si="60"/>
        <v>0.77720473374249732</v>
      </c>
      <c r="G1952" t="s">
        <v>363</v>
      </c>
      <c r="H1952">
        <v>2014</v>
      </c>
      <c r="I1952" t="str">
        <f t="shared" si="61"/>
        <v>중계본동_2014</v>
      </c>
      <c r="J1952" s="3">
        <v>60.133968942960472</v>
      </c>
      <c r="K1952">
        <v>-0.36709896863315017</v>
      </c>
    </row>
    <row r="1953" spans="1:11" x14ac:dyDescent="0.2">
      <c r="A1953" t="s">
        <v>267</v>
      </c>
      <c r="B1953">
        <v>2016</v>
      </c>
      <c r="C1953" s="3">
        <v>194.64001417391307</v>
      </c>
      <c r="D1953">
        <f t="shared" si="60"/>
        <v>-6.2619330785476865E-2</v>
      </c>
      <c r="G1953" t="s">
        <v>363</v>
      </c>
      <c r="H1953">
        <v>2015</v>
      </c>
      <c r="I1953" t="str">
        <f t="shared" si="61"/>
        <v>중계본동_2015</v>
      </c>
      <c r="J1953" s="3">
        <v>252.57063651095172</v>
      </c>
      <c r="K1953">
        <v>0.76191227225120051</v>
      </c>
    </row>
    <row r="1954" spans="1:11" x14ac:dyDescent="0.2">
      <c r="A1954" t="s">
        <v>267</v>
      </c>
      <c r="B1954">
        <v>2017</v>
      </c>
      <c r="C1954" s="3">
        <v>333.25121193142303</v>
      </c>
      <c r="D1954">
        <f t="shared" si="60"/>
        <v>0.41593606503082603</v>
      </c>
      <c r="G1954" t="s">
        <v>363</v>
      </c>
      <c r="H1954">
        <v>2016</v>
      </c>
      <c r="I1954" t="str">
        <f t="shared" si="61"/>
        <v>중계본동_2016</v>
      </c>
      <c r="J1954" s="3">
        <v>229.10139991304348</v>
      </c>
      <c r="K1954">
        <v>-0.10244038930716309</v>
      </c>
    </row>
    <row r="1955" spans="1:11" x14ac:dyDescent="0.2">
      <c r="A1955" t="s">
        <v>691</v>
      </c>
      <c r="C1955" s="3">
        <v>1021.9604292340705</v>
      </c>
      <c r="D1955">
        <f t="shared" si="60"/>
        <v>0.67390986735055369</v>
      </c>
      <c r="G1955" t="s">
        <v>363</v>
      </c>
      <c r="H1955">
        <v>2017</v>
      </c>
      <c r="I1955" t="str">
        <f t="shared" si="61"/>
        <v>중계본동_2017</v>
      </c>
      <c r="J1955" s="3">
        <v>279.62413203256665</v>
      </c>
      <c r="K1955">
        <v>0.18068087239923555</v>
      </c>
    </row>
    <row r="1956" spans="1:11" x14ac:dyDescent="0.2">
      <c r="A1956" t="s">
        <v>268</v>
      </c>
      <c r="B1956">
        <v>2011</v>
      </c>
      <c r="C1956" s="3">
        <v>124.67966675131555</v>
      </c>
      <c r="D1956" t="str">
        <f t="shared" si="60"/>
        <v>실패</v>
      </c>
      <c r="G1956" t="s">
        <v>364</v>
      </c>
      <c r="H1956">
        <v>2012</v>
      </c>
      <c r="I1956" t="str">
        <f t="shared" si="61"/>
        <v>중곡1동_2012</v>
      </c>
      <c r="J1956" s="3">
        <v>119.00050034782609</v>
      </c>
      <c r="K1956">
        <v>-0.6077079426722074</v>
      </c>
    </row>
    <row r="1957" spans="1:11" x14ac:dyDescent="0.2">
      <c r="A1957" t="s">
        <v>268</v>
      </c>
      <c r="B1957">
        <v>2012</v>
      </c>
      <c r="C1957" s="3">
        <v>87.538172217391306</v>
      </c>
      <c r="D1957">
        <f t="shared" si="60"/>
        <v>-0.42428912545360759</v>
      </c>
      <c r="G1957" t="s">
        <v>364</v>
      </c>
      <c r="H1957">
        <v>2013</v>
      </c>
      <c r="I1957" t="str">
        <f t="shared" si="61"/>
        <v>중곡1동_2013</v>
      </c>
      <c r="J1957" s="3">
        <v>115.59322561304349</v>
      </c>
      <c r="K1957">
        <v>-2.9476422313784178E-2</v>
      </c>
    </row>
    <row r="1958" spans="1:11" x14ac:dyDescent="0.2">
      <c r="A1958" t="s">
        <v>268</v>
      </c>
      <c r="B1958">
        <v>2013</v>
      </c>
      <c r="C1958" s="3">
        <v>76.742155995652169</v>
      </c>
      <c r="D1958">
        <f t="shared" si="60"/>
        <v>-0.14067908415748426</v>
      </c>
      <c r="G1958" t="s">
        <v>364</v>
      </c>
      <c r="H1958">
        <v>2014</v>
      </c>
      <c r="I1958" t="str">
        <f t="shared" si="61"/>
        <v>중곡1동_2014</v>
      </c>
      <c r="J1958" s="3">
        <v>79.443523137511406</v>
      </c>
      <c r="K1958">
        <v>-0.45503649697105419</v>
      </c>
    </row>
    <row r="1959" spans="1:11" x14ac:dyDescent="0.2">
      <c r="A1959" t="s">
        <v>268</v>
      </c>
      <c r="B1959">
        <v>2014</v>
      </c>
      <c r="C1959" s="3">
        <v>60.48637849455865</v>
      </c>
      <c r="D1959">
        <f t="shared" si="60"/>
        <v>-0.26875104619721757</v>
      </c>
      <c r="G1959" t="s">
        <v>364</v>
      </c>
      <c r="H1959">
        <v>2015</v>
      </c>
      <c r="I1959" t="str">
        <f t="shared" si="61"/>
        <v>중곡1동_2015</v>
      </c>
      <c r="J1959" s="3">
        <v>391.68649736366274</v>
      </c>
      <c r="K1959">
        <v>0.79717574215035603</v>
      </c>
    </row>
    <row r="1960" spans="1:11" x14ac:dyDescent="0.2">
      <c r="A1960" t="s">
        <v>268</v>
      </c>
      <c r="B1960">
        <v>2015</v>
      </c>
      <c r="C1960" s="3">
        <v>244.87044896441043</v>
      </c>
      <c r="D1960">
        <f t="shared" si="60"/>
        <v>0.75298620658244575</v>
      </c>
      <c r="G1960" t="s">
        <v>364</v>
      </c>
      <c r="H1960">
        <v>2016</v>
      </c>
      <c r="I1960" t="str">
        <f t="shared" si="61"/>
        <v>중곡1동_2016</v>
      </c>
      <c r="J1960" s="3">
        <v>362.03094321739138</v>
      </c>
      <c r="K1960">
        <v>-8.1914418371867914E-2</v>
      </c>
    </row>
    <row r="1961" spans="1:11" x14ac:dyDescent="0.2">
      <c r="A1961" t="s">
        <v>268</v>
      </c>
      <c r="B1961">
        <v>2016</v>
      </c>
      <c r="C1961" s="3">
        <v>217.49327017391306</v>
      </c>
      <c r="D1961">
        <f t="shared" si="60"/>
        <v>-0.12587598121360671</v>
      </c>
      <c r="G1961" t="s">
        <v>364</v>
      </c>
      <c r="H1961">
        <v>2017</v>
      </c>
      <c r="I1961" t="str">
        <f t="shared" si="61"/>
        <v>중곡1동_2017</v>
      </c>
      <c r="J1961" s="3">
        <v>534.6100755520531</v>
      </c>
      <c r="K1961">
        <v>0.32281309355505833</v>
      </c>
    </row>
    <row r="1962" spans="1:11" x14ac:dyDescent="0.2">
      <c r="A1962" t="s">
        <v>268</v>
      </c>
      <c r="B1962">
        <v>2017</v>
      </c>
      <c r="C1962" s="3">
        <v>298.25136966898299</v>
      </c>
      <c r="D1962">
        <f t="shared" si="60"/>
        <v>0.27077193169204905</v>
      </c>
      <c r="G1962" t="s">
        <v>365</v>
      </c>
      <c r="H1962">
        <v>2012</v>
      </c>
      <c r="I1962" t="str">
        <f t="shared" si="61"/>
        <v>중곡2동_2012</v>
      </c>
      <c r="J1962" s="3">
        <v>130.47972660869567</v>
      </c>
      <c r="K1962">
        <v>-0.5218213559786643</v>
      </c>
    </row>
    <row r="1963" spans="1:11" x14ac:dyDescent="0.2">
      <c r="A1963" t="s">
        <v>692</v>
      </c>
      <c r="C1963" s="3">
        <v>1110.0614622662242</v>
      </c>
      <c r="D1963">
        <f t="shared" si="60"/>
        <v>0.73131994956378921</v>
      </c>
      <c r="G1963" t="s">
        <v>365</v>
      </c>
      <c r="H1963">
        <v>2013</v>
      </c>
      <c r="I1963" t="str">
        <f t="shared" si="61"/>
        <v>중곡2동_2013</v>
      </c>
      <c r="J1963" s="3">
        <v>125.05294549565218</v>
      </c>
      <c r="K1963">
        <v>-4.3395867978432916E-2</v>
      </c>
    </row>
    <row r="1964" spans="1:11" x14ac:dyDescent="0.2">
      <c r="A1964" t="s">
        <v>269</v>
      </c>
      <c r="B1964">
        <v>2011</v>
      </c>
      <c r="C1964" s="3">
        <v>124.28485182146542</v>
      </c>
      <c r="D1964" t="str">
        <f t="shared" si="60"/>
        <v>실패</v>
      </c>
      <c r="G1964" t="s">
        <v>365</v>
      </c>
      <c r="H1964">
        <v>2014</v>
      </c>
      <c r="I1964" t="str">
        <f t="shared" si="61"/>
        <v>중곡2동_2014</v>
      </c>
      <c r="J1964" s="3">
        <v>93.026987616984542</v>
      </c>
      <c r="K1964">
        <v>-0.34426523634761286</v>
      </c>
    </row>
    <row r="1965" spans="1:11" x14ac:dyDescent="0.2">
      <c r="A1965" t="s">
        <v>269</v>
      </c>
      <c r="B1965">
        <v>2012</v>
      </c>
      <c r="C1965" s="3">
        <v>87.77019069565219</v>
      </c>
      <c r="D1965">
        <f t="shared" si="60"/>
        <v>-0.41602576952840137</v>
      </c>
      <c r="G1965" t="s">
        <v>365</v>
      </c>
      <c r="H1965">
        <v>2015</v>
      </c>
      <c r="I1965" t="str">
        <f t="shared" si="61"/>
        <v>중곡2동_2015</v>
      </c>
      <c r="J1965" s="3">
        <v>419.22473571394011</v>
      </c>
      <c r="K1965">
        <v>0.77809756989038481</v>
      </c>
    </row>
    <row r="1966" spans="1:11" x14ac:dyDescent="0.2">
      <c r="A1966" t="s">
        <v>269</v>
      </c>
      <c r="B1966">
        <v>2013</v>
      </c>
      <c r="C1966" s="3">
        <v>81.880187673913042</v>
      </c>
      <c r="D1966">
        <f t="shared" si="60"/>
        <v>-7.1934410375267099E-2</v>
      </c>
      <c r="G1966" t="s">
        <v>365</v>
      </c>
      <c r="H1966">
        <v>2016</v>
      </c>
      <c r="I1966" t="str">
        <f t="shared" si="61"/>
        <v>중곡2동_2016</v>
      </c>
      <c r="J1966" s="3">
        <v>408.27109939130435</v>
      </c>
      <c r="K1966">
        <v>-2.6829320858044202E-2</v>
      </c>
    </row>
    <row r="1967" spans="1:11" x14ac:dyDescent="0.2">
      <c r="A1967" t="s">
        <v>269</v>
      </c>
      <c r="B1967">
        <v>2014</v>
      </c>
      <c r="C1967" s="3">
        <v>54.29537814734546</v>
      </c>
      <c r="D1967">
        <f t="shared" si="60"/>
        <v>-0.50805078568029505</v>
      </c>
      <c r="G1967" t="s">
        <v>365</v>
      </c>
      <c r="H1967">
        <v>2017</v>
      </c>
      <c r="I1967" t="str">
        <f t="shared" si="61"/>
        <v>중곡2동_2017</v>
      </c>
      <c r="J1967" s="3">
        <v>514.94967874134659</v>
      </c>
      <c r="K1967">
        <v>0.20716311467712495</v>
      </c>
    </row>
    <row r="1968" spans="1:11" x14ac:dyDescent="0.2">
      <c r="A1968" t="s">
        <v>269</v>
      </c>
      <c r="B1968">
        <v>2015</v>
      </c>
      <c r="C1968" s="3">
        <v>269.50315452094577</v>
      </c>
      <c r="D1968">
        <f t="shared" si="60"/>
        <v>0.79853527783799794</v>
      </c>
      <c r="G1968" t="s">
        <v>366</v>
      </c>
      <c r="H1968">
        <v>2012</v>
      </c>
      <c r="I1968" t="str">
        <f t="shared" si="61"/>
        <v>중곡3동_2012</v>
      </c>
      <c r="J1968" s="3">
        <v>124.27691473913043</v>
      </c>
      <c r="K1968">
        <v>-0.40014375968578636</v>
      </c>
    </row>
    <row r="1969" spans="1:11" x14ac:dyDescent="0.2">
      <c r="A1969" t="s">
        <v>269</v>
      </c>
      <c r="B1969">
        <v>2016</v>
      </c>
      <c r="C1969" s="3">
        <v>232.59470478260869</v>
      </c>
      <c r="D1969">
        <f t="shared" si="60"/>
        <v>-0.15868138431110476</v>
      </c>
      <c r="G1969" t="s">
        <v>366</v>
      </c>
      <c r="H1969">
        <v>2013</v>
      </c>
      <c r="I1969" t="str">
        <f t="shared" si="61"/>
        <v>중곡3동_2013</v>
      </c>
      <c r="J1969" s="3">
        <v>113.5365003</v>
      </c>
      <c r="K1969">
        <v>-9.4598780222666712E-2</v>
      </c>
    </row>
    <row r="1970" spans="1:11" x14ac:dyDescent="0.2">
      <c r="A1970" t="s">
        <v>269</v>
      </c>
      <c r="B1970">
        <v>2017</v>
      </c>
      <c r="C1970" s="3">
        <v>295.1798149421893</v>
      </c>
      <c r="D1970">
        <f t="shared" si="60"/>
        <v>0.2120236784206869</v>
      </c>
      <c r="G1970" t="s">
        <v>366</v>
      </c>
      <c r="H1970">
        <v>2014</v>
      </c>
      <c r="I1970" t="str">
        <f t="shared" si="61"/>
        <v>중곡3동_2014</v>
      </c>
      <c r="J1970" s="3">
        <v>88.232418711668572</v>
      </c>
      <c r="K1970">
        <v>-0.28678893719350129</v>
      </c>
    </row>
    <row r="1971" spans="1:11" x14ac:dyDescent="0.2">
      <c r="A1971" t="s">
        <v>693</v>
      </c>
      <c r="C1971" s="3">
        <v>1145.5082825841198</v>
      </c>
      <c r="D1971">
        <f t="shared" si="60"/>
        <v>0.74231542501264025</v>
      </c>
      <c r="G1971" t="s">
        <v>366</v>
      </c>
      <c r="H1971">
        <v>2015</v>
      </c>
      <c r="I1971" t="str">
        <f t="shared" si="61"/>
        <v>중곡3동_2015</v>
      </c>
      <c r="J1971" s="3">
        <v>397.68127429253184</v>
      </c>
      <c r="K1971">
        <v>0.77813283044661197</v>
      </c>
    </row>
    <row r="1972" spans="1:11" x14ac:dyDescent="0.2">
      <c r="A1972" t="s">
        <v>270</v>
      </c>
      <c r="B1972">
        <v>2011</v>
      </c>
      <c r="C1972" s="3">
        <v>119.37789475305885</v>
      </c>
      <c r="D1972" t="str">
        <f t="shared" si="60"/>
        <v>실패</v>
      </c>
      <c r="G1972" t="s">
        <v>366</v>
      </c>
      <c r="H1972">
        <v>2016</v>
      </c>
      <c r="I1972" t="str">
        <f t="shared" si="61"/>
        <v>중곡3동_2016</v>
      </c>
      <c r="J1972" s="3">
        <v>418.84780913043483</v>
      </c>
      <c r="K1972">
        <v>5.0535145168472025E-2</v>
      </c>
    </row>
    <row r="1973" spans="1:11" x14ac:dyDescent="0.2">
      <c r="A1973" t="s">
        <v>270</v>
      </c>
      <c r="B1973">
        <v>2012</v>
      </c>
      <c r="C1973" s="3">
        <v>71.854245478260879</v>
      </c>
      <c r="D1973">
        <f t="shared" si="60"/>
        <v>-0.66138958051095265</v>
      </c>
      <c r="G1973" t="s">
        <v>366</v>
      </c>
      <c r="H1973">
        <v>2017</v>
      </c>
      <c r="I1973" t="str">
        <f t="shared" si="61"/>
        <v>중곡3동_2017</v>
      </c>
      <c r="J1973" s="3">
        <v>528.05077592147722</v>
      </c>
      <c r="K1973">
        <v>0.20680391312838675</v>
      </c>
    </row>
    <row r="1974" spans="1:11" x14ac:dyDescent="0.2">
      <c r="A1974" t="s">
        <v>270</v>
      </c>
      <c r="B1974">
        <v>2013</v>
      </c>
      <c r="C1974" s="3">
        <v>71.044349595652179</v>
      </c>
      <c r="D1974">
        <f t="shared" si="60"/>
        <v>-1.1399863426411951E-2</v>
      </c>
      <c r="G1974" t="s">
        <v>367</v>
      </c>
      <c r="H1974">
        <v>2012</v>
      </c>
      <c r="I1974" t="str">
        <f t="shared" si="61"/>
        <v>중곡4동_2012</v>
      </c>
      <c r="J1974" s="3">
        <v>120.64626817391304</v>
      </c>
      <c r="K1974">
        <v>-0.43691565539607374</v>
      </c>
    </row>
    <row r="1975" spans="1:11" x14ac:dyDescent="0.2">
      <c r="A1975" t="s">
        <v>270</v>
      </c>
      <c r="B1975">
        <v>2014</v>
      </c>
      <c r="C1975" s="3">
        <v>52.297960157606774</v>
      </c>
      <c r="D1975">
        <f t="shared" si="60"/>
        <v>-0.35845354926943035</v>
      </c>
      <c r="G1975" t="s">
        <v>367</v>
      </c>
      <c r="H1975">
        <v>2013</v>
      </c>
      <c r="I1975" t="str">
        <f t="shared" si="61"/>
        <v>중곡4동_2013</v>
      </c>
      <c r="J1975" s="3">
        <v>125.74071234782609</v>
      </c>
      <c r="K1975">
        <v>4.0515470914628739E-2</v>
      </c>
    </row>
    <row r="1976" spans="1:11" x14ac:dyDescent="0.2">
      <c r="A1976" t="s">
        <v>270</v>
      </c>
      <c r="B1976">
        <v>2015</v>
      </c>
      <c r="C1976" s="3">
        <v>226.36800601777156</v>
      </c>
      <c r="D1976">
        <f t="shared" si="60"/>
        <v>0.76896929439091755</v>
      </c>
      <c r="G1976" t="s">
        <v>367</v>
      </c>
      <c r="H1976">
        <v>2014</v>
      </c>
      <c r="I1976" t="str">
        <f t="shared" si="61"/>
        <v>중곡4동_2014</v>
      </c>
      <c r="J1976" s="3">
        <v>84.997035198881292</v>
      </c>
      <c r="K1976">
        <v>-0.47935409810013063</v>
      </c>
    </row>
    <row r="1977" spans="1:11" x14ac:dyDescent="0.2">
      <c r="A1977" t="s">
        <v>270</v>
      </c>
      <c r="B1977">
        <v>2016</v>
      </c>
      <c r="C1977" s="3">
        <v>202.09665965217394</v>
      </c>
      <c r="D1977">
        <f t="shared" si="60"/>
        <v>-0.12009771169583276</v>
      </c>
      <c r="G1977" t="s">
        <v>367</v>
      </c>
      <c r="H1977">
        <v>2015</v>
      </c>
      <c r="I1977" t="str">
        <f t="shared" si="61"/>
        <v>중곡4동_2015</v>
      </c>
      <c r="J1977" s="3">
        <v>397.64131023461897</v>
      </c>
      <c r="K1977">
        <v>0.78624696928814874</v>
      </c>
    </row>
    <row r="1978" spans="1:11" x14ac:dyDescent="0.2">
      <c r="A1978" t="s">
        <v>270</v>
      </c>
      <c r="B1978">
        <v>2017</v>
      </c>
      <c r="C1978" s="3">
        <v>262.42711083943573</v>
      </c>
      <c r="D1978">
        <f t="shared" si="60"/>
        <v>0.2298941256270377</v>
      </c>
      <c r="G1978" t="s">
        <v>367</v>
      </c>
      <c r="H1978">
        <v>2016</v>
      </c>
      <c r="I1978" t="str">
        <f t="shared" si="61"/>
        <v>중곡4동_2016</v>
      </c>
      <c r="J1978" s="3">
        <v>366.08172426086958</v>
      </c>
      <c r="K1978">
        <v>-8.6209127312949538E-2</v>
      </c>
    </row>
    <row r="1979" spans="1:11" x14ac:dyDescent="0.2">
      <c r="A1979" t="s">
        <v>694</v>
      </c>
      <c r="C1979" s="3">
        <v>1005.4662264939599</v>
      </c>
      <c r="D1979">
        <f t="shared" si="60"/>
        <v>0.73899957658994309</v>
      </c>
      <c r="G1979" t="s">
        <v>367</v>
      </c>
      <c r="H1979">
        <v>2017</v>
      </c>
      <c r="I1979" t="str">
        <f t="shared" si="61"/>
        <v>중곡4동_2017</v>
      </c>
      <c r="J1979" s="3">
        <v>457.02425725260201</v>
      </c>
      <c r="K1979">
        <v>0.1989884159288017</v>
      </c>
    </row>
    <row r="1980" spans="1:11" x14ac:dyDescent="0.2">
      <c r="A1980" t="s">
        <v>271</v>
      </c>
      <c r="B1980">
        <v>2011</v>
      </c>
      <c r="C1980" s="3">
        <v>89.903187689294725</v>
      </c>
      <c r="D1980" t="str">
        <f t="shared" si="60"/>
        <v>실패</v>
      </c>
      <c r="G1980" t="s">
        <v>368</v>
      </c>
      <c r="H1980">
        <v>2012</v>
      </c>
      <c r="I1980" t="str">
        <f t="shared" si="61"/>
        <v>중림동_2012</v>
      </c>
      <c r="J1980" s="3">
        <v>104.42977460869565</v>
      </c>
      <c r="K1980">
        <v>-0.14563864373670915</v>
      </c>
    </row>
    <row r="1981" spans="1:11" x14ac:dyDescent="0.2">
      <c r="A1981" t="s">
        <v>271</v>
      </c>
      <c r="B1981">
        <v>2012</v>
      </c>
      <c r="C1981" s="3">
        <v>101.42773647826088</v>
      </c>
      <c r="D1981">
        <f t="shared" si="60"/>
        <v>0.11362324733960938</v>
      </c>
      <c r="G1981" t="s">
        <v>368</v>
      </c>
      <c r="H1981">
        <v>2013</v>
      </c>
      <c r="I1981" t="str">
        <f t="shared" si="61"/>
        <v>중림동_2013</v>
      </c>
      <c r="J1981" s="3">
        <v>83.13970777826087</v>
      </c>
      <c r="K1981">
        <v>-0.25607579578240525</v>
      </c>
    </row>
    <row r="1982" spans="1:11" x14ac:dyDescent="0.2">
      <c r="A1982" t="s">
        <v>271</v>
      </c>
      <c r="B1982">
        <v>2013</v>
      </c>
      <c r="C1982" s="3">
        <v>62.280412160869567</v>
      </c>
      <c r="D1982">
        <f t="shared" si="60"/>
        <v>-0.62856559484985808</v>
      </c>
      <c r="G1982" t="s">
        <v>368</v>
      </c>
      <c r="H1982">
        <v>2014</v>
      </c>
      <c r="I1982" t="str">
        <f t="shared" si="61"/>
        <v>중림동_2014</v>
      </c>
      <c r="J1982" s="3">
        <v>63.252758693462809</v>
      </c>
      <c r="K1982">
        <v>-0.31440445437604897</v>
      </c>
    </row>
    <row r="1983" spans="1:11" x14ac:dyDescent="0.2">
      <c r="A1983" t="s">
        <v>271</v>
      </c>
      <c r="B1983">
        <v>2014</v>
      </c>
      <c r="C1983" s="3">
        <v>76.550725195225112</v>
      </c>
      <c r="D1983">
        <f t="shared" si="60"/>
        <v>0.18641643169235009</v>
      </c>
      <c r="G1983" t="s">
        <v>368</v>
      </c>
      <c r="H1983">
        <v>2015</v>
      </c>
      <c r="I1983" t="str">
        <f t="shared" si="61"/>
        <v>중림동_2015</v>
      </c>
      <c r="J1983" s="3">
        <v>316.12229305058406</v>
      </c>
      <c r="K1983">
        <v>0.79991047741975774</v>
      </c>
    </row>
    <row r="1984" spans="1:11" x14ac:dyDescent="0.2">
      <c r="A1984" t="s">
        <v>271</v>
      </c>
      <c r="B1984">
        <v>2015</v>
      </c>
      <c r="C1984" s="3">
        <v>199.45779706487195</v>
      </c>
      <c r="D1984">
        <f t="shared" si="60"/>
        <v>0.61620590259338104</v>
      </c>
      <c r="G1984" t="s">
        <v>368</v>
      </c>
      <c r="H1984">
        <v>2016</v>
      </c>
      <c r="I1984" t="str">
        <f t="shared" si="61"/>
        <v>중림동_2016</v>
      </c>
      <c r="J1984" s="3">
        <v>461.60155791304351</v>
      </c>
      <c r="K1984">
        <v>0.31516198844776178</v>
      </c>
    </row>
    <row r="1985" spans="1:11" x14ac:dyDescent="0.2">
      <c r="A1985" t="s">
        <v>271</v>
      </c>
      <c r="B1985">
        <v>2016</v>
      </c>
      <c r="C1985" s="3">
        <v>271.46047530434782</v>
      </c>
      <c r="D1985">
        <f t="shared" si="60"/>
        <v>0.26524184840813414</v>
      </c>
      <c r="G1985" t="s">
        <v>368</v>
      </c>
      <c r="H1985">
        <v>2017</v>
      </c>
      <c r="I1985" t="str">
        <f t="shared" si="61"/>
        <v>중림동_2017</v>
      </c>
      <c r="J1985" s="3">
        <v>581.9963699131639</v>
      </c>
      <c r="K1985">
        <v>0.20686522841729024</v>
      </c>
    </row>
    <row r="1986" spans="1:11" x14ac:dyDescent="0.2">
      <c r="A1986" t="s">
        <v>271</v>
      </c>
      <c r="B1986">
        <v>2017</v>
      </c>
      <c r="C1986" s="3">
        <v>623.26975618733002</v>
      </c>
      <c r="D1986">
        <f t="shared" si="60"/>
        <v>0.56445748793439343</v>
      </c>
      <c r="G1986" t="s">
        <v>369</v>
      </c>
      <c r="H1986">
        <v>2012</v>
      </c>
      <c r="I1986" t="str">
        <f t="shared" si="61"/>
        <v>중앙동_2012</v>
      </c>
      <c r="J1986" s="3">
        <v>114.72518486956523</v>
      </c>
      <c r="K1986">
        <v>-0.47947111939514059</v>
      </c>
    </row>
    <row r="1987" spans="1:11" x14ac:dyDescent="0.2">
      <c r="A1987" t="s">
        <v>695</v>
      </c>
      <c r="C1987" s="3">
        <v>1424.3500900802001</v>
      </c>
      <c r="D1987">
        <f t="shared" si="60"/>
        <v>0.56241814387624611</v>
      </c>
      <c r="G1987" t="s">
        <v>369</v>
      </c>
      <c r="H1987">
        <v>2013</v>
      </c>
      <c r="I1987" t="str">
        <f t="shared" si="61"/>
        <v>중앙동_2013</v>
      </c>
      <c r="J1987" s="3">
        <v>109.46101069565218</v>
      </c>
      <c r="K1987">
        <v>-4.8091773869598869E-2</v>
      </c>
    </row>
    <row r="1988" spans="1:11" x14ac:dyDescent="0.2">
      <c r="A1988" t="s">
        <v>272</v>
      </c>
      <c r="B1988">
        <v>2011</v>
      </c>
      <c r="C1988" s="3">
        <v>162.20221643626724</v>
      </c>
      <c r="D1988" t="str">
        <f t="shared" si="60"/>
        <v>실패</v>
      </c>
      <c r="G1988" t="s">
        <v>369</v>
      </c>
      <c r="H1988">
        <v>2014</v>
      </c>
      <c r="I1988" t="str">
        <f t="shared" si="61"/>
        <v>중앙동_2014</v>
      </c>
      <c r="J1988" s="3">
        <v>89.633953251158147</v>
      </c>
      <c r="K1988">
        <v>-0.22120030106156061</v>
      </c>
    </row>
    <row r="1989" spans="1:11" x14ac:dyDescent="0.2">
      <c r="A1989" t="s">
        <v>272</v>
      </c>
      <c r="B1989">
        <v>2012</v>
      </c>
      <c r="C1989" s="3">
        <v>92.987847521739127</v>
      </c>
      <c r="D1989">
        <f t="shared" ref="D1989:D2052" si="62">IF(B1988="","실패",(C1989-C1988)/C1989)</f>
        <v>-0.74433778992837596</v>
      </c>
      <c r="G1989" t="s">
        <v>369</v>
      </c>
      <c r="H1989">
        <v>2015</v>
      </c>
      <c r="I1989" t="str">
        <f t="shared" ref="I1989:I2052" si="63">G1989&amp;"_"&amp;H1989</f>
        <v>중앙동_2015</v>
      </c>
      <c r="J1989" s="3">
        <v>398.17347743311518</v>
      </c>
      <c r="K1989">
        <v>0.77488718277019153</v>
      </c>
    </row>
    <row r="1990" spans="1:11" x14ac:dyDescent="0.2">
      <c r="A1990" t="s">
        <v>272</v>
      </c>
      <c r="B1990">
        <v>2013</v>
      </c>
      <c r="C1990" s="3">
        <v>113.78088974347827</v>
      </c>
      <c r="D1990">
        <f t="shared" si="62"/>
        <v>0.18274634930890021</v>
      </c>
      <c r="G1990" t="s">
        <v>369</v>
      </c>
      <c r="H1990">
        <v>2016</v>
      </c>
      <c r="I1990" t="str">
        <f t="shared" si="63"/>
        <v>중앙동_2016</v>
      </c>
      <c r="J1990" s="3">
        <v>348.25611730434787</v>
      </c>
      <c r="K1990">
        <v>-0.1433351997235516</v>
      </c>
    </row>
    <row r="1991" spans="1:11" x14ac:dyDescent="0.2">
      <c r="A1991" t="s">
        <v>272</v>
      </c>
      <c r="B1991">
        <v>2014</v>
      </c>
      <c r="C1991" s="3">
        <v>93.755809210406696</v>
      </c>
      <c r="D1991">
        <f t="shared" si="62"/>
        <v>-0.21358762408131221</v>
      </c>
      <c r="G1991" t="s">
        <v>369</v>
      </c>
      <c r="H1991">
        <v>2017</v>
      </c>
      <c r="I1991" t="str">
        <f t="shared" si="63"/>
        <v>중앙동_2017</v>
      </c>
      <c r="J1991" s="3">
        <v>444.60145467567895</v>
      </c>
      <c r="K1991">
        <v>0.21670045466138119</v>
      </c>
    </row>
    <row r="1992" spans="1:11" x14ac:dyDescent="0.2">
      <c r="A1992" t="s">
        <v>272</v>
      </c>
      <c r="B1992">
        <v>2015</v>
      </c>
      <c r="C1992" s="3">
        <v>383.52135323825365</v>
      </c>
      <c r="D1992">
        <f t="shared" si="62"/>
        <v>0.75553953275669861</v>
      </c>
      <c r="G1992" t="s">
        <v>370</v>
      </c>
      <c r="H1992">
        <v>2012</v>
      </c>
      <c r="I1992" t="str">
        <f t="shared" si="63"/>
        <v>중화1동_2012</v>
      </c>
      <c r="J1992" s="3">
        <v>100.51719273913044</v>
      </c>
      <c r="K1992">
        <v>-0.31160535702065256</v>
      </c>
    </row>
    <row r="1993" spans="1:11" x14ac:dyDescent="0.2">
      <c r="A1993" t="s">
        <v>272</v>
      </c>
      <c r="B1993">
        <v>2016</v>
      </c>
      <c r="C1993" s="3">
        <v>332.27549947826088</v>
      </c>
      <c r="D1993">
        <f t="shared" si="62"/>
        <v>-0.15422700090876104</v>
      </c>
      <c r="G1993" t="s">
        <v>370</v>
      </c>
      <c r="H1993">
        <v>2013</v>
      </c>
      <c r="I1993" t="str">
        <f t="shared" si="63"/>
        <v>중화1동_2013</v>
      </c>
      <c r="J1993" s="3">
        <v>103.44476359565218</v>
      </c>
      <c r="K1993">
        <v>2.8300812479644808E-2</v>
      </c>
    </row>
    <row r="1994" spans="1:11" x14ac:dyDescent="0.2">
      <c r="A1994" t="s">
        <v>272</v>
      </c>
      <c r="B1994">
        <v>2017</v>
      </c>
      <c r="C1994" s="3">
        <v>427.36685437376309</v>
      </c>
      <c r="D1994">
        <f t="shared" si="62"/>
        <v>0.22250521752521774</v>
      </c>
      <c r="G1994" t="s">
        <v>370</v>
      </c>
      <c r="H1994">
        <v>2014</v>
      </c>
      <c r="I1994" t="str">
        <f t="shared" si="63"/>
        <v>중화1동_2014</v>
      </c>
      <c r="J1994" s="3">
        <v>77.54966941265377</v>
      </c>
      <c r="K1994">
        <v>-0.33391624205651488</v>
      </c>
    </row>
    <row r="1995" spans="1:11" x14ac:dyDescent="0.2">
      <c r="A1995" t="s">
        <v>696</v>
      </c>
      <c r="C1995" s="3">
        <v>1605.890470002169</v>
      </c>
      <c r="D1995">
        <f t="shared" si="62"/>
        <v>0.73387546513481339</v>
      </c>
      <c r="G1995" t="s">
        <v>370</v>
      </c>
      <c r="H1995">
        <v>2015</v>
      </c>
      <c r="I1995" t="str">
        <f t="shared" si="63"/>
        <v>중화1동_2015</v>
      </c>
      <c r="J1995" s="3">
        <v>322.39595889804286</v>
      </c>
      <c r="K1995">
        <v>0.75945830810745762</v>
      </c>
    </row>
    <row r="1996" spans="1:11" x14ac:dyDescent="0.2">
      <c r="A1996" t="s">
        <v>273</v>
      </c>
      <c r="B1996">
        <v>2011</v>
      </c>
      <c r="C1996" s="3">
        <v>189.38549483880951</v>
      </c>
      <c r="D1996" t="str">
        <f t="shared" si="62"/>
        <v>실패</v>
      </c>
      <c r="G1996" t="s">
        <v>370</v>
      </c>
      <c r="H1996">
        <v>2016</v>
      </c>
      <c r="I1996" t="str">
        <f t="shared" si="63"/>
        <v>중화1동_2016</v>
      </c>
      <c r="J1996" s="3">
        <v>289.42790921739135</v>
      </c>
      <c r="K1996">
        <v>-0.11390763858881689</v>
      </c>
    </row>
    <row r="1997" spans="1:11" x14ac:dyDescent="0.2">
      <c r="A1997" t="s">
        <v>273</v>
      </c>
      <c r="B1997">
        <v>2012</v>
      </c>
      <c r="C1997" s="3">
        <v>137.74556960869566</v>
      </c>
      <c r="D1997">
        <f t="shared" si="62"/>
        <v>-0.37489354740636172</v>
      </c>
      <c r="G1997" t="s">
        <v>370</v>
      </c>
      <c r="H1997">
        <v>2017</v>
      </c>
      <c r="I1997" t="str">
        <f t="shared" si="63"/>
        <v>중화1동_2017</v>
      </c>
      <c r="J1997" s="3">
        <v>354.07616445974509</v>
      </c>
      <c r="K1997">
        <v>0.18258290653649351</v>
      </c>
    </row>
    <row r="1998" spans="1:11" x14ac:dyDescent="0.2">
      <c r="A1998" t="s">
        <v>273</v>
      </c>
      <c r="B1998">
        <v>2013</v>
      </c>
      <c r="C1998" s="3">
        <v>122.13128066086958</v>
      </c>
      <c r="D1998">
        <f t="shared" si="62"/>
        <v>-0.12784840102662451</v>
      </c>
      <c r="G1998" t="s">
        <v>371</v>
      </c>
      <c r="H1998">
        <v>2012</v>
      </c>
      <c r="I1998" t="str">
        <f t="shared" si="63"/>
        <v>중화2동_2012</v>
      </c>
      <c r="J1998" s="3">
        <v>84.493401347826094</v>
      </c>
      <c r="K1998">
        <v>-0.43950378452969946</v>
      </c>
    </row>
    <row r="1999" spans="1:11" x14ac:dyDescent="0.2">
      <c r="A1999" t="s">
        <v>273</v>
      </c>
      <c r="B1999">
        <v>2014</v>
      </c>
      <c r="C1999" s="3">
        <v>97.408490300560416</v>
      </c>
      <c r="D1999">
        <f t="shared" si="62"/>
        <v>-0.25380529237261906</v>
      </c>
      <c r="G1999" t="s">
        <v>371</v>
      </c>
      <c r="H1999">
        <v>2013</v>
      </c>
      <c r="I1999" t="str">
        <f t="shared" si="63"/>
        <v>중화2동_2013</v>
      </c>
      <c r="J1999" s="3">
        <v>78.921915808695658</v>
      </c>
      <c r="K1999">
        <v>-7.0594909944096493E-2</v>
      </c>
    </row>
    <row r="2000" spans="1:11" x14ac:dyDescent="0.2">
      <c r="A2000" t="s">
        <v>273</v>
      </c>
      <c r="B2000">
        <v>2015</v>
      </c>
      <c r="C2000" s="3">
        <v>427.38012112306149</v>
      </c>
      <c r="D2000">
        <f t="shared" si="62"/>
        <v>0.77207996936171908</v>
      </c>
      <c r="G2000" t="s">
        <v>371</v>
      </c>
      <c r="H2000">
        <v>2014</v>
      </c>
      <c r="I2000" t="str">
        <f t="shared" si="63"/>
        <v>중화2동_2014</v>
      </c>
      <c r="J2000" s="3">
        <v>58.214528295571668</v>
      </c>
      <c r="K2000">
        <v>-0.35570824190117478</v>
      </c>
    </row>
    <row r="2001" spans="1:11" x14ac:dyDescent="0.2">
      <c r="A2001" t="s">
        <v>273</v>
      </c>
      <c r="B2001">
        <v>2016</v>
      </c>
      <c r="C2001" s="3">
        <v>403.05555104347832</v>
      </c>
      <c r="D2001">
        <f t="shared" si="62"/>
        <v>-6.035041575933843E-2</v>
      </c>
      <c r="G2001" t="s">
        <v>371</v>
      </c>
      <c r="H2001">
        <v>2015</v>
      </c>
      <c r="I2001" t="str">
        <f t="shared" si="63"/>
        <v>중화2동_2015</v>
      </c>
      <c r="J2001" s="3">
        <v>277.29947607107169</v>
      </c>
      <c r="K2001">
        <v>0.79006621606219229</v>
      </c>
    </row>
    <row r="2002" spans="1:11" x14ac:dyDescent="0.2">
      <c r="A2002" t="s">
        <v>273</v>
      </c>
      <c r="B2002">
        <v>2017</v>
      </c>
      <c r="C2002" s="3">
        <v>525.73338743811132</v>
      </c>
      <c r="D2002">
        <f t="shared" si="62"/>
        <v>0.23334610151438115</v>
      </c>
      <c r="G2002" t="s">
        <v>371</v>
      </c>
      <c r="H2002">
        <v>2016</v>
      </c>
      <c r="I2002" t="str">
        <f t="shared" si="63"/>
        <v>중화2동_2016</v>
      </c>
      <c r="J2002" s="3">
        <v>311.44878026086957</v>
      </c>
      <c r="K2002">
        <v>0.10964661399924061</v>
      </c>
    </row>
    <row r="2003" spans="1:11" x14ac:dyDescent="0.2">
      <c r="A2003" t="s">
        <v>697</v>
      </c>
      <c r="C2003" s="3">
        <v>1902.8398950135863</v>
      </c>
      <c r="D2003">
        <f t="shared" si="62"/>
        <v>0.72371118094811782</v>
      </c>
      <c r="G2003" t="s">
        <v>371</v>
      </c>
      <c r="H2003">
        <v>2017</v>
      </c>
      <c r="I2003" t="str">
        <f t="shared" si="63"/>
        <v>중화2동_2017</v>
      </c>
      <c r="J2003" s="3">
        <v>405.58593338984389</v>
      </c>
      <c r="K2003">
        <v>0.23210162231758397</v>
      </c>
    </row>
    <row r="2004" spans="1:11" x14ac:dyDescent="0.2">
      <c r="A2004" t="s">
        <v>274</v>
      </c>
      <c r="B2004">
        <v>2011</v>
      </c>
      <c r="C2004" s="3">
        <v>207.61751728162736</v>
      </c>
      <c r="D2004" t="str">
        <f t="shared" si="62"/>
        <v>실패</v>
      </c>
      <c r="G2004" t="s">
        <v>372</v>
      </c>
      <c r="H2004">
        <v>2012</v>
      </c>
      <c r="I2004" t="str">
        <f t="shared" si="63"/>
        <v>증산동_2012</v>
      </c>
      <c r="J2004" s="3">
        <v>84.757838086956525</v>
      </c>
      <c r="K2004">
        <v>-0.38226428337331553</v>
      </c>
    </row>
    <row r="2005" spans="1:11" x14ac:dyDescent="0.2">
      <c r="A2005" t="s">
        <v>274</v>
      </c>
      <c r="B2005">
        <v>2012</v>
      </c>
      <c r="C2005" s="3">
        <v>173.42169134782611</v>
      </c>
      <c r="D2005">
        <f t="shared" si="62"/>
        <v>-0.19718309554031402</v>
      </c>
      <c r="G2005" t="s">
        <v>372</v>
      </c>
      <c r="H2005">
        <v>2013</v>
      </c>
      <c r="I2005" t="str">
        <f t="shared" si="63"/>
        <v>증산동_2013</v>
      </c>
      <c r="J2005" s="3">
        <v>73.312366813043482</v>
      </c>
      <c r="K2005">
        <v>-0.15611924388010215</v>
      </c>
    </row>
    <row r="2006" spans="1:11" x14ac:dyDescent="0.2">
      <c r="A2006" t="s">
        <v>274</v>
      </c>
      <c r="B2006">
        <v>2013</v>
      </c>
      <c r="C2006" s="3">
        <v>126.62657730000001</v>
      </c>
      <c r="D2006">
        <f t="shared" si="62"/>
        <v>-0.36955207228700876</v>
      </c>
      <c r="G2006" t="s">
        <v>372</v>
      </c>
      <c r="H2006">
        <v>2014</v>
      </c>
      <c r="I2006" t="str">
        <f t="shared" si="63"/>
        <v>증산동_2014</v>
      </c>
      <c r="J2006" s="3">
        <v>59.353655132285006</v>
      </c>
      <c r="K2006">
        <v>-0.23517863642344972</v>
      </c>
    </row>
    <row r="2007" spans="1:11" x14ac:dyDescent="0.2">
      <c r="A2007" t="s">
        <v>274</v>
      </c>
      <c r="B2007">
        <v>2014</v>
      </c>
      <c r="C2007" s="3">
        <v>100.66108938640252</v>
      </c>
      <c r="D2007">
        <f t="shared" si="62"/>
        <v>-0.25794960169688913</v>
      </c>
      <c r="G2007" t="s">
        <v>372</v>
      </c>
      <c r="H2007">
        <v>2015</v>
      </c>
      <c r="I2007" t="str">
        <f t="shared" si="63"/>
        <v>증산동_2015</v>
      </c>
      <c r="J2007" s="3">
        <v>230.12533201558142</v>
      </c>
      <c r="K2007">
        <v>0.74208117545153063</v>
      </c>
    </row>
    <row r="2008" spans="1:11" x14ac:dyDescent="0.2">
      <c r="A2008" t="s">
        <v>274</v>
      </c>
      <c r="B2008">
        <v>2015</v>
      </c>
      <c r="C2008" s="3">
        <v>490.9595802296883</v>
      </c>
      <c r="D2008">
        <f t="shared" si="62"/>
        <v>0.79497071970912614</v>
      </c>
      <c r="G2008" t="s">
        <v>372</v>
      </c>
      <c r="H2008">
        <v>2016</v>
      </c>
      <c r="I2008" t="str">
        <f t="shared" si="63"/>
        <v>증산동_2016</v>
      </c>
      <c r="J2008" s="3">
        <v>257.55662843478262</v>
      </c>
      <c r="K2008">
        <v>0.10650588410753031</v>
      </c>
    </row>
    <row r="2009" spans="1:11" x14ac:dyDescent="0.2">
      <c r="A2009" t="s">
        <v>274</v>
      </c>
      <c r="B2009">
        <v>2016</v>
      </c>
      <c r="C2009" s="3">
        <v>427.39390565217394</v>
      </c>
      <c r="D2009">
        <f t="shared" si="62"/>
        <v>-0.14872854698411639</v>
      </c>
      <c r="G2009" t="s">
        <v>372</v>
      </c>
      <c r="H2009">
        <v>2017</v>
      </c>
      <c r="I2009" t="str">
        <f t="shared" si="63"/>
        <v>증산동_2017</v>
      </c>
      <c r="J2009" s="3">
        <v>297.81003235075605</v>
      </c>
      <c r="K2009">
        <v>0.13516470079343595</v>
      </c>
    </row>
    <row r="2010" spans="1:11" x14ac:dyDescent="0.2">
      <c r="A2010" t="s">
        <v>274</v>
      </c>
      <c r="B2010">
        <v>2017</v>
      </c>
      <c r="C2010" s="3">
        <v>558.30183164534935</v>
      </c>
      <c r="D2010">
        <f t="shared" si="62"/>
        <v>0.23447518631164405</v>
      </c>
      <c r="G2010" t="s">
        <v>373</v>
      </c>
      <c r="H2010">
        <v>2013</v>
      </c>
      <c r="I2010" t="str">
        <f t="shared" si="63"/>
        <v>진관동_2013</v>
      </c>
      <c r="J2010" s="3">
        <v>108.6606760304348</v>
      </c>
      <c r="K2010">
        <v>0.30477495372309205</v>
      </c>
    </row>
    <row r="2011" spans="1:11" x14ac:dyDescent="0.2">
      <c r="A2011" t="s">
        <v>698</v>
      </c>
      <c r="C2011" s="3">
        <v>2084.9821928430679</v>
      </c>
      <c r="D2011">
        <f t="shared" si="62"/>
        <v>0.73222705039794478</v>
      </c>
      <c r="G2011" t="s">
        <v>373</v>
      </c>
      <c r="H2011">
        <v>2014</v>
      </c>
      <c r="I2011" t="str">
        <f t="shared" si="63"/>
        <v>진관동_2014</v>
      </c>
      <c r="J2011" s="3">
        <v>58.672763986773646</v>
      </c>
      <c r="K2011">
        <v>-0.85197813511784992</v>
      </c>
    </row>
    <row r="2012" spans="1:11" x14ac:dyDescent="0.2">
      <c r="A2012" t="s">
        <v>275</v>
      </c>
      <c r="B2012">
        <v>2011</v>
      </c>
      <c r="C2012" s="3">
        <v>165.19932140563643</v>
      </c>
      <c r="D2012" t="str">
        <f t="shared" si="62"/>
        <v>실패</v>
      </c>
      <c r="G2012" t="s">
        <v>373</v>
      </c>
      <c r="H2012">
        <v>2015</v>
      </c>
      <c r="I2012" t="str">
        <f t="shared" si="63"/>
        <v>진관동_2015</v>
      </c>
      <c r="J2012" s="3">
        <v>158.61592471178679</v>
      </c>
      <c r="K2012">
        <v>0.63009537602617738</v>
      </c>
    </row>
    <row r="2013" spans="1:11" x14ac:dyDescent="0.2">
      <c r="A2013" t="s">
        <v>275</v>
      </c>
      <c r="B2013">
        <v>2012</v>
      </c>
      <c r="C2013" s="3">
        <v>143.14882830434786</v>
      </c>
      <c r="D2013">
        <f t="shared" si="62"/>
        <v>-0.15403893529891244</v>
      </c>
      <c r="G2013" t="s">
        <v>373</v>
      </c>
      <c r="H2013">
        <v>2016</v>
      </c>
      <c r="I2013" t="str">
        <f t="shared" si="63"/>
        <v>진관동_2016</v>
      </c>
      <c r="J2013" s="3">
        <v>117.25528817391306</v>
      </c>
      <c r="K2013">
        <v>-0.35274005276868731</v>
      </c>
    </row>
    <row r="2014" spans="1:11" x14ac:dyDescent="0.2">
      <c r="A2014" t="s">
        <v>275</v>
      </c>
      <c r="B2014">
        <v>2013</v>
      </c>
      <c r="C2014" s="3">
        <v>148.39413585652173</v>
      </c>
      <c r="D2014">
        <f t="shared" si="62"/>
        <v>3.5347134992217047E-2</v>
      </c>
      <c r="G2014" t="s">
        <v>373</v>
      </c>
      <c r="H2014">
        <v>2017</v>
      </c>
      <c r="I2014" t="str">
        <f t="shared" si="63"/>
        <v>진관동_2017</v>
      </c>
      <c r="J2014" s="3">
        <v>241.49081084419444</v>
      </c>
      <c r="K2014">
        <v>0.51445238117336034</v>
      </c>
    </row>
    <row r="2015" spans="1:11" x14ac:dyDescent="0.2">
      <c r="A2015" t="s">
        <v>275</v>
      </c>
      <c r="B2015">
        <v>2014</v>
      </c>
      <c r="C2015" s="3">
        <v>95.53906027802249</v>
      </c>
      <c r="D2015">
        <f t="shared" si="62"/>
        <v>-0.55323001319762677</v>
      </c>
      <c r="G2015" t="s">
        <v>374</v>
      </c>
      <c r="H2015">
        <v>2012</v>
      </c>
      <c r="I2015" t="str">
        <f t="shared" si="63"/>
        <v>창1동_2012</v>
      </c>
      <c r="J2015" s="3">
        <v>85.992644391304353</v>
      </c>
      <c r="K2015">
        <v>-0.38646056233848625</v>
      </c>
    </row>
    <row r="2016" spans="1:11" x14ac:dyDescent="0.2">
      <c r="A2016" t="s">
        <v>275</v>
      </c>
      <c r="B2016">
        <v>2015</v>
      </c>
      <c r="C2016" s="3">
        <v>556.02252415617943</v>
      </c>
      <c r="D2016">
        <f t="shared" si="62"/>
        <v>0.82817411862403834</v>
      </c>
      <c r="G2016" t="s">
        <v>374</v>
      </c>
      <c r="H2016">
        <v>2013</v>
      </c>
      <c r="I2016" t="str">
        <f t="shared" si="63"/>
        <v>창1동_2013</v>
      </c>
      <c r="J2016" s="3">
        <v>86.535624952173919</v>
      </c>
      <c r="K2016">
        <v>6.2746477091909572E-3</v>
      </c>
    </row>
    <row r="2017" spans="1:11" x14ac:dyDescent="0.2">
      <c r="A2017" t="s">
        <v>275</v>
      </c>
      <c r="B2017">
        <v>2016</v>
      </c>
      <c r="C2017" s="3">
        <v>371.5596061739131</v>
      </c>
      <c r="D2017">
        <f t="shared" si="62"/>
        <v>-0.49645579044974597</v>
      </c>
      <c r="G2017" t="s">
        <v>374</v>
      </c>
      <c r="H2017">
        <v>2014</v>
      </c>
      <c r="I2017" t="str">
        <f t="shared" si="63"/>
        <v>창1동_2014</v>
      </c>
      <c r="J2017" s="3">
        <v>53.647591211130731</v>
      </c>
      <c r="K2017">
        <v>-0.61303840486727434</v>
      </c>
    </row>
    <row r="2018" spans="1:11" x14ac:dyDescent="0.2">
      <c r="A2018" t="s">
        <v>275</v>
      </c>
      <c r="B2018">
        <v>2017</v>
      </c>
      <c r="C2018" s="3">
        <v>510.12301804842826</v>
      </c>
      <c r="D2018">
        <f t="shared" si="62"/>
        <v>0.27162744469876232</v>
      </c>
      <c r="G2018" t="s">
        <v>374</v>
      </c>
      <c r="H2018">
        <v>2015</v>
      </c>
      <c r="I2018" t="str">
        <f t="shared" si="63"/>
        <v>창1동_2015</v>
      </c>
      <c r="J2018" s="3">
        <v>278.94671239630429</v>
      </c>
      <c r="K2018">
        <v>0.80767799430124598</v>
      </c>
    </row>
    <row r="2019" spans="1:11" x14ac:dyDescent="0.2">
      <c r="A2019" t="s">
        <v>699</v>
      </c>
      <c r="C2019" s="3">
        <v>1989.9864942230492</v>
      </c>
      <c r="D2019">
        <f t="shared" si="62"/>
        <v>0.74365503508223774</v>
      </c>
      <c r="G2019" t="s">
        <v>374</v>
      </c>
      <c r="H2019">
        <v>2016</v>
      </c>
      <c r="I2019" t="str">
        <f t="shared" si="63"/>
        <v>창1동_2016</v>
      </c>
      <c r="J2019" s="3">
        <v>241.81573660869569</v>
      </c>
      <c r="K2019">
        <v>-0.15355070066301621</v>
      </c>
    </row>
    <row r="2020" spans="1:11" x14ac:dyDescent="0.2">
      <c r="A2020" t="s">
        <v>276</v>
      </c>
      <c r="B2020">
        <v>2011</v>
      </c>
      <c r="C2020" s="3">
        <v>218.84249895747149</v>
      </c>
      <c r="D2020" t="str">
        <f t="shared" si="62"/>
        <v>실패</v>
      </c>
      <c r="G2020" t="s">
        <v>374</v>
      </c>
      <c r="H2020">
        <v>2017</v>
      </c>
      <c r="I2020" t="str">
        <f t="shared" si="63"/>
        <v>창1동_2017</v>
      </c>
      <c r="J2020" s="3">
        <v>335.35324728042002</v>
      </c>
      <c r="K2020">
        <v>0.27892233467329131</v>
      </c>
    </row>
    <row r="2021" spans="1:11" x14ac:dyDescent="0.2">
      <c r="A2021" t="s">
        <v>276</v>
      </c>
      <c r="B2021">
        <v>2012</v>
      </c>
      <c r="C2021" s="3">
        <v>148.51736656521743</v>
      </c>
      <c r="D2021">
        <f t="shared" si="62"/>
        <v>-0.47351453919951281</v>
      </c>
      <c r="G2021" t="s">
        <v>375</v>
      </c>
      <c r="H2021">
        <v>2012</v>
      </c>
      <c r="I2021" t="str">
        <f t="shared" si="63"/>
        <v>창2동_2012</v>
      </c>
      <c r="J2021" s="3">
        <v>80.276087608695661</v>
      </c>
      <c r="K2021">
        <v>-0.46363563860279566</v>
      </c>
    </row>
    <row r="2022" spans="1:11" x14ac:dyDescent="0.2">
      <c r="A2022" t="s">
        <v>276</v>
      </c>
      <c r="B2022">
        <v>2013</v>
      </c>
      <c r="C2022" s="3">
        <v>155.79289987826087</v>
      </c>
      <c r="D2022">
        <f t="shared" si="62"/>
        <v>4.6700031379662749E-2</v>
      </c>
      <c r="G2022" t="s">
        <v>375</v>
      </c>
      <c r="H2022">
        <v>2013</v>
      </c>
      <c r="I2022" t="str">
        <f t="shared" si="63"/>
        <v>창2동_2013</v>
      </c>
      <c r="J2022" s="3">
        <v>77.013557726086958</v>
      </c>
      <c r="K2022">
        <v>-4.2363058907270552E-2</v>
      </c>
    </row>
    <row r="2023" spans="1:11" x14ac:dyDescent="0.2">
      <c r="A2023" t="s">
        <v>276</v>
      </c>
      <c r="B2023">
        <v>2014</v>
      </c>
      <c r="C2023" s="3">
        <v>96.364171995135649</v>
      </c>
      <c r="D2023">
        <f t="shared" si="62"/>
        <v>-0.61670978593709203</v>
      </c>
      <c r="G2023" t="s">
        <v>375</v>
      </c>
      <c r="H2023">
        <v>2014</v>
      </c>
      <c r="I2023" t="str">
        <f t="shared" si="63"/>
        <v>창2동_2014</v>
      </c>
      <c r="J2023" s="3">
        <v>51.734964460679599</v>
      </c>
      <c r="K2023">
        <v>-0.48861719591244684</v>
      </c>
    </row>
    <row r="2024" spans="1:11" x14ac:dyDescent="0.2">
      <c r="A2024" t="s">
        <v>276</v>
      </c>
      <c r="B2024">
        <v>2015</v>
      </c>
      <c r="C2024" s="3">
        <v>414.59046413476904</v>
      </c>
      <c r="D2024">
        <f t="shared" si="62"/>
        <v>0.767567804058776</v>
      </c>
      <c r="G2024" t="s">
        <v>375</v>
      </c>
      <c r="H2024">
        <v>2015</v>
      </c>
      <c r="I2024" t="str">
        <f t="shared" si="63"/>
        <v>창2동_2015</v>
      </c>
      <c r="J2024" s="3">
        <v>229.3379178875918</v>
      </c>
      <c r="K2024">
        <v>0.77441600177936076</v>
      </c>
    </row>
    <row r="2025" spans="1:11" x14ac:dyDescent="0.2">
      <c r="A2025" t="s">
        <v>276</v>
      </c>
      <c r="B2025">
        <v>2016</v>
      </c>
      <c r="C2025" s="3">
        <v>443.16343721739133</v>
      </c>
      <c r="D2025">
        <f t="shared" si="62"/>
        <v>6.4475023621152178E-2</v>
      </c>
      <c r="G2025" t="s">
        <v>375</v>
      </c>
      <c r="H2025">
        <v>2016</v>
      </c>
      <c r="I2025" t="str">
        <f t="shared" si="63"/>
        <v>창2동_2016</v>
      </c>
      <c r="J2025" s="3">
        <v>226.36714869565222</v>
      </c>
      <c r="K2025">
        <v>-1.3123676333149132E-2</v>
      </c>
    </row>
    <row r="2026" spans="1:11" x14ac:dyDescent="0.2">
      <c r="A2026" t="s">
        <v>276</v>
      </c>
      <c r="B2026">
        <v>2017</v>
      </c>
      <c r="C2026" s="3">
        <v>512.5863765696281</v>
      </c>
      <c r="D2026">
        <f t="shared" si="62"/>
        <v>0.13543656742661511</v>
      </c>
      <c r="G2026" t="s">
        <v>375</v>
      </c>
      <c r="H2026">
        <v>2017</v>
      </c>
      <c r="I2026" t="str">
        <f t="shared" si="63"/>
        <v>창2동_2017</v>
      </c>
      <c r="J2026" s="3">
        <v>300.42560944956944</v>
      </c>
      <c r="K2026">
        <v>0.24651180999384456</v>
      </c>
    </row>
    <row r="2027" spans="1:11" x14ac:dyDescent="0.2">
      <c r="A2027" t="s">
        <v>700</v>
      </c>
      <c r="C2027" s="3">
        <v>1989.8572153178739</v>
      </c>
      <c r="D2027">
        <f t="shared" si="62"/>
        <v>0.74240042319431254</v>
      </c>
      <c r="G2027" t="s">
        <v>376</v>
      </c>
      <c r="H2027">
        <v>2012</v>
      </c>
      <c r="I2027" t="str">
        <f t="shared" si="63"/>
        <v>창3동_2012</v>
      </c>
      <c r="J2027" s="3">
        <v>78.127487173913053</v>
      </c>
      <c r="K2027">
        <v>-0.38234216672502447</v>
      </c>
    </row>
    <row r="2028" spans="1:11" x14ac:dyDescent="0.2">
      <c r="A2028" t="s">
        <v>277</v>
      </c>
      <c r="B2028">
        <v>2011</v>
      </c>
      <c r="C2028" s="3">
        <v>170.71081919450438</v>
      </c>
      <c r="D2028" t="str">
        <f t="shared" si="62"/>
        <v>실패</v>
      </c>
      <c r="G2028" t="s">
        <v>376</v>
      </c>
      <c r="H2028">
        <v>2013</v>
      </c>
      <c r="I2028" t="str">
        <f t="shared" si="63"/>
        <v>창3동_2013</v>
      </c>
      <c r="J2028" s="3">
        <v>70.874551760869565</v>
      </c>
      <c r="K2028">
        <v>-0.1023348329244446</v>
      </c>
    </row>
    <row r="2029" spans="1:11" x14ac:dyDescent="0.2">
      <c r="A2029" t="s">
        <v>277</v>
      </c>
      <c r="B2029">
        <v>2012</v>
      </c>
      <c r="C2029" s="3">
        <v>117.03710165217393</v>
      </c>
      <c r="D2029">
        <f t="shared" si="62"/>
        <v>-0.45860429542970893</v>
      </c>
      <c r="G2029" t="s">
        <v>376</v>
      </c>
      <c r="H2029">
        <v>2014</v>
      </c>
      <c r="I2029" t="str">
        <f t="shared" si="63"/>
        <v>창3동_2014</v>
      </c>
      <c r="J2029" s="3">
        <v>50.584984876429012</v>
      </c>
      <c r="K2029">
        <v>-0.40109860532734576</v>
      </c>
    </row>
    <row r="2030" spans="1:11" x14ac:dyDescent="0.2">
      <c r="A2030" t="s">
        <v>277</v>
      </c>
      <c r="B2030">
        <v>2013</v>
      </c>
      <c r="C2030" s="3">
        <v>103.92797731304347</v>
      </c>
      <c r="D2030">
        <f t="shared" si="62"/>
        <v>-0.12613662536358436</v>
      </c>
      <c r="G2030" t="s">
        <v>376</v>
      </c>
      <c r="H2030">
        <v>2015</v>
      </c>
      <c r="I2030" t="str">
        <f t="shared" si="63"/>
        <v>창3동_2015</v>
      </c>
      <c r="J2030" s="3">
        <v>215.97002267578671</v>
      </c>
      <c r="K2030">
        <v>0.7657777489222799</v>
      </c>
    </row>
    <row r="2031" spans="1:11" x14ac:dyDescent="0.2">
      <c r="A2031" t="s">
        <v>277</v>
      </c>
      <c r="B2031">
        <v>2014</v>
      </c>
      <c r="C2031" s="3">
        <v>83.74324756634816</v>
      </c>
      <c r="D2031">
        <f t="shared" si="62"/>
        <v>-0.2410311318617461</v>
      </c>
      <c r="G2031" t="s">
        <v>376</v>
      </c>
      <c r="H2031">
        <v>2016</v>
      </c>
      <c r="I2031" t="str">
        <f t="shared" si="63"/>
        <v>창3동_2016</v>
      </c>
      <c r="J2031" s="3">
        <v>246.67643278260874</v>
      </c>
      <c r="K2031">
        <v>0.1244805179012906</v>
      </c>
    </row>
    <row r="2032" spans="1:11" x14ac:dyDescent="0.2">
      <c r="A2032" t="s">
        <v>277</v>
      </c>
      <c r="B2032">
        <v>2015</v>
      </c>
      <c r="C2032" s="3">
        <v>383.70647186518261</v>
      </c>
      <c r="D2032">
        <f t="shared" si="62"/>
        <v>0.78175179803646422</v>
      </c>
      <c r="G2032" t="s">
        <v>376</v>
      </c>
      <c r="H2032">
        <v>2017</v>
      </c>
      <c r="I2032" t="str">
        <f t="shared" si="63"/>
        <v>창3동_2017</v>
      </c>
      <c r="J2032" s="3">
        <v>340.802533742523</v>
      </c>
      <c r="K2032">
        <v>0.27618955741399126</v>
      </c>
    </row>
    <row r="2033" spans="1:11" x14ac:dyDescent="0.2">
      <c r="A2033" t="s">
        <v>277</v>
      </c>
      <c r="B2033">
        <v>2016</v>
      </c>
      <c r="C2033" s="3">
        <v>340.53145026086958</v>
      </c>
      <c r="D2033">
        <f t="shared" si="62"/>
        <v>-0.12678717801612191</v>
      </c>
      <c r="G2033" t="s">
        <v>377</v>
      </c>
      <c r="H2033">
        <v>2012</v>
      </c>
      <c r="I2033" t="str">
        <f t="shared" si="63"/>
        <v>창4동_2012</v>
      </c>
      <c r="J2033" s="3">
        <v>130.68610203568733</v>
      </c>
      <c r="K2033">
        <v>0</v>
      </c>
    </row>
    <row r="2034" spans="1:11" x14ac:dyDescent="0.2">
      <c r="A2034" t="s">
        <v>277</v>
      </c>
      <c r="B2034">
        <v>2017</v>
      </c>
      <c r="C2034" s="3">
        <v>501.4893875956808</v>
      </c>
      <c r="D2034">
        <f t="shared" si="62"/>
        <v>0.32095980755744613</v>
      </c>
      <c r="G2034" t="s">
        <v>377</v>
      </c>
      <c r="H2034">
        <v>2013</v>
      </c>
      <c r="I2034" t="str">
        <f t="shared" si="63"/>
        <v>창4동_2013</v>
      </c>
      <c r="J2034" s="3">
        <v>74.945830460869573</v>
      </c>
      <c r="K2034">
        <v>-0.74374079561264783</v>
      </c>
    </row>
    <row r="2035" spans="1:11" x14ac:dyDescent="0.2">
      <c r="A2035" t="s">
        <v>701</v>
      </c>
      <c r="C2035" s="3">
        <v>1701.146455447803</v>
      </c>
      <c r="D2035">
        <f t="shared" si="62"/>
        <v>0.70520504804880491</v>
      </c>
      <c r="G2035" t="s">
        <v>377</v>
      </c>
      <c r="H2035">
        <v>2014</v>
      </c>
      <c r="I2035" t="str">
        <f t="shared" si="63"/>
        <v>창4동_2014</v>
      </c>
      <c r="J2035" s="3">
        <v>39.169604386995651</v>
      </c>
      <c r="K2035">
        <v>-0.91336705166600218</v>
      </c>
    </row>
    <row r="2036" spans="1:11" x14ac:dyDescent="0.2">
      <c r="A2036" t="s">
        <v>278</v>
      </c>
      <c r="B2036">
        <v>2011</v>
      </c>
      <c r="C2036" s="3">
        <v>210.99979590158196</v>
      </c>
      <c r="D2036" t="str">
        <f t="shared" si="62"/>
        <v>실패</v>
      </c>
      <c r="G2036" t="s">
        <v>377</v>
      </c>
      <c r="H2036">
        <v>2015</v>
      </c>
      <c r="I2036" t="str">
        <f t="shared" si="63"/>
        <v>창4동_2015</v>
      </c>
      <c r="J2036" s="3">
        <v>39.169604386995651</v>
      </c>
      <c r="K2036">
        <v>0</v>
      </c>
    </row>
    <row r="2037" spans="1:11" x14ac:dyDescent="0.2">
      <c r="A2037" t="s">
        <v>278</v>
      </c>
      <c r="B2037">
        <v>2012</v>
      </c>
      <c r="C2037" s="3">
        <v>141.16488973913044</v>
      </c>
      <c r="D2037">
        <f t="shared" si="62"/>
        <v>-0.49470449976268788</v>
      </c>
      <c r="G2037" t="s">
        <v>377</v>
      </c>
      <c r="H2037">
        <v>2016</v>
      </c>
      <c r="I2037" t="str">
        <f t="shared" si="63"/>
        <v>창4동_2016</v>
      </c>
      <c r="J2037" s="3">
        <v>406.74617582608698</v>
      </c>
      <c r="K2037">
        <v>0.90370012869219085</v>
      </c>
    </row>
    <row r="2038" spans="1:11" x14ac:dyDescent="0.2">
      <c r="A2038" t="s">
        <v>278</v>
      </c>
      <c r="B2038">
        <v>2013</v>
      </c>
      <c r="C2038" s="3">
        <v>127.86935865652175</v>
      </c>
      <c r="D2038">
        <f t="shared" si="62"/>
        <v>-0.10397745966899455</v>
      </c>
      <c r="G2038" t="s">
        <v>377</v>
      </c>
      <c r="H2038">
        <v>2017</v>
      </c>
      <c r="I2038" t="str">
        <f t="shared" si="63"/>
        <v>창4동_2017</v>
      </c>
      <c r="J2038" s="3">
        <v>484.59674627898897</v>
      </c>
      <c r="K2038">
        <v>0.16065021288459572</v>
      </c>
    </row>
    <row r="2039" spans="1:11" x14ac:dyDescent="0.2">
      <c r="A2039" t="s">
        <v>278</v>
      </c>
      <c r="B2039">
        <v>2014</v>
      </c>
      <c r="C2039" s="3">
        <v>95.915589843446355</v>
      </c>
      <c r="D2039">
        <f t="shared" si="62"/>
        <v>-0.33314468341622477</v>
      </c>
      <c r="G2039" t="s">
        <v>378</v>
      </c>
      <c r="H2039">
        <v>2012</v>
      </c>
      <c r="I2039" t="str">
        <f t="shared" si="63"/>
        <v>창5동_2012</v>
      </c>
      <c r="J2039" s="3">
        <v>84.405575739130441</v>
      </c>
      <c r="K2039">
        <v>-0.44794522398289693</v>
      </c>
    </row>
    <row r="2040" spans="1:11" x14ac:dyDescent="0.2">
      <c r="A2040" t="s">
        <v>278</v>
      </c>
      <c r="B2040">
        <v>2015</v>
      </c>
      <c r="C2040" s="3">
        <v>507.61520244279268</v>
      </c>
      <c r="D2040">
        <f t="shared" si="62"/>
        <v>0.81104665624301142</v>
      </c>
      <c r="G2040" t="s">
        <v>378</v>
      </c>
      <c r="H2040">
        <v>2013</v>
      </c>
      <c r="I2040" t="str">
        <f t="shared" si="63"/>
        <v>창5동_2013</v>
      </c>
      <c r="J2040" s="3">
        <v>80.41582788260871</v>
      </c>
      <c r="K2040">
        <v>-4.9613962345148997E-2</v>
      </c>
    </row>
    <row r="2041" spans="1:11" x14ac:dyDescent="0.2">
      <c r="A2041" t="s">
        <v>278</v>
      </c>
      <c r="B2041">
        <v>2016</v>
      </c>
      <c r="C2041" s="3">
        <v>462.69699139130438</v>
      </c>
      <c r="D2041">
        <f t="shared" si="62"/>
        <v>-9.7079107682160867E-2</v>
      </c>
      <c r="G2041" t="s">
        <v>378</v>
      </c>
      <c r="H2041">
        <v>2014</v>
      </c>
      <c r="I2041" t="str">
        <f t="shared" si="63"/>
        <v>창5동_2014</v>
      </c>
      <c r="J2041" s="3">
        <v>55.1547823949562</v>
      </c>
      <c r="K2041">
        <v>-0.45800281300652151</v>
      </c>
    </row>
    <row r="2042" spans="1:11" x14ac:dyDescent="0.2">
      <c r="A2042" t="s">
        <v>278</v>
      </c>
      <c r="B2042">
        <v>2017</v>
      </c>
      <c r="C2042" s="3">
        <v>594.36501039101927</v>
      </c>
      <c r="D2042">
        <f t="shared" si="62"/>
        <v>0.22152720415539515</v>
      </c>
      <c r="G2042" t="s">
        <v>378</v>
      </c>
      <c r="H2042">
        <v>2015</v>
      </c>
      <c r="I2042" t="str">
        <f t="shared" si="63"/>
        <v>창5동_2015</v>
      </c>
      <c r="J2042" s="3">
        <v>243.86946498596504</v>
      </c>
      <c r="K2042">
        <v>0.77383481610487637</v>
      </c>
    </row>
    <row r="2043" spans="1:11" x14ac:dyDescent="0.2">
      <c r="A2043" t="s">
        <v>702</v>
      </c>
      <c r="C2043" s="3">
        <v>2140.6268383657971</v>
      </c>
      <c r="D2043">
        <f t="shared" si="62"/>
        <v>0.72234067155545389</v>
      </c>
      <c r="G2043" t="s">
        <v>378</v>
      </c>
      <c r="H2043">
        <v>2016</v>
      </c>
      <c r="I2043" t="str">
        <f t="shared" si="63"/>
        <v>창5동_2016</v>
      </c>
      <c r="J2043" s="3">
        <v>216.68971573913046</v>
      </c>
      <c r="K2043">
        <v>-0.12543165306264867</v>
      </c>
    </row>
    <row r="2044" spans="1:11" x14ac:dyDescent="0.2">
      <c r="A2044" t="s">
        <v>279</v>
      </c>
      <c r="B2044">
        <v>2011</v>
      </c>
      <c r="C2044" s="3">
        <v>199.75659554978992</v>
      </c>
      <c r="D2044" t="str">
        <f t="shared" si="62"/>
        <v>실패</v>
      </c>
      <c r="G2044" t="s">
        <v>378</v>
      </c>
      <c r="H2044">
        <v>2017</v>
      </c>
      <c r="I2044" t="str">
        <f t="shared" si="63"/>
        <v>창5동_2017</v>
      </c>
      <c r="J2044" s="3">
        <v>321.20021728195621</v>
      </c>
      <c r="K2044">
        <v>0.32537494036339415</v>
      </c>
    </row>
    <row r="2045" spans="1:11" x14ac:dyDescent="0.2">
      <c r="A2045" t="s">
        <v>279</v>
      </c>
      <c r="B2045">
        <v>2012</v>
      </c>
      <c r="C2045" s="3">
        <v>135.96743326086957</v>
      </c>
      <c r="D2045">
        <f t="shared" si="62"/>
        <v>-0.4691503013558645</v>
      </c>
      <c r="G2045" t="s">
        <v>379</v>
      </c>
      <c r="H2045">
        <v>2012</v>
      </c>
      <c r="I2045" t="str">
        <f t="shared" si="63"/>
        <v>창신1동_2012</v>
      </c>
      <c r="J2045" s="3">
        <v>101.24316839130437</v>
      </c>
      <c r="K2045">
        <v>-0.61894648049025791</v>
      </c>
    </row>
    <row r="2046" spans="1:11" x14ac:dyDescent="0.2">
      <c r="A2046" t="s">
        <v>279</v>
      </c>
      <c r="B2046">
        <v>2013</v>
      </c>
      <c r="C2046" s="3">
        <v>131.57005989130437</v>
      </c>
      <c r="D2046">
        <f t="shared" si="62"/>
        <v>-3.3422295111806277E-2</v>
      </c>
      <c r="G2046" t="s">
        <v>379</v>
      </c>
      <c r="H2046">
        <v>2013</v>
      </c>
      <c r="I2046" t="str">
        <f t="shared" si="63"/>
        <v>창신1동_2013</v>
      </c>
      <c r="J2046" s="3">
        <v>81.545934130434787</v>
      </c>
      <c r="K2046">
        <v>-0.24154771750316029</v>
      </c>
    </row>
    <row r="2047" spans="1:11" x14ac:dyDescent="0.2">
      <c r="A2047" t="s">
        <v>279</v>
      </c>
      <c r="B2047">
        <v>2014</v>
      </c>
      <c r="C2047" s="3">
        <v>98.748791607439799</v>
      </c>
      <c r="D2047">
        <f t="shared" si="62"/>
        <v>-0.33237134095109061</v>
      </c>
      <c r="G2047" t="s">
        <v>379</v>
      </c>
      <c r="H2047">
        <v>2014</v>
      </c>
      <c r="I2047" t="str">
        <f t="shared" si="63"/>
        <v>창신1동_2014</v>
      </c>
      <c r="J2047" s="3">
        <v>76.489669784016186</v>
      </c>
      <c r="K2047">
        <v>-6.6103885148098687E-2</v>
      </c>
    </row>
    <row r="2048" spans="1:11" x14ac:dyDescent="0.2">
      <c r="A2048" t="s">
        <v>279</v>
      </c>
      <c r="B2048">
        <v>2015</v>
      </c>
      <c r="C2048" s="3">
        <v>484.82722653401891</v>
      </c>
      <c r="D2048">
        <f t="shared" si="62"/>
        <v>0.79632168697829742</v>
      </c>
      <c r="G2048" t="s">
        <v>379</v>
      </c>
      <c r="H2048">
        <v>2015</v>
      </c>
      <c r="I2048" t="str">
        <f t="shared" si="63"/>
        <v>창신1동_2015</v>
      </c>
      <c r="J2048" s="3">
        <v>398.47128857803028</v>
      </c>
      <c r="K2048">
        <v>0.80804220535694204</v>
      </c>
    </row>
    <row r="2049" spans="1:11" x14ac:dyDescent="0.2">
      <c r="A2049" t="s">
        <v>279</v>
      </c>
      <c r="B2049">
        <v>2016</v>
      </c>
      <c r="C2049" s="3">
        <v>502.82915200000008</v>
      </c>
      <c r="D2049">
        <f t="shared" si="62"/>
        <v>3.5801276426353994E-2</v>
      </c>
      <c r="G2049" t="s">
        <v>379</v>
      </c>
      <c r="H2049">
        <v>2016</v>
      </c>
      <c r="I2049" t="str">
        <f t="shared" si="63"/>
        <v>창신1동_2016</v>
      </c>
      <c r="J2049" s="3">
        <v>337.50621773913048</v>
      </c>
      <c r="K2049">
        <v>-0.18063391912388913</v>
      </c>
    </row>
    <row r="2050" spans="1:11" x14ac:dyDescent="0.2">
      <c r="A2050" t="s">
        <v>279</v>
      </c>
      <c r="B2050">
        <v>2017</v>
      </c>
      <c r="C2050" s="3">
        <v>581.87932034571691</v>
      </c>
      <c r="D2050">
        <f t="shared" si="62"/>
        <v>0.13585320113928448</v>
      </c>
      <c r="G2050" t="s">
        <v>379</v>
      </c>
      <c r="H2050">
        <v>2017</v>
      </c>
      <c r="I2050" t="str">
        <f t="shared" si="63"/>
        <v>창신1동_2017</v>
      </c>
      <c r="J2050" s="3">
        <v>437.66048738575688</v>
      </c>
      <c r="K2050">
        <v>0.22884009987940665</v>
      </c>
    </row>
    <row r="2051" spans="1:11" x14ac:dyDescent="0.2">
      <c r="A2051" t="s">
        <v>703</v>
      </c>
      <c r="C2051" s="3">
        <v>2135.5785791891394</v>
      </c>
      <c r="D2051">
        <f t="shared" si="62"/>
        <v>0.72753083121546791</v>
      </c>
      <c r="G2051" t="s">
        <v>380</v>
      </c>
      <c r="H2051">
        <v>2012</v>
      </c>
      <c r="I2051" t="str">
        <f t="shared" si="63"/>
        <v>창신2동_2012</v>
      </c>
      <c r="J2051" s="3">
        <v>112.12581917391304</v>
      </c>
      <c r="K2051">
        <v>-3.5262367992108669E-2</v>
      </c>
    </row>
    <row r="2052" spans="1:11" x14ac:dyDescent="0.2">
      <c r="A2052" t="s">
        <v>280</v>
      </c>
      <c r="B2052">
        <v>2011</v>
      </c>
      <c r="C2052" s="3">
        <v>108.69053666531106</v>
      </c>
      <c r="D2052" t="str">
        <f t="shared" si="62"/>
        <v>실패</v>
      </c>
      <c r="G2052" t="s">
        <v>380</v>
      </c>
      <c r="H2052">
        <v>2013</v>
      </c>
      <c r="I2052" t="str">
        <f t="shared" si="63"/>
        <v>창신2동_2013</v>
      </c>
      <c r="J2052" s="3">
        <v>113.26684680000001</v>
      </c>
      <c r="K2052">
        <v>1.007380057203964E-2</v>
      </c>
    </row>
    <row r="2053" spans="1:11" x14ac:dyDescent="0.2">
      <c r="A2053" t="s">
        <v>280</v>
      </c>
      <c r="B2053">
        <v>2012</v>
      </c>
      <c r="C2053" s="3">
        <v>89.307258521739143</v>
      </c>
      <c r="D2053">
        <f t="shared" ref="D2053:D2116" si="64">IF(B2052="","실패",(C2053-C2052)/C2053)</f>
        <v>-0.21704034436185993</v>
      </c>
      <c r="G2053" t="s">
        <v>380</v>
      </c>
      <c r="H2053">
        <v>2014</v>
      </c>
      <c r="I2053" t="str">
        <f t="shared" ref="I2053:I2116" si="65">G2053&amp;"_"&amp;H2053</f>
        <v>창신2동_2014</v>
      </c>
      <c r="J2053" s="3">
        <v>56.487174011992963</v>
      </c>
      <c r="K2053">
        <v>-1.0051781449706085</v>
      </c>
    </row>
    <row r="2054" spans="1:11" x14ac:dyDescent="0.2">
      <c r="A2054" t="s">
        <v>280</v>
      </c>
      <c r="B2054">
        <v>2013</v>
      </c>
      <c r="C2054" s="3">
        <v>108.77691286956521</v>
      </c>
      <c r="D2054">
        <f t="shared" si="64"/>
        <v>0.17898700959800357</v>
      </c>
      <c r="G2054" t="s">
        <v>380</v>
      </c>
      <c r="H2054">
        <v>2015</v>
      </c>
      <c r="I2054" t="str">
        <f t="shared" si="65"/>
        <v>창신2동_2015</v>
      </c>
      <c r="J2054" s="3">
        <v>228.1867272535894</v>
      </c>
      <c r="K2054">
        <v>0.75245197346987935</v>
      </c>
    </row>
    <row r="2055" spans="1:11" x14ac:dyDescent="0.2">
      <c r="A2055" t="s">
        <v>280</v>
      </c>
      <c r="B2055">
        <v>2014</v>
      </c>
      <c r="C2055" s="3">
        <v>62.782260030000366</v>
      </c>
      <c r="D2055">
        <f t="shared" si="64"/>
        <v>-0.7326058797116638</v>
      </c>
      <c r="G2055" t="s">
        <v>380</v>
      </c>
      <c r="H2055">
        <v>2016</v>
      </c>
      <c r="I2055" t="str">
        <f t="shared" si="65"/>
        <v>창신2동_2016</v>
      </c>
      <c r="J2055" s="3">
        <v>203.35130860869569</v>
      </c>
      <c r="K2055">
        <v>-0.1221306064603889</v>
      </c>
    </row>
    <row r="2056" spans="1:11" x14ac:dyDescent="0.2">
      <c r="A2056" t="s">
        <v>280</v>
      </c>
      <c r="B2056">
        <v>2015</v>
      </c>
      <c r="C2056" s="3">
        <v>294.23447385767764</v>
      </c>
      <c r="D2056">
        <f t="shared" si="64"/>
        <v>0.78662507079177812</v>
      </c>
      <c r="G2056" t="s">
        <v>380</v>
      </c>
      <c r="H2056">
        <v>2017</v>
      </c>
      <c r="I2056" t="str">
        <f t="shared" si="65"/>
        <v>창신2동_2017</v>
      </c>
      <c r="J2056" s="3">
        <v>239.07486404264287</v>
      </c>
      <c r="K2056">
        <v>0.14942413781975553</v>
      </c>
    </row>
    <row r="2057" spans="1:11" x14ac:dyDescent="0.2">
      <c r="A2057" t="s">
        <v>280</v>
      </c>
      <c r="B2057">
        <v>2016</v>
      </c>
      <c r="C2057" s="3">
        <v>498.52162382608702</v>
      </c>
      <c r="D2057">
        <f t="shared" si="64"/>
        <v>0.40978593546360681</v>
      </c>
      <c r="G2057" t="s">
        <v>381</v>
      </c>
      <c r="H2057">
        <v>2012</v>
      </c>
      <c r="I2057" t="str">
        <f t="shared" si="65"/>
        <v>창신3동_2012</v>
      </c>
      <c r="J2057" s="3">
        <v>93.352486000000013</v>
      </c>
      <c r="K2057">
        <v>-0.5146724561474687</v>
      </c>
    </row>
    <row r="2058" spans="1:11" x14ac:dyDescent="0.2">
      <c r="A2058" t="s">
        <v>280</v>
      </c>
      <c r="B2058">
        <v>2017</v>
      </c>
      <c r="C2058" s="3">
        <v>355.79166833711832</v>
      </c>
      <c r="D2058">
        <f t="shared" si="64"/>
        <v>-0.40116160155197839</v>
      </c>
      <c r="G2058" t="s">
        <v>381</v>
      </c>
      <c r="H2058">
        <v>2013</v>
      </c>
      <c r="I2058" t="str">
        <f t="shared" si="65"/>
        <v>창신3동_2013</v>
      </c>
      <c r="J2058" s="3">
        <v>72.05393621739131</v>
      </c>
      <c r="K2058">
        <v>-0.29559175946126831</v>
      </c>
    </row>
    <row r="2059" spans="1:11" x14ac:dyDescent="0.2">
      <c r="A2059" t="s">
        <v>704</v>
      </c>
      <c r="C2059" s="3">
        <v>1518.1047341074989</v>
      </c>
      <c r="D2059">
        <f t="shared" si="64"/>
        <v>0.76563430681461508</v>
      </c>
      <c r="G2059" t="s">
        <v>381</v>
      </c>
      <c r="H2059">
        <v>2014</v>
      </c>
      <c r="I2059" t="str">
        <f t="shared" si="65"/>
        <v>창신3동_2014</v>
      </c>
      <c r="J2059" s="3">
        <v>60.484734080217002</v>
      </c>
      <c r="K2059">
        <v>-0.19127474581984311</v>
      </c>
    </row>
    <row r="2060" spans="1:11" x14ac:dyDescent="0.2">
      <c r="A2060" t="s">
        <v>281</v>
      </c>
      <c r="B2060">
        <v>2011</v>
      </c>
      <c r="C2060" s="3">
        <v>200.61152520642221</v>
      </c>
      <c r="D2060" t="str">
        <f t="shared" si="64"/>
        <v>실패</v>
      </c>
      <c r="G2060" t="s">
        <v>381</v>
      </c>
      <c r="H2060">
        <v>2015</v>
      </c>
      <c r="I2060" t="str">
        <f t="shared" si="65"/>
        <v>창신3동_2015</v>
      </c>
      <c r="J2060" s="3">
        <v>256.76003646970435</v>
      </c>
      <c r="K2060">
        <v>0.76443088686290273</v>
      </c>
    </row>
    <row r="2061" spans="1:11" x14ac:dyDescent="0.2">
      <c r="A2061" t="s">
        <v>281</v>
      </c>
      <c r="B2061">
        <v>2012</v>
      </c>
      <c r="C2061" s="3">
        <v>104.81229652173914</v>
      </c>
      <c r="D2061">
        <f t="shared" si="64"/>
        <v>-0.91400753407605506</v>
      </c>
      <c r="G2061" t="s">
        <v>381</v>
      </c>
      <c r="H2061">
        <v>2016</v>
      </c>
      <c r="I2061" t="str">
        <f t="shared" si="65"/>
        <v>창신3동_2016</v>
      </c>
      <c r="J2061" s="3">
        <v>206.30254269565219</v>
      </c>
      <c r="K2061">
        <v>-0.24458008667634101</v>
      </c>
    </row>
    <row r="2062" spans="1:11" x14ac:dyDescent="0.2">
      <c r="A2062" t="s">
        <v>281</v>
      </c>
      <c r="B2062">
        <v>2013</v>
      </c>
      <c r="C2062" s="3">
        <v>121.13919129130434</v>
      </c>
      <c r="D2062">
        <f t="shared" si="64"/>
        <v>0.13477797396140603</v>
      </c>
      <c r="G2062" t="s">
        <v>381</v>
      </c>
      <c r="H2062">
        <v>2017</v>
      </c>
      <c r="I2062" t="str">
        <f t="shared" si="65"/>
        <v>창신3동_2017</v>
      </c>
      <c r="J2062" s="3">
        <v>208.52822681414474</v>
      </c>
      <c r="K2062">
        <v>1.0673299018056873E-2</v>
      </c>
    </row>
    <row r="2063" spans="1:11" x14ac:dyDescent="0.2">
      <c r="A2063" t="s">
        <v>281</v>
      </c>
      <c r="B2063">
        <v>2014</v>
      </c>
      <c r="C2063" s="3">
        <v>82.668731616830016</v>
      </c>
      <c r="D2063">
        <f t="shared" si="64"/>
        <v>-0.46535683954587692</v>
      </c>
      <c r="G2063" t="s">
        <v>382</v>
      </c>
      <c r="H2063">
        <v>2012</v>
      </c>
      <c r="I2063" t="str">
        <f t="shared" si="65"/>
        <v>천연동_2012</v>
      </c>
      <c r="J2063" s="3">
        <v>101.62941460869567</v>
      </c>
      <c r="K2063">
        <v>-0.46713440055273908</v>
      </c>
    </row>
    <row r="2064" spans="1:11" x14ac:dyDescent="0.2">
      <c r="A2064" t="s">
        <v>281</v>
      </c>
      <c r="B2064">
        <v>2015</v>
      </c>
      <c r="C2064" s="3">
        <v>559.17591021666306</v>
      </c>
      <c r="D2064">
        <f t="shared" si="64"/>
        <v>0.85215970483278058</v>
      </c>
      <c r="G2064" t="s">
        <v>382</v>
      </c>
      <c r="H2064">
        <v>2013</v>
      </c>
      <c r="I2064" t="str">
        <f t="shared" si="65"/>
        <v>천연동_2013</v>
      </c>
      <c r="J2064" s="3">
        <v>94.325717386956526</v>
      </c>
      <c r="K2064">
        <v>-7.7430603488302829E-2</v>
      </c>
    </row>
    <row r="2065" spans="1:11" x14ac:dyDescent="0.2">
      <c r="A2065" t="s">
        <v>281</v>
      </c>
      <c r="B2065">
        <v>2016</v>
      </c>
      <c r="C2065" s="3">
        <v>520.50588643478261</v>
      </c>
      <c r="D2065">
        <f t="shared" si="64"/>
        <v>-7.4293153621665428E-2</v>
      </c>
      <c r="G2065" t="s">
        <v>382</v>
      </c>
      <c r="H2065">
        <v>2014</v>
      </c>
      <c r="I2065" t="str">
        <f t="shared" si="65"/>
        <v>천연동_2014</v>
      </c>
      <c r="J2065" s="3">
        <v>75.653904583365275</v>
      </c>
      <c r="K2065">
        <v>-0.24680567257458905</v>
      </c>
    </row>
    <row r="2066" spans="1:11" x14ac:dyDescent="0.2">
      <c r="A2066" t="s">
        <v>281</v>
      </c>
      <c r="B2066">
        <v>2017</v>
      </c>
      <c r="C2066" s="3">
        <v>636.23398451275784</v>
      </c>
      <c r="D2066">
        <f t="shared" si="64"/>
        <v>0.18189549897527463</v>
      </c>
      <c r="G2066" t="s">
        <v>382</v>
      </c>
      <c r="H2066">
        <v>2015</v>
      </c>
      <c r="I2066" t="str">
        <f t="shared" si="65"/>
        <v>천연동_2015</v>
      </c>
      <c r="J2066" s="3">
        <v>326.83095440231995</v>
      </c>
      <c r="K2066">
        <v>0.76852282941891303</v>
      </c>
    </row>
    <row r="2067" spans="1:11" x14ac:dyDescent="0.2">
      <c r="A2067" t="s">
        <v>705</v>
      </c>
      <c r="C2067" s="3">
        <v>2225.1475258004994</v>
      </c>
      <c r="D2067">
        <f t="shared" si="64"/>
        <v>0.71407109994476792</v>
      </c>
      <c r="G2067" t="s">
        <v>382</v>
      </c>
      <c r="H2067">
        <v>2016</v>
      </c>
      <c r="I2067" t="str">
        <f t="shared" si="65"/>
        <v>천연동_2016</v>
      </c>
      <c r="J2067" s="3">
        <v>286.586162</v>
      </c>
      <c r="K2067">
        <v>-0.14042824720308703</v>
      </c>
    </row>
    <row r="2068" spans="1:11" x14ac:dyDescent="0.2">
      <c r="A2068" t="s">
        <v>283</v>
      </c>
      <c r="B2068">
        <v>2011</v>
      </c>
      <c r="C2068" s="3">
        <v>233.23155269700786</v>
      </c>
      <c r="D2068" t="str">
        <f t="shared" si="64"/>
        <v>실패</v>
      </c>
      <c r="G2068" t="s">
        <v>382</v>
      </c>
      <c r="H2068">
        <v>2017</v>
      </c>
      <c r="I2068" t="str">
        <f t="shared" si="65"/>
        <v>천연동_2017</v>
      </c>
      <c r="J2068" s="3">
        <v>307.28629293219046</v>
      </c>
      <c r="K2068">
        <v>6.7364315976041284E-2</v>
      </c>
    </row>
    <row r="2069" spans="1:11" x14ac:dyDescent="0.2">
      <c r="A2069" t="s">
        <v>283</v>
      </c>
      <c r="B2069">
        <v>2012</v>
      </c>
      <c r="C2069" s="3">
        <v>157.15522734782613</v>
      </c>
      <c r="D2069">
        <f t="shared" si="64"/>
        <v>-0.4840839635630107</v>
      </c>
      <c r="G2069" t="s">
        <v>383</v>
      </c>
      <c r="H2069">
        <v>2012</v>
      </c>
      <c r="I2069" t="str">
        <f t="shared" si="65"/>
        <v>천호1동_2012</v>
      </c>
      <c r="J2069" s="3">
        <v>128.52525473913045</v>
      </c>
      <c r="K2069">
        <v>-0.28871712869380267</v>
      </c>
    </row>
    <row r="2070" spans="1:11" x14ac:dyDescent="0.2">
      <c r="A2070" t="s">
        <v>283</v>
      </c>
      <c r="B2070">
        <v>2013</v>
      </c>
      <c r="C2070" s="3">
        <v>145.57606043478262</v>
      </c>
      <c r="D2070">
        <f t="shared" si="64"/>
        <v>-7.9540323309071279E-2</v>
      </c>
      <c r="G2070" t="s">
        <v>383</v>
      </c>
      <c r="H2070">
        <v>2013</v>
      </c>
      <c r="I2070" t="str">
        <f t="shared" si="65"/>
        <v>천호1동_2013</v>
      </c>
      <c r="J2070" s="3">
        <v>108.29249158695653</v>
      </c>
      <c r="K2070">
        <v>-0.18683440426640702</v>
      </c>
    </row>
    <row r="2071" spans="1:11" x14ac:dyDescent="0.2">
      <c r="A2071" t="s">
        <v>283</v>
      </c>
      <c r="B2071">
        <v>2014</v>
      </c>
      <c r="C2071" s="3">
        <v>116.98109981066666</v>
      </c>
      <c r="D2071">
        <f t="shared" si="64"/>
        <v>-0.24444085985169192</v>
      </c>
      <c r="G2071" t="s">
        <v>383</v>
      </c>
      <c r="H2071">
        <v>2014</v>
      </c>
      <c r="I2071" t="str">
        <f t="shared" si="65"/>
        <v>천호1동_2014</v>
      </c>
      <c r="J2071" s="3">
        <v>94.132546429311176</v>
      </c>
      <c r="K2071">
        <v>-0.15042560405267227</v>
      </c>
    </row>
    <row r="2072" spans="1:11" x14ac:dyDescent="0.2">
      <c r="A2072" t="s">
        <v>283</v>
      </c>
      <c r="B2072">
        <v>2015</v>
      </c>
      <c r="C2072" s="3">
        <v>509.18360433461652</v>
      </c>
      <c r="D2072">
        <f t="shared" si="64"/>
        <v>0.77025752829662786</v>
      </c>
      <c r="G2072" t="s">
        <v>383</v>
      </c>
      <c r="H2072">
        <v>2015</v>
      </c>
      <c r="I2072" t="str">
        <f t="shared" si="65"/>
        <v>천호1동_2015</v>
      </c>
      <c r="J2072" s="3">
        <v>433.21349633838469</v>
      </c>
      <c r="K2072">
        <v>0.78271095608761021</v>
      </c>
    </row>
    <row r="2073" spans="1:11" x14ac:dyDescent="0.2">
      <c r="A2073" t="s">
        <v>283</v>
      </c>
      <c r="B2073">
        <v>2016</v>
      </c>
      <c r="C2073" s="3">
        <v>473.92078782608701</v>
      </c>
      <c r="D2073">
        <f t="shared" si="64"/>
        <v>-7.4406562054985817E-2</v>
      </c>
      <c r="G2073" t="s">
        <v>383</v>
      </c>
      <c r="H2073">
        <v>2016</v>
      </c>
      <c r="I2073" t="str">
        <f t="shared" si="65"/>
        <v>천호1동_2016</v>
      </c>
      <c r="J2073" s="3">
        <v>453.23300878260875</v>
      </c>
      <c r="K2073">
        <v>4.4170464322527608E-2</v>
      </c>
    </row>
    <row r="2074" spans="1:11" x14ac:dyDescent="0.2">
      <c r="A2074" t="s">
        <v>283</v>
      </c>
      <c r="B2074">
        <v>2017</v>
      </c>
      <c r="C2074" s="3">
        <v>589.69306563149689</v>
      </c>
      <c r="D2074">
        <f t="shared" si="64"/>
        <v>0.19632633407589831</v>
      </c>
      <c r="G2074" t="s">
        <v>383</v>
      </c>
      <c r="H2074">
        <v>2017</v>
      </c>
      <c r="I2074" t="str">
        <f t="shared" si="65"/>
        <v>천호1동_2017</v>
      </c>
      <c r="J2074" s="3">
        <v>521.74465071433326</v>
      </c>
      <c r="K2074">
        <v>0.13131259101156775</v>
      </c>
    </row>
    <row r="2075" spans="1:11" x14ac:dyDescent="0.2">
      <c r="A2075" t="s">
        <v>706</v>
      </c>
      <c r="C2075" s="3">
        <v>2225.741398082484</v>
      </c>
      <c r="D2075">
        <f t="shared" si="64"/>
        <v>0.73505769082628913</v>
      </c>
      <c r="G2075" t="s">
        <v>384</v>
      </c>
      <c r="H2075">
        <v>2012</v>
      </c>
      <c r="I2075" t="str">
        <f t="shared" si="65"/>
        <v>천호2동_2012</v>
      </c>
      <c r="J2075" s="3">
        <v>130.81365121739131</v>
      </c>
      <c r="K2075">
        <v>-0.25490387658811714</v>
      </c>
    </row>
    <row r="2076" spans="1:11" x14ac:dyDescent="0.2">
      <c r="A2076" t="s">
        <v>284</v>
      </c>
      <c r="B2076">
        <v>2011</v>
      </c>
      <c r="C2076" s="3">
        <v>223.26149804056345</v>
      </c>
      <c r="D2076" t="str">
        <f t="shared" si="64"/>
        <v>실패</v>
      </c>
      <c r="G2076" t="s">
        <v>384</v>
      </c>
      <c r="H2076">
        <v>2013</v>
      </c>
      <c r="I2076" t="str">
        <f t="shared" si="65"/>
        <v>천호2동_2013</v>
      </c>
      <c r="J2076" s="3">
        <v>131.9128052478261</v>
      </c>
      <c r="K2076">
        <v>8.3324285945537736E-3</v>
      </c>
    </row>
    <row r="2077" spans="1:11" x14ac:dyDescent="0.2">
      <c r="A2077" t="s">
        <v>284</v>
      </c>
      <c r="B2077">
        <v>2012</v>
      </c>
      <c r="C2077" s="3">
        <v>148.04772795652175</v>
      </c>
      <c r="D2077">
        <f t="shared" si="64"/>
        <v>-0.50803731419728559</v>
      </c>
      <c r="G2077" t="s">
        <v>384</v>
      </c>
      <c r="H2077">
        <v>2014</v>
      </c>
      <c r="I2077" t="str">
        <f t="shared" si="65"/>
        <v>천호2동_2014</v>
      </c>
      <c r="J2077" s="3">
        <v>91.685566627956987</v>
      </c>
      <c r="K2077">
        <v>-0.43875214059704493</v>
      </c>
    </row>
    <row r="2078" spans="1:11" x14ac:dyDescent="0.2">
      <c r="A2078" t="s">
        <v>284</v>
      </c>
      <c r="B2078">
        <v>2013</v>
      </c>
      <c r="C2078" s="3">
        <v>145.54417582173915</v>
      </c>
      <c r="D2078">
        <f t="shared" si="64"/>
        <v>-1.7201321321499881E-2</v>
      </c>
      <c r="G2078" t="s">
        <v>384</v>
      </c>
      <c r="H2078">
        <v>2015</v>
      </c>
      <c r="I2078" t="str">
        <f t="shared" si="65"/>
        <v>천호2동_2015</v>
      </c>
      <c r="J2078" s="3">
        <v>445.1176292819294</v>
      </c>
      <c r="K2078">
        <v>0.79401946677361324</v>
      </c>
    </row>
    <row r="2079" spans="1:11" x14ac:dyDescent="0.2">
      <c r="A2079" t="s">
        <v>284</v>
      </c>
      <c r="B2079">
        <v>2014</v>
      </c>
      <c r="C2079" s="3">
        <v>107.69354688647188</v>
      </c>
      <c r="D2079">
        <f t="shared" si="64"/>
        <v>-0.35146608157653636</v>
      </c>
      <c r="G2079" t="s">
        <v>384</v>
      </c>
      <c r="H2079">
        <v>2016</v>
      </c>
      <c r="I2079" t="str">
        <f t="shared" si="65"/>
        <v>천호2동_2016</v>
      </c>
      <c r="J2079" s="3">
        <v>446.98064634782611</v>
      </c>
      <c r="K2079">
        <v>4.1680038747068538E-3</v>
      </c>
    </row>
    <row r="2080" spans="1:11" x14ac:dyDescent="0.2">
      <c r="A2080" t="s">
        <v>284</v>
      </c>
      <c r="B2080">
        <v>2015</v>
      </c>
      <c r="C2080" s="3">
        <v>475.70470825687767</v>
      </c>
      <c r="D2080">
        <f t="shared" si="64"/>
        <v>0.77361261089659417</v>
      </c>
      <c r="G2080" t="s">
        <v>384</v>
      </c>
      <c r="H2080">
        <v>2017</v>
      </c>
      <c r="I2080" t="str">
        <f t="shared" si="65"/>
        <v>천호2동_2017</v>
      </c>
      <c r="J2080" s="3">
        <v>589.56125440767892</v>
      </c>
      <c r="K2080">
        <v>0.24184189003923071</v>
      </c>
    </row>
    <row r="2081" spans="1:11" x14ac:dyDescent="0.2">
      <c r="A2081" t="s">
        <v>284</v>
      </c>
      <c r="B2081">
        <v>2016</v>
      </c>
      <c r="C2081" s="3">
        <v>459.30343182608698</v>
      </c>
      <c r="D2081">
        <f t="shared" si="64"/>
        <v>-3.570902217208112E-2</v>
      </c>
      <c r="G2081" t="s">
        <v>385</v>
      </c>
      <c r="H2081">
        <v>2012</v>
      </c>
      <c r="I2081" t="str">
        <f t="shared" si="65"/>
        <v>천호3동_2012</v>
      </c>
      <c r="J2081" s="3">
        <v>98.031029869565231</v>
      </c>
      <c r="K2081">
        <v>-0.46590683816819523</v>
      </c>
    </row>
    <row r="2082" spans="1:11" x14ac:dyDescent="0.2">
      <c r="A2082" t="s">
        <v>284</v>
      </c>
      <c r="B2082">
        <v>2017</v>
      </c>
      <c r="C2082" s="3">
        <v>611.49445507648716</v>
      </c>
      <c r="D2082">
        <f t="shared" si="64"/>
        <v>0.24888373391932683</v>
      </c>
      <c r="G2082" t="s">
        <v>385</v>
      </c>
      <c r="H2082">
        <v>2013</v>
      </c>
      <c r="I2082" t="str">
        <f t="shared" si="65"/>
        <v>천호3동_2013</v>
      </c>
      <c r="J2082" s="3">
        <v>140.46120379565218</v>
      </c>
      <c r="K2082">
        <v>0.3020775330091563</v>
      </c>
    </row>
    <row r="2083" spans="1:11" x14ac:dyDescent="0.2">
      <c r="A2083" t="s">
        <v>707</v>
      </c>
      <c r="C2083" s="3">
        <v>2171.0495438647481</v>
      </c>
      <c r="D2083">
        <f t="shared" si="64"/>
        <v>0.71834154738452072</v>
      </c>
      <c r="G2083" t="s">
        <v>385</v>
      </c>
      <c r="H2083">
        <v>2014</v>
      </c>
      <c r="I2083" t="str">
        <f t="shared" si="65"/>
        <v>천호3동_2014</v>
      </c>
      <c r="J2083" s="3">
        <v>69.615986012663853</v>
      </c>
      <c r="K2083">
        <v>-1.01765732040484</v>
      </c>
    </row>
    <row r="2084" spans="1:11" x14ac:dyDescent="0.2">
      <c r="A2084" t="s">
        <v>285</v>
      </c>
      <c r="B2084">
        <v>2011</v>
      </c>
      <c r="C2084" s="3">
        <v>130.27218722584979</v>
      </c>
      <c r="D2084" t="str">
        <f t="shared" si="64"/>
        <v>실패</v>
      </c>
      <c r="G2084" t="s">
        <v>385</v>
      </c>
      <c r="H2084">
        <v>2015</v>
      </c>
      <c r="I2084" t="str">
        <f t="shared" si="65"/>
        <v>천호3동_2015</v>
      </c>
      <c r="J2084" s="3">
        <v>338.36528360630251</v>
      </c>
      <c r="K2084">
        <v>0.79425789409984493</v>
      </c>
    </row>
    <row r="2085" spans="1:11" x14ac:dyDescent="0.2">
      <c r="A2085" t="s">
        <v>285</v>
      </c>
      <c r="B2085">
        <v>2012</v>
      </c>
      <c r="C2085" s="3">
        <v>91.500261869565236</v>
      </c>
      <c r="D2085">
        <f t="shared" si="64"/>
        <v>-0.42373567642412235</v>
      </c>
      <c r="G2085" t="s">
        <v>385</v>
      </c>
      <c r="H2085">
        <v>2016</v>
      </c>
      <c r="I2085" t="str">
        <f t="shared" si="65"/>
        <v>천호3동_2016</v>
      </c>
      <c r="J2085" s="3">
        <v>433.45523104347831</v>
      </c>
      <c r="K2085">
        <v>0.21937662906561547</v>
      </c>
    </row>
    <row r="2086" spans="1:11" x14ac:dyDescent="0.2">
      <c r="A2086" t="s">
        <v>285</v>
      </c>
      <c r="B2086">
        <v>2013</v>
      </c>
      <c r="C2086" s="3">
        <v>84.947226847826087</v>
      </c>
      <c r="D2086">
        <f t="shared" si="64"/>
        <v>-7.7142424360458678E-2</v>
      </c>
      <c r="G2086" t="s">
        <v>385</v>
      </c>
      <c r="H2086">
        <v>2017</v>
      </c>
      <c r="I2086" t="str">
        <f t="shared" si="65"/>
        <v>천호3동_2017</v>
      </c>
      <c r="J2086" s="3">
        <v>552.45109798210831</v>
      </c>
      <c r="K2086">
        <v>0.21539619954286671</v>
      </c>
    </row>
    <row r="2087" spans="1:11" x14ac:dyDescent="0.2">
      <c r="A2087" t="s">
        <v>285</v>
      </c>
      <c r="B2087">
        <v>2014</v>
      </c>
      <c r="C2087" s="3">
        <v>67.906462613745603</v>
      </c>
      <c r="D2087">
        <f t="shared" si="64"/>
        <v>-0.25094466090818135</v>
      </c>
      <c r="G2087" t="s">
        <v>386</v>
      </c>
      <c r="H2087">
        <v>2012</v>
      </c>
      <c r="I2087" t="str">
        <f t="shared" si="65"/>
        <v>청구동_2012</v>
      </c>
      <c r="J2087" s="3">
        <v>113.14864717391306</v>
      </c>
      <c r="K2087">
        <v>-0.68333682362459347</v>
      </c>
    </row>
    <row r="2088" spans="1:11" x14ac:dyDescent="0.2">
      <c r="A2088" t="s">
        <v>285</v>
      </c>
      <c r="B2088">
        <v>2015</v>
      </c>
      <c r="C2088" s="3">
        <v>291.31306986869492</v>
      </c>
      <c r="D2088">
        <f t="shared" si="64"/>
        <v>0.76689524213811133</v>
      </c>
      <c r="G2088" t="s">
        <v>386</v>
      </c>
      <c r="H2088">
        <v>2013</v>
      </c>
      <c r="I2088" t="str">
        <f t="shared" si="65"/>
        <v>청구동_2013</v>
      </c>
      <c r="J2088" s="3">
        <v>98.922709721739139</v>
      </c>
      <c r="K2088">
        <v>-0.14380861070415712</v>
      </c>
    </row>
    <row r="2089" spans="1:11" x14ac:dyDescent="0.2">
      <c r="A2089" t="s">
        <v>285</v>
      </c>
      <c r="B2089">
        <v>2016</v>
      </c>
      <c r="C2089" s="3">
        <v>292.39757260869567</v>
      </c>
      <c r="D2089">
        <f t="shared" si="64"/>
        <v>3.7090004897273612E-3</v>
      </c>
      <c r="G2089" t="s">
        <v>386</v>
      </c>
      <c r="H2089">
        <v>2014</v>
      </c>
      <c r="I2089" t="str">
        <f t="shared" si="65"/>
        <v>청구동_2014</v>
      </c>
      <c r="J2089" s="3">
        <v>102.24001266998245</v>
      </c>
      <c r="K2089">
        <v>3.2446229823456053E-2</v>
      </c>
    </row>
    <row r="2090" spans="1:11" x14ac:dyDescent="0.2">
      <c r="A2090" t="s">
        <v>285</v>
      </c>
      <c r="B2090">
        <v>2017</v>
      </c>
      <c r="C2090" s="3">
        <v>388.1883838865088</v>
      </c>
      <c r="D2090">
        <f t="shared" si="64"/>
        <v>0.24676372414538464</v>
      </c>
      <c r="G2090" t="s">
        <v>386</v>
      </c>
      <c r="H2090">
        <v>2015</v>
      </c>
      <c r="I2090" t="str">
        <f t="shared" si="65"/>
        <v>청구동_2015</v>
      </c>
      <c r="J2090" s="3">
        <v>557.1058357785405</v>
      </c>
      <c r="K2090">
        <v>0.81648009030976176</v>
      </c>
    </row>
    <row r="2091" spans="1:11" x14ac:dyDescent="0.2">
      <c r="A2091" t="s">
        <v>708</v>
      </c>
      <c r="C2091" s="3">
        <v>1346.525164920886</v>
      </c>
      <c r="D2091">
        <f t="shared" si="64"/>
        <v>0.71171100696858014</v>
      </c>
      <c r="G2091" t="s">
        <v>386</v>
      </c>
      <c r="H2091">
        <v>2016</v>
      </c>
      <c r="I2091" t="str">
        <f t="shared" si="65"/>
        <v>청구동_2016</v>
      </c>
      <c r="J2091" s="3">
        <v>413.03934417391309</v>
      </c>
      <c r="K2091">
        <v>-0.3487960496663175</v>
      </c>
    </row>
    <row r="2092" spans="1:11" x14ac:dyDescent="0.2">
      <c r="A2092" t="s">
        <v>286</v>
      </c>
      <c r="B2092">
        <v>2011</v>
      </c>
      <c r="C2092" s="3">
        <v>174.42709699851574</v>
      </c>
      <c r="D2092" t="str">
        <f t="shared" si="64"/>
        <v>실패</v>
      </c>
      <c r="G2092" t="s">
        <v>386</v>
      </c>
      <c r="H2092">
        <v>2017</v>
      </c>
      <c r="I2092" t="str">
        <f t="shared" si="65"/>
        <v>청구동_2017</v>
      </c>
      <c r="J2092" s="3">
        <v>637.26134037230497</v>
      </c>
      <c r="K2092">
        <v>0.35185250068267981</v>
      </c>
    </row>
    <row r="2093" spans="1:11" x14ac:dyDescent="0.2">
      <c r="A2093" t="s">
        <v>286</v>
      </c>
      <c r="B2093">
        <v>2012</v>
      </c>
      <c r="C2093" s="3">
        <v>124.10207117391306</v>
      </c>
      <c r="D2093">
        <f t="shared" si="64"/>
        <v>-0.40551318240352846</v>
      </c>
      <c r="G2093" t="s">
        <v>387</v>
      </c>
      <c r="H2093">
        <v>2012</v>
      </c>
      <c r="I2093" t="str">
        <f t="shared" si="65"/>
        <v>청담동_2012</v>
      </c>
      <c r="J2093" s="3">
        <v>159.09500013043481</v>
      </c>
      <c r="K2093">
        <v>-0.43185340475352896</v>
      </c>
    </row>
    <row r="2094" spans="1:11" x14ac:dyDescent="0.2">
      <c r="A2094" t="s">
        <v>286</v>
      </c>
      <c r="B2094">
        <v>2013</v>
      </c>
      <c r="C2094" s="3">
        <v>121.92010086521739</v>
      </c>
      <c r="D2094">
        <f t="shared" si="64"/>
        <v>-1.7896723290180303E-2</v>
      </c>
      <c r="G2094" t="s">
        <v>387</v>
      </c>
      <c r="H2094">
        <v>2013</v>
      </c>
      <c r="I2094" t="str">
        <f t="shared" si="65"/>
        <v>청담동_2013</v>
      </c>
      <c r="J2094" s="3">
        <v>162.83098569130436</v>
      </c>
      <c r="K2094">
        <v>2.2943947339066333E-2</v>
      </c>
    </row>
    <row r="2095" spans="1:11" x14ac:dyDescent="0.2">
      <c r="A2095" t="s">
        <v>286</v>
      </c>
      <c r="B2095">
        <v>2014</v>
      </c>
      <c r="C2095" s="3">
        <v>93.965886215899388</v>
      </c>
      <c r="D2095">
        <f t="shared" si="64"/>
        <v>-0.29749322626606639</v>
      </c>
      <c r="G2095" t="s">
        <v>387</v>
      </c>
      <c r="H2095">
        <v>2014</v>
      </c>
      <c r="I2095" t="str">
        <f t="shared" si="65"/>
        <v>청담동_2014</v>
      </c>
      <c r="J2095" s="3">
        <v>111.42210305973224</v>
      </c>
      <c r="K2095">
        <v>-0.4613885505644455</v>
      </c>
    </row>
    <row r="2096" spans="1:11" x14ac:dyDescent="0.2">
      <c r="A2096" t="s">
        <v>286</v>
      </c>
      <c r="B2096">
        <v>2015</v>
      </c>
      <c r="C2096" s="3">
        <v>400.24581799375437</v>
      </c>
      <c r="D2096">
        <f t="shared" si="64"/>
        <v>0.76522956145574095</v>
      </c>
      <c r="G2096" t="s">
        <v>387</v>
      </c>
      <c r="H2096">
        <v>2015</v>
      </c>
      <c r="I2096" t="str">
        <f t="shared" si="65"/>
        <v>청담동_2015</v>
      </c>
      <c r="J2096" s="3">
        <v>490.63725525617843</v>
      </c>
      <c r="K2096">
        <v>0.77290329695498772</v>
      </c>
    </row>
    <row r="2097" spans="1:11" x14ac:dyDescent="0.2">
      <c r="A2097" t="s">
        <v>286</v>
      </c>
      <c r="B2097">
        <v>2016</v>
      </c>
      <c r="C2097" s="3">
        <v>392.71111904347828</v>
      </c>
      <c r="D2097">
        <f t="shared" si="64"/>
        <v>-1.9186365205620535E-2</v>
      </c>
      <c r="G2097" t="s">
        <v>387</v>
      </c>
      <c r="H2097">
        <v>2016</v>
      </c>
      <c r="I2097" t="str">
        <f t="shared" si="65"/>
        <v>청담동_2016</v>
      </c>
      <c r="J2097" s="3">
        <v>482.68744426086965</v>
      </c>
      <c r="K2097">
        <v>-1.6469893903045641E-2</v>
      </c>
    </row>
    <row r="2098" spans="1:11" x14ac:dyDescent="0.2">
      <c r="A2098" t="s">
        <v>286</v>
      </c>
      <c r="B2098">
        <v>2017</v>
      </c>
      <c r="C2098" s="3">
        <v>473.32663193840318</v>
      </c>
      <c r="D2098">
        <f t="shared" si="64"/>
        <v>0.17031687518782143</v>
      </c>
      <c r="G2098" t="s">
        <v>387</v>
      </c>
      <c r="H2098">
        <v>2017</v>
      </c>
      <c r="I2098" t="str">
        <f t="shared" si="65"/>
        <v>청담동_2017</v>
      </c>
      <c r="J2098" s="3">
        <v>605.50095981180618</v>
      </c>
      <c r="K2098">
        <v>0.20282959681700224</v>
      </c>
    </row>
    <row r="2099" spans="1:11" x14ac:dyDescent="0.2">
      <c r="A2099" t="s">
        <v>709</v>
      </c>
      <c r="C2099" s="3">
        <v>1780.6987242291814</v>
      </c>
      <c r="D2099">
        <f t="shared" si="64"/>
        <v>0.73419050314460466</v>
      </c>
      <c r="G2099" t="s">
        <v>388</v>
      </c>
      <c r="H2099">
        <v>2012</v>
      </c>
      <c r="I2099" t="str">
        <f t="shared" si="65"/>
        <v>청량리동_2012</v>
      </c>
      <c r="J2099" s="3">
        <v>105.06863191304349</v>
      </c>
      <c r="K2099">
        <v>-0.20866937686121412</v>
      </c>
    </row>
    <row r="2100" spans="1:11" x14ac:dyDescent="0.2">
      <c r="A2100" t="s">
        <v>287</v>
      </c>
      <c r="B2100">
        <v>2011</v>
      </c>
      <c r="C2100" s="3">
        <v>143.68207448725593</v>
      </c>
      <c r="D2100" t="str">
        <f t="shared" si="64"/>
        <v>실패</v>
      </c>
      <c r="G2100" t="s">
        <v>388</v>
      </c>
      <c r="H2100">
        <v>2013</v>
      </c>
      <c r="I2100" t="str">
        <f t="shared" si="65"/>
        <v>청량리동_2013</v>
      </c>
      <c r="J2100" s="3">
        <v>110.17131346956523</v>
      </c>
      <c r="K2100">
        <v>4.631588201888287E-2</v>
      </c>
    </row>
    <row r="2101" spans="1:11" x14ac:dyDescent="0.2">
      <c r="A2101" t="s">
        <v>287</v>
      </c>
      <c r="B2101">
        <v>2012</v>
      </c>
      <c r="C2101" s="3">
        <v>98.840327608695659</v>
      </c>
      <c r="D2101">
        <f t="shared" si="64"/>
        <v>-0.45367865489162174</v>
      </c>
      <c r="G2101" t="s">
        <v>388</v>
      </c>
      <c r="H2101">
        <v>2014</v>
      </c>
      <c r="I2101" t="str">
        <f t="shared" si="65"/>
        <v>청량리동_2014</v>
      </c>
      <c r="J2101" s="3">
        <v>64.396340499762729</v>
      </c>
      <c r="K2101">
        <v>-0.71083189843638961</v>
      </c>
    </row>
    <row r="2102" spans="1:11" x14ac:dyDescent="0.2">
      <c r="A2102" t="s">
        <v>287</v>
      </c>
      <c r="B2102">
        <v>2013</v>
      </c>
      <c r="C2102" s="3">
        <v>92.046186547826096</v>
      </c>
      <c r="D2102">
        <f t="shared" si="64"/>
        <v>-7.3812303536762047E-2</v>
      </c>
      <c r="G2102" t="s">
        <v>388</v>
      </c>
      <c r="H2102">
        <v>2015</v>
      </c>
      <c r="I2102" t="str">
        <f t="shared" si="65"/>
        <v>청량리동_2015</v>
      </c>
      <c r="J2102" s="3">
        <v>272.7350495004934</v>
      </c>
      <c r="K2102">
        <v>0.7638868175626754</v>
      </c>
    </row>
    <row r="2103" spans="1:11" x14ac:dyDescent="0.2">
      <c r="A2103" t="s">
        <v>287</v>
      </c>
      <c r="B2103">
        <v>2014</v>
      </c>
      <c r="C2103" s="3">
        <v>66.644430315980273</v>
      </c>
      <c r="D2103">
        <f t="shared" si="64"/>
        <v>-0.3811534754128566</v>
      </c>
      <c r="G2103" t="s">
        <v>388</v>
      </c>
      <c r="H2103">
        <v>2016</v>
      </c>
      <c r="I2103" t="str">
        <f t="shared" si="65"/>
        <v>청량리동_2016</v>
      </c>
      <c r="J2103" s="3">
        <v>273.2748181739131</v>
      </c>
      <c r="K2103">
        <v>1.9751862869274335E-3</v>
      </c>
    </row>
    <row r="2104" spans="1:11" x14ac:dyDescent="0.2">
      <c r="A2104" t="s">
        <v>287</v>
      </c>
      <c r="B2104">
        <v>2015</v>
      </c>
      <c r="C2104" s="3">
        <v>298.95058380551291</v>
      </c>
      <c r="D2104">
        <f t="shared" si="64"/>
        <v>0.77707208506628345</v>
      </c>
      <c r="G2104" t="s">
        <v>388</v>
      </c>
      <c r="H2104">
        <v>2017</v>
      </c>
      <c r="I2104" t="str">
        <f t="shared" si="65"/>
        <v>청량리동_2017</v>
      </c>
      <c r="J2104" s="3">
        <v>308.03391644179999</v>
      </c>
      <c r="K2104">
        <v>0.11284178920750201</v>
      </c>
    </row>
    <row r="2105" spans="1:11" x14ac:dyDescent="0.2">
      <c r="A2105" t="s">
        <v>287</v>
      </c>
      <c r="B2105">
        <v>2016</v>
      </c>
      <c r="C2105" s="3">
        <v>292.65153539130438</v>
      </c>
      <c r="D2105">
        <f t="shared" si="64"/>
        <v>-2.1524057291502231E-2</v>
      </c>
      <c r="G2105" t="s">
        <v>389</v>
      </c>
      <c r="H2105">
        <v>2012</v>
      </c>
      <c r="I2105" t="str">
        <f t="shared" si="65"/>
        <v>청룡동_2012</v>
      </c>
      <c r="J2105" s="3">
        <v>100.19730721739131</v>
      </c>
      <c r="K2105">
        <v>-0.45942024409746784</v>
      </c>
    </row>
    <row r="2106" spans="1:11" x14ac:dyDescent="0.2">
      <c r="A2106" t="s">
        <v>287</v>
      </c>
      <c r="B2106">
        <v>2017</v>
      </c>
      <c r="C2106" s="3">
        <v>387.55463266032604</v>
      </c>
      <c r="D2106">
        <f t="shared" si="64"/>
        <v>0.24487669420326577</v>
      </c>
      <c r="G2106" t="s">
        <v>389</v>
      </c>
      <c r="H2106">
        <v>2013</v>
      </c>
      <c r="I2106" t="str">
        <f t="shared" si="65"/>
        <v>청룡동_2013</v>
      </c>
      <c r="J2106" s="3">
        <v>139.09348592608697</v>
      </c>
      <c r="K2106">
        <v>0.2796405485830209</v>
      </c>
    </row>
    <row r="2107" spans="1:11" x14ac:dyDescent="0.2">
      <c r="A2107" t="s">
        <v>710</v>
      </c>
      <c r="C2107" s="3">
        <v>1380.3697708169013</v>
      </c>
      <c r="D2107">
        <f t="shared" si="64"/>
        <v>0.71923853966247642</v>
      </c>
      <c r="G2107" t="s">
        <v>389</v>
      </c>
      <c r="H2107">
        <v>2014</v>
      </c>
      <c r="I2107" t="str">
        <f t="shared" si="65"/>
        <v>청룡동_2014</v>
      </c>
      <c r="J2107" s="3">
        <v>66.563669722422958</v>
      </c>
      <c r="K2107">
        <v>-1.0896306724992848</v>
      </c>
    </row>
    <row r="2108" spans="1:11" x14ac:dyDescent="0.2">
      <c r="A2108" t="s">
        <v>288</v>
      </c>
      <c r="B2108">
        <v>2011</v>
      </c>
      <c r="C2108" s="3">
        <v>144.6737988496626</v>
      </c>
      <c r="D2108" t="str">
        <f t="shared" si="64"/>
        <v>실패</v>
      </c>
      <c r="G2108" t="s">
        <v>389</v>
      </c>
      <c r="H2108">
        <v>2015</v>
      </c>
      <c r="I2108" t="str">
        <f t="shared" si="65"/>
        <v>청룡동_2015</v>
      </c>
      <c r="J2108" s="3">
        <v>300.81912176360919</v>
      </c>
      <c r="K2108">
        <v>0.77872527074681686</v>
      </c>
    </row>
    <row r="2109" spans="1:11" x14ac:dyDescent="0.2">
      <c r="A2109" t="s">
        <v>288</v>
      </c>
      <c r="B2109">
        <v>2012</v>
      </c>
      <c r="C2109" s="3">
        <v>138.5900085652174</v>
      </c>
      <c r="D2109">
        <f t="shared" si="64"/>
        <v>-4.3897755310277675E-2</v>
      </c>
      <c r="G2109" t="s">
        <v>389</v>
      </c>
      <c r="H2109">
        <v>2016</v>
      </c>
      <c r="I2109" t="str">
        <f t="shared" si="65"/>
        <v>청룡동_2016</v>
      </c>
      <c r="J2109" s="3">
        <v>371.25514504347831</v>
      </c>
      <c r="K2109">
        <v>0.1897240327043016</v>
      </c>
    </row>
    <row r="2110" spans="1:11" x14ac:dyDescent="0.2">
      <c r="A2110" t="s">
        <v>288</v>
      </c>
      <c r="B2110">
        <v>2013</v>
      </c>
      <c r="C2110" s="3">
        <v>93.077136469565218</v>
      </c>
      <c r="D2110">
        <f t="shared" si="64"/>
        <v>-0.48898014938968593</v>
      </c>
      <c r="G2110" t="s">
        <v>389</v>
      </c>
      <c r="H2110">
        <v>2017</v>
      </c>
      <c r="I2110" t="str">
        <f t="shared" si="65"/>
        <v>청룡동_2017</v>
      </c>
      <c r="J2110" s="3">
        <v>524.05495278483386</v>
      </c>
      <c r="K2110">
        <v>0.29157210885876694</v>
      </c>
    </row>
    <row r="2111" spans="1:11" x14ac:dyDescent="0.2">
      <c r="A2111" t="s">
        <v>288</v>
      </c>
      <c r="B2111">
        <v>2014</v>
      </c>
      <c r="C2111" s="3">
        <v>74.079715144124833</v>
      </c>
      <c r="D2111">
        <f t="shared" si="64"/>
        <v>-0.25644565841648009</v>
      </c>
      <c r="G2111" t="s">
        <v>390</v>
      </c>
      <c r="H2111">
        <v>2012</v>
      </c>
      <c r="I2111" t="str">
        <f t="shared" si="65"/>
        <v>청림동_2012</v>
      </c>
      <c r="J2111" s="3">
        <v>88.215879869565228</v>
      </c>
      <c r="K2111">
        <v>-0.38234663515715916</v>
      </c>
    </row>
    <row r="2112" spans="1:11" x14ac:dyDescent="0.2">
      <c r="A2112" t="s">
        <v>288</v>
      </c>
      <c r="B2112">
        <v>2015</v>
      </c>
      <c r="C2112" s="3">
        <v>381.58883497772865</v>
      </c>
      <c r="D2112">
        <f t="shared" si="64"/>
        <v>0.80586508735652995</v>
      </c>
      <c r="G2112" t="s">
        <v>390</v>
      </c>
      <c r="H2112">
        <v>2013</v>
      </c>
      <c r="I2112" t="str">
        <f t="shared" si="65"/>
        <v>청림동_2013</v>
      </c>
      <c r="J2112" s="3">
        <v>81.23026104782609</v>
      </c>
      <c r="K2112">
        <v>-8.5997739409284943E-2</v>
      </c>
    </row>
    <row r="2113" spans="1:11" x14ac:dyDescent="0.2">
      <c r="A2113" t="s">
        <v>288</v>
      </c>
      <c r="B2113">
        <v>2016</v>
      </c>
      <c r="C2113" s="3">
        <v>424.03587643478267</v>
      </c>
      <c r="D2113">
        <f t="shared" si="64"/>
        <v>0.10010247673838614</v>
      </c>
      <c r="G2113" t="s">
        <v>390</v>
      </c>
      <c r="H2113">
        <v>2014</v>
      </c>
      <c r="I2113" t="str">
        <f t="shared" si="65"/>
        <v>청림동_2014</v>
      </c>
      <c r="J2113" s="3">
        <v>76.758970357136761</v>
      </c>
      <c r="K2113">
        <v>-5.8251050918032614E-2</v>
      </c>
    </row>
    <row r="2114" spans="1:11" x14ac:dyDescent="0.2">
      <c r="A2114" t="s">
        <v>288</v>
      </c>
      <c r="B2114">
        <v>2017</v>
      </c>
      <c r="C2114" s="3">
        <v>639.01073973171333</v>
      </c>
      <c r="D2114">
        <f t="shared" si="64"/>
        <v>0.33641823201154208</v>
      </c>
      <c r="G2114" t="s">
        <v>390</v>
      </c>
      <c r="H2114">
        <v>2015</v>
      </c>
      <c r="I2114" t="str">
        <f t="shared" si="65"/>
        <v>청림동_2015</v>
      </c>
      <c r="J2114" s="3">
        <v>315.64797075847071</v>
      </c>
      <c r="K2114">
        <v>0.75682096047475733</v>
      </c>
    </row>
    <row r="2115" spans="1:11" x14ac:dyDescent="0.2">
      <c r="A2115" t="s">
        <v>711</v>
      </c>
      <c r="C2115" s="3">
        <v>1895.0561101727947</v>
      </c>
      <c r="D2115">
        <f t="shared" si="64"/>
        <v>0.66280115068812018</v>
      </c>
      <c r="G2115" t="s">
        <v>390</v>
      </c>
      <c r="H2115">
        <v>2016</v>
      </c>
      <c r="I2115" t="str">
        <f t="shared" si="65"/>
        <v>청림동_2016</v>
      </c>
      <c r="J2115" s="3">
        <v>302.82767339130436</v>
      </c>
      <c r="K2115">
        <v>-4.2335289980583654E-2</v>
      </c>
    </row>
    <row r="2116" spans="1:11" x14ac:dyDescent="0.2">
      <c r="A2116" t="s">
        <v>289</v>
      </c>
      <c r="B2116">
        <v>2011</v>
      </c>
      <c r="C2116" s="3">
        <v>125.96619419316069</v>
      </c>
      <c r="D2116" t="str">
        <f t="shared" si="64"/>
        <v>실패</v>
      </c>
      <c r="G2116" t="s">
        <v>390</v>
      </c>
      <c r="H2116">
        <v>2017</v>
      </c>
      <c r="I2116" t="str">
        <f t="shared" si="65"/>
        <v>청림동_2017</v>
      </c>
      <c r="J2116" s="3">
        <v>285.94475651792999</v>
      </c>
      <c r="K2116">
        <v>-5.9042582486787926E-2</v>
      </c>
    </row>
    <row r="2117" spans="1:11" x14ac:dyDescent="0.2">
      <c r="A2117" t="s">
        <v>289</v>
      </c>
      <c r="B2117">
        <v>2012</v>
      </c>
      <c r="C2117" s="3">
        <v>130.6498154782609</v>
      </c>
      <c r="D2117">
        <f t="shared" ref="D2117:D2180" si="66">IF(B2116="","실패",(C2117-C2116)/C2117)</f>
        <v>3.5848663604729956E-2</v>
      </c>
      <c r="G2117" t="s">
        <v>391</v>
      </c>
      <c r="H2117">
        <v>2012</v>
      </c>
      <c r="I2117" t="str">
        <f t="shared" ref="I2117:I2180" si="67">G2117&amp;"_"&amp;H2117</f>
        <v>청운효자동_2012</v>
      </c>
      <c r="J2117" s="3">
        <v>92.539087956521755</v>
      </c>
      <c r="K2117">
        <v>-1.064902547138205</v>
      </c>
    </row>
    <row r="2118" spans="1:11" x14ac:dyDescent="0.2">
      <c r="A2118" t="s">
        <v>289</v>
      </c>
      <c r="B2118">
        <v>2013</v>
      </c>
      <c r="C2118" s="3">
        <v>78.276856656521744</v>
      </c>
      <c r="D2118">
        <f t="shared" si="66"/>
        <v>-0.66907335141919799</v>
      </c>
      <c r="G2118" t="s">
        <v>391</v>
      </c>
      <c r="H2118">
        <v>2013</v>
      </c>
      <c r="I2118" t="str">
        <f t="shared" si="67"/>
        <v>청운효자동_2013</v>
      </c>
      <c r="J2118" s="3">
        <v>87.406797717391314</v>
      </c>
      <c r="K2118">
        <v>-5.8717289423237506E-2</v>
      </c>
    </row>
    <row r="2119" spans="1:11" x14ac:dyDescent="0.2">
      <c r="A2119" t="s">
        <v>289</v>
      </c>
      <c r="B2119">
        <v>2014</v>
      </c>
      <c r="C2119" s="3">
        <v>72.299756339050504</v>
      </c>
      <c r="D2119">
        <f t="shared" si="66"/>
        <v>-8.267109904826736E-2</v>
      </c>
      <c r="G2119" t="s">
        <v>391</v>
      </c>
      <c r="H2119">
        <v>2014</v>
      </c>
      <c r="I2119" t="str">
        <f t="shared" si="67"/>
        <v>청운효자동_2014</v>
      </c>
      <c r="J2119" s="3">
        <v>82.798307048568901</v>
      </c>
      <c r="K2119">
        <v>-5.565923788899578E-2</v>
      </c>
    </row>
    <row r="2120" spans="1:11" x14ac:dyDescent="0.2">
      <c r="A2120" t="s">
        <v>289</v>
      </c>
      <c r="B2120">
        <v>2015</v>
      </c>
      <c r="C2120" s="3">
        <v>384.51084196735252</v>
      </c>
      <c r="D2120">
        <f t="shared" si="66"/>
        <v>0.8119695247886165</v>
      </c>
      <c r="G2120" t="s">
        <v>391</v>
      </c>
      <c r="H2120">
        <v>2015</v>
      </c>
      <c r="I2120" t="str">
        <f t="shared" si="67"/>
        <v>청운효자동_2015</v>
      </c>
      <c r="J2120" s="3">
        <v>390.65452348684818</v>
      </c>
      <c r="K2120">
        <v>0.7880523529856005</v>
      </c>
    </row>
    <row r="2121" spans="1:11" x14ac:dyDescent="0.2">
      <c r="A2121" t="s">
        <v>289</v>
      </c>
      <c r="B2121">
        <v>2016</v>
      </c>
      <c r="C2121" s="3">
        <v>474.41370600000005</v>
      </c>
      <c r="D2121">
        <f t="shared" si="66"/>
        <v>0.18950309170167087</v>
      </c>
      <c r="G2121" t="s">
        <v>391</v>
      </c>
      <c r="H2121">
        <v>2016</v>
      </c>
      <c r="I2121" t="str">
        <f t="shared" si="67"/>
        <v>청운효자동_2016</v>
      </c>
      <c r="J2121" s="3">
        <v>352.63087965217397</v>
      </c>
      <c r="K2121">
        <v>-0.10782845754228826</v>
      </c>
    </row>
    <row r="2122" spans="1:11" x14ac:dyDescent="0.2">
      <c r="A2122" t="s">
        <v>289</v>
      </c>
      <c r="B2122">
        <v>2017</v>
      </c>
      <c r="C2122" s="3">
        <v>607.32118398797616</v>
      </c>
      <c r="D2122">
        <f t="shared" si="66"/>
        <v>0.21884215715190239</v>
      </c>
      <c r="G2122" t="s">
        <v>391</v>
      </c>
      <c r="H2122">
        <v>2017</v>
      </c>
      <c r="I2122" t="str">
        <f t="shared" si="67"/>
        <v>청운효자동_2017</v>
      </c>
      <c r="J2122" s="3">
        <v>403.054617587069</v>
      </c>
      <c r="K2122">
        <v>0.12510398277226623</v>
      </c>
    </row>
    <row r="2123" spans="1:11" x14ac:dyDescent="0.2">
      <c r="A2123" t="s">
        <v>712</v>
      </c>
      <c r="C2123" s="3">
        <v>1873.4383546223225</v>
      </c>
      <c r="D2123">
        <f t="shared" si="66"/>
        <v>0.67582537077372395</v>
      </c>
      <c r="G2123" t="s">
        <v>392</v>
      </c>
      <c r="H2123">
        <v>2012</v>
      </c>
      <c r="I2123" t="str">
        <f t="shared" si="67"/>
        <v>청파동_2012</v>
      </c>
      <c r="J2123" s="3">
        <v>96.760588782608707</v>
      </c>
      <c r="K2123">
        <v>-0.60565288222784419</v>
      </c>
    </row>
    <row r="2124" spans="1:11" x14ac:dyDescent="0.2">
      <c r="A2124" t="s">
        <v>290</v>
      </c>
      <c r="B2124">
        <v>2011</v>
      </c>
      <c r="C2124" s="3">
        <v>129.10115409280291</v>
      </c>
      <c r="D2124" t="str">
        <f t="shared" si="66"/>
        <v>실패</v>
      </c>
      <c r="G2124" t="s">
        <v>392</v>
      </c>
      <c r="H2124">
        <v>2013</v>
      </c>
      <c r="I2124" t="str">
        <f t="shared" si="67"/>
        <v>청파동_2013</v>
      </c>
      <c r="J2124" s="3">
        <v>91.028379639130435</v>
      </c>
      <c r="K2124">
        <v>-6.2971670661422646E-2</v>
      </c>
    </row>
    <row r="2125" spans="1:11" x14ac:dyDescent="0.2">
      <c r="A2125" t="s">
        <v>290</v>
      </c>
      <c r="B2125">
        <v>2012</v>
      </c>
      <c r="C2125" s="3">
        <v>95.148388652173921</v>
      </c>
      <c r="D2125">
        <f t="shared" si="66"/>
        <v>-0.35684015169975503</v>
      </c>
      <c r="G2125" t="s">
        <v>392</v>
      </c>
      <c r="H2125">
        <v>2014</v>
      </c>
      <c r="I2125" t="str">
        <f t="shared" si="67"/>
        <v>청파동_2014</v>
      </c>
      <c r="J2125" s="3">
        <v>70.69468491221123</v>
      </c>
      <c r="K2125">
        <v>-0.28762692346913521</v>
      </c>
    </row>
    <row r="2126" spans="1:11" x14ac:dyDescent="0.2">
      <c r="A2126" t="s">
        <v>290</v>
      </c>
      <c r="B2126">
        <v>2013</v>
      </c>
      <c r="C2126" s="3">
        <v>110.86156530000001</v>
      </c>
      <c r="D2126">
        <f t="shared" si="66"/>
        <v>0.14173691851910092</v>
      </c>
      <c r="G2126" t="s">
        <v>392</v>
      </c>
      <c r="H2126">
        <v>2015</v>
      </c>
      <c r="I2126" t="str">
        <f t="shared" si="67"/>
        <v>청파동_2015</v>
      </c>
      <c r="J2126" s="3">
        <v>310.95616089902035</v>
      </c>
      <c r="K2126">
        <v>0.77265385349554605</v>
      </c>
    </row>
    <row r="2127" spans="1:11" x14ac:dyDescent="0.2">
      <c r="A2127" t="s">
        <v>290</v>
      </c>
      <c r="B2127">
        <v>2014</v>
      </c>
      <c r="C2127" s="3">
        <v>118.88519849931079</v>
      </c>
      <c r="D2127">
        <f t="shared" si="66"/>
        <v>6.749059849832606E-2</v>
      </c>
      <c r="G2127" t="s">
        <v>392</v>
      </c>
      <c r="H2127">
        <v>2016</v>
      </c>
      <c r="I2127" t="str">
        <f t="shared" si="67"/>
        <v>청파동_2016</v>
      </c>
      <c r="J2127" s="3">
        <v>378.1959102608696</v>
      </c>
      <c r="K2127">
        <v>0.17779078921152014</v>
      </c>
    </row>
    <row r="2128" spans="1:11" x14ac:dyDescent="0.2">
      <c r="A2128" t="s">
        <v>290</v>
      </c>
      <c r="B2128">
        <v>2015</v>
      </c>
      <c r="C2128" s="3">
        <v>487.34926528357613</v>
      </c>
      <c r="D2128">
        <f t="shared" si="66"/>
        <v>0.75605749927593613</v>
      </c>
      <c r="G2128" t="s">
        <v>392</v>
      </c>
      <c r="H2128">
        <v>2017</v>
      </c>
      <c r="I2128" t="str">
        <f t="shared" si="67"/>
        <v>청파동_2017</v>
      </c>
      <c r="J2128" s="3">
        <v>422.63882597826358</v>
      </c>
      <c r="K2128">
        <v>0.10515578074144967</v>
      </c>
    </row>
    <row r="2129" spans="1:11" x14ac:dyDescent="0.2">
      <c r="A2129" t="s">
        <v>290</v>
      </c>
      <c r="B2129">
        <v>2016</v>
      </c>
      <c r="C2129" s="3">
        <v>506.10551773913045</v>
      </c>
      <c r="D2129">
        <f t="shared" si="66"/>
        <v>3.705996437134703E-2</v>
      </c>
      <c r="G2129" t="s">
        <v>393</v>
      </c>
      <c r="H2129">
        <v>2012</v>
      </c>
      <c r="I2129" t="str">
        <f t="shared" si="67"/>
        <v>충현동_2012</v>
      </c>
      <c r="J2129" s="3">
        <v>97.292219652173927</v>
      </c>
      <c r="K2129">
        <v>-0.52938708414257185</v>
      </c>
    </row>
    <row r="2130" spans="1:11" x14ac:dyDescent="0.2">
      <c r="A2130" t="s">
        <v>290</v>
      </c>
      <c r="B2130">
        <v>2017</v>
      </c>
      <c r="C2130" s="3">
        <v>670.54548640614712</v>
      </c>
      <c r="D2130">
        <f t="shared" si="66"/>
        <v>0.24523313034041652</v>
      </c>
      <c r="G2130" t="s">
        <v>393</v>
      </c>
      <c r="H2130">
        <v>2013</v>
      </c>
      <c r="I2130" t="str">
        <f t="shared" si="67"/>
        <v>충현동_2013</v>
      </c>
      <c r="J2130" s="3">
        <v>98.392207030434776</v>
      </c>
      <c r="K2130">
        <v>1.1179618909458955E-2</v>
      </c>
    </row>
    <row r="2131" spans="1:11" x14ac:dyDescent="0.2">
      <c r="A2131" t="s">
        <v>713</v>
      </c>
      <c r="C2131" s="3">
        <v>2117.9965759731413</v>
      </c>
      <c r="D2131">
        <f t="shared" si="66"/>
        <v>0.6834057741108216</v>
      </c>
      <c r="G2131" t="s">
        <v>393</v>
      </c>
      <c r="H2131">
        <v>2014</v>
      </c>
      <c r="I2131" t="str">
        <f t="shared" si="67"/>
        <v>충현동_2014</v>
      </c>
      <c r="J2131" s="3">
        <v>69.727396727630136</v>
      </c>
      <c r="K2131">
        <v>-0.41109824327409517</v>
      </c>
    </row>
    <row r="2132" spans="1:11" x14ac:dyDescent="0.2">
      <c r="A2132" t="s">
        <v>291</v>
      </c>
      <c r="B2132">
        <v>2011</v>
      </c>
      <c r="C2132" s="3">
        <v>156.01472454450587</v>
      </c>
      <c r="D2132" t="str">
        <f t="shared" si="66"/>
        <v>실패</v>
      </c>
      <c r="G2132" t="s">
        <v>393</v>
      </c>
      <c r="H2132">
        <v>2015</v>
      </c>
      <c r="I2132" t="str">
        <f t="shared" si="67"/>
        <v>충현동_2015</v>
      </c>
      <c r="J2132" s="3">
        <v>292.53106829131139</v>
      </c>
      <c r="K2132">
        <v>0.7616410553076931</v>
      </c>
    </row>
    <row r="2133" spans="1:11" x14ac:dyDescent="0.2">
      <c r="A2133" t="s">
        <v>291</v>
      </c>
      <c r="B2133">
        <v>2012</v>
      </c>
      <c r="C2133" s="3">
        <v>130.16888456521741</v>
      </c>
      <c r="D2133">
        <f t="shared" si="66"/>
        <v>-0.1985562069277711</v>
      </c>
      <c r="G2133" t="s">
        <v>393</v>
      </c>
      <c r="H2133">
        <v>2016</v>
      </c>
      <c r="I2133" t="str">
        <f t="shared" si="67"/>
        <v>충현동_2016</v>
      </c>
      <c r="J2133" s="3">
        <v>273.41838660869564</v>
      </c>
      <c r="K2133">
        <v>-6.9902693522835291E-2</v>
      </c>
    </row>
    <row r="2134" spans="1:11" x14ac:dyDescent="0.2">
      <c r="A2134" t="s">
        <v>291</v>
      </c>
      <c r="B2134">
        <v>2013</v>
      </c>
      <c r="C2134" s="3">
        <v>122.97858957391306</v>
      </c>
      <c r="D2134">
        <f t="shared" si="66"/>
        <v>-5.8467860269147236E-2</v>
      </c>
      <c r="G2134" t="s">
        <v>393</v>
      </c>
      <c r="H2134">
        <v>2017</v>
      </c>
      <c r="I2134" t="str">
        <f t="shared" si="67"/>
        <v>충현동_2017</v>
      </c>
      <c r="J2134" s="3">
        <v>328.29171313025745</v>
      </c>
      <c r="K2134">
        <v>0.16714807083719938</v>
      </c>
    </row>
    <row r="2135" spans="1:11" x14ac:dyDescent="0.2">
      <c r="A2135" t="s">
        <v>291</v>
      </c>
      <c r="B2135">
        <v>2014</v>
      </c>
      <c r="C2135" s="3">
        <v>82.775238947152971</v>
      </c>
      <c r="D2135">
        <f t="shared" si="66"/>
        <v>-0.48569295767817128</v>
      </c>
      <c r="G2135" t="s">
        <v>394</v>
      </c>
      <c r="H2135">
        <v>2012</v>
      </c>
      <c r="I2135" t="str">
        <f t="shared" si="67"/>
        <v>평창동_2012</v>
      </c>
      <c r="J2135" s="3">
        <v>114.01140230434784</v>
      </c>
      <c r="K2135">
        <v>-0.32353249441802645</v>
      </c>
    </row>
    <row r="2136" spans="1:11" x14ac:dyDescent="0.2">
      <c r="A2136" t="s">
        <v>291</v>
      </c>
      <c r="B2136">
        <v>2015</v>
      </c>
      <c r="C2136" s="3">
        <v>347.13551358993539</v>
      </c>
      <c r="D2136">
        <f t="shared" si="66"/>
        <v>0.7615477653348548</v>
      </c>
      <c r="G2136" t="s">
        <v>394</v>
      </c>
      <c r="H2136">
        <v>2013</v>
      </c>
      <c r="I2136" t="str">
        <f t="shared" si="67"/>
        <v>평창동_2013</v>
      </c>
      <c r="J2136" s="3">
        <v>85.400156582608702</v>
      </c>
      <c r="K2136">
        <v>-0.33502568223119239</v>
      </c>
    </row>
    <row r="2137" spans="1:11" x14ac:dyDescent="0.2">
      <c r="A2137" t="s">
        <v>291</v>
      </c>
      <c r="B2137">
        <v>2016</v>
      </c>
      <c r="C2137" s="3">
        <v>316.73103678260873</v>
      </c>
      <c r="D2137">
        <f t="shared" si="66"/>
        <v>-9.5994624070248766E-2</v>
      </c>
      <c r="G2137" t="s">
        <v>394</v>
      </c>
      <c r="H2137">
        <v>2014</v>
      </c>
      <c r="I2137" t="str">
        <f t="shared" si="67"/>
        <v>평창동_2014</v>
      </c>
      <c r="J2137" s="3">
        <v>71.938887750292764</v>
      </c>
      <c r="K2137">
        <v>-0.18712089181919769</v>
      </c>
    </row>
    <row r="2138" spans="1:11" x14ac:dyDescent="0.2">
      <c r="A2138" t="s">
        <v>291</v>
      </c>
      <c r="B2138">
        <v>2017</v>
      </c>
      <c r="C2138" s="3">
        <v>373.09778638675181</v>
      </c>
      <c r="D2138">
        <f t="shared" si="66"/>
        <v>0.15107768435193425</v>
      </c>
      <c r="G2138" t="s">
        <v>394</v>
      </c>
      <c r="H2138">
        <v>2015</v>
      </c>
      <c r="I2138" t="str">
        <f t="shared" si="67"/>
        <v>평창동_2015</v>
      </c>
      <c r="J2138" s="3">
        <v>312.14490851314031</v>
      </c>
      <c r="K2138">
        <v>0.76953368199095784</v>
      </c>
    </row>
    <row r="2139" spans="1:11" x14ac:dyDescent="0.2">
      <c r="A2139" t="s">
        <v>714</v>
      </c>
      <c r="C2139" s="3">
        <v>1528.9017743900852</v>
      </c>
      <c r="D2139">
        <f t="shared" si="66"/>
        <v>0.75597007431325058</v>
      </c>
      <c r="G2139" t="s">
        <v>394</v>
      </c>
      <c r="H2139">
        <v>2016</v>
      </c>
      <c r="I2139" t="str">
        <f t="shared" si="67"/>
        <v>평창동_2016</v>
      </c>
      <c r="J2139" s="3">
        <v>290.48398930434786</v>
      </c>
      <c r="K2139">
        <v>-7.4568375560615574E-2</v>
      </c>
    </row>
    <row r="2140" spans="1:11" x14ac:dyDescent="0.2">
      <c r="A2140" t="s">
        <v>292</v>
      </c>
      <c r="B2140">
        <v>2011</v>
      </c>
      <c r="C2140" s="3">
        <v>164.01674042136202</v>
      </c>
      <c r="D2140" t="str">
        <f t="shared" si="66"/>
        <v>실패</v>
      </c>
      <c r="G2140" t="s">
        <v>394</v>
      </c>
      <c r="H2140">
        <v>2017</v>
      </c>
      <c r="I2140" t="str">
        <f t="shared" si="67"/>
        <v>평창동_2017</v>
      </c>
      <c r="J2140" s="3">
        <v>354.55706049376283</v>
      </c>
      <c r="K2140">
        <v>0.18071300314873326</v>
      </c>
    </row>
    <row r="2141" spans="1:11" x14ac:dyDescent="0.2">
      <c r="A2141" t="s">
        <v>292</v>
      </c>
      <c r="B2141">
        <v>2012</v>
      </c>
      <c r="C2141" s="3">
        <v>114.43925865217393</v>
      </c>
      <c r="D2141">
        <f t="shared" si="66"/>
        <v>-0.43322092744303431</v>
      </c>
      <c r="G2141" t="s">
        <v>395</v>
      </c>
      <c r="H2141">
        <v>2012</v>
      </c>
      <c r="I2141" t="str">
        <f t="shared" si="67"/>
        <v>풍납1동_2012</v>
      </c>
      <c r="J2141" s="3">
        <v>125.04610282608698</v>
      </c>
      <c r="K2141">
        <v>-0.31231684628090822</v>
      </c>
    </row>
    <row r="2142" spans="1:11" x14ac:dyDescent="0.2">
      <c r="A2142" t="s">
        <v>292</v>
      </c>
      <c r="B2142">
        <v>2013</v>
      </c>
      <c r="C2142" s="3">
        <v>112.53872203043478</v>
      </c>
      <c r="D2142">
        <f t="shared" si="66"/>
        <v>-1.6887846133752715E-2</v>
      </c>
      <c r="G2142" t="s">
        <v>395</v>
      </c>
      <c r="H2142">
        <v>2013</v>
      </c>
      <c r="I2142" t="str">
        <f t="shared" si="67"/>
        <v>풍납1동_2013</v>
      </c>
      <c r="J2142" s="3">
        <v>142.28516070000001</v>
      </c>
      <c r="K2142">
        <v>0.12115850865334142</v>
      </c>
    </row>
    <row r="2143" spans="1:11" x14ac:dyDescent="0.2">
      <c r="A2143" t="s">
        <v>292</v>
      </c>
      <c r="B2143">
        <v>2014</v>
      </c>
      <c r="C2143" s="3">
        <v>78.076153693478261</v>
      </c>
      <c r="D2143">
        <f t="shared" si="66"/>
        <v>-0.44139685046799632</v>
      </c>
      <c r="G2143" t="s">
        <v>395</v>
      </c>
      <c r="H2143">
        <v>2014</v>
      </c>
      <c r="I2143" t="str">
        <f t="shared" si="67"/>
        <v>풍납1동_2014</v>
      </c>
      <c r="J2143" s="3">
        <v>78.72928626096008</v>
      </c>
      <c r="K2143">
        <v>-0.80727106083972877</v>
      </c>
    </row>
    <row r="2144" spans="1:11" x14ac:dyDescent="0.2">
      <c r="A2144" t="s">
        <v>292</v>
      </c>
      <c r="B2144">
        <v>2015</v>
      </c>
      <c r="C2144" s="3">
        <v>366.5069155799207</v>
      </c>
      <c r="D2144">
        <f t="shared" si="66"/>
        <v>0.78697222242058096</v>
      </c>
      <c r="G2144" t="s">
        <v>395</v>
      </c>
      <c r="H2144">
        <v>2015</v>
      </c>
      <c r="I2144" t="str">
        <f t="shared" si="67"/>
        <v>풍납1동_2015</v>
      </c>
      <c r="J2144" s="3">
        <v>364.39872302298352</v>
      </c>
      <c r="K2144">
        <v>0.78394741450289218</v>
      </c>
    </row>
    <row r="2145" spans="1:11" x14ac:dyDescent="0.2">
      <c r="A2145" t="s">
        <v>292</v>
      </c>
      <c r="B2145">
        <v>2016</v>
      </c>
      <c r="C2145" s="3">
        <v>355.56017243478266</v>
      </c>
      <c r="D2145">
        <f t="shared" si="66"/>
        <v>-3.0787315323247882E-2</v>
      </c>
      <c r="G2145" t="s">
        <v>395</v>
      </c>
      <c r="H2145">
        <v>2016</v>
      </c>
      <c r="I2145" t="str">
        <f t="shared" si="67"/>
        <v>풍납1동_2016</v>
      </c>
      <c r="J2145" s="3">
        <v>365.18585486956528</v>
      </c>
      <c r="K2145">
        <v>2.1554280815802703E-3</v>
      </c>
    </row>
    <row r="2146" spans="1:11" x14ac:dyDescent="0.2">
      <c r="A2146" t="s">
        <v>292</v>
      </c>
      <c r="B2146">
        <v>2017</v>
      </c>
      <c r="C2146" s="3">
        <v>435.62287927995362</v>
      </c>
      <c r="D2146">
        <f t="shared" si="66"/>
        <v>0.18378903095610494</v>
      </c>
      <c r="G2146" t="s">
        <v>395</v>
      </c>
      <c r="H2146">
        <v>2017</v>
      </c>
      <c r="I2146" t="str">
        <f t="shared" si="67"/>
        <v>풍납1동_2017</v>
      </c>
      <c r="J2146" s="3">
        <v>376.77196478468227</v>
      </c>
      <c r="K2146">
        <v>3.075098732926752E-2</v>
      </c>
    </row>
    <row r="2147" spans="1:11" x14ac:dyDescent="0.2">
      <c r="A2147" t="s">
        <v>715</v>
      </c>
      <c r="C2147" s="3">
        <v>1626.7608420921058</v>
      </c>
      <c r="D2147">
        <f t="shared" si="66"/>
        <v>0.73221455298879823</v>
      </c>
      <c r="G2147" t="s">
        <v>396</v>
      </c>
      <c r="H2147">
        <v>2012</v>
      </c>
      <c r="I2147" t="str">
        <f t="shared" si="67"/>
        <v>풍납2동_2012</v>
      </c>
      <c r="J2147" s="3">
        <v>115.49436704347826</v>
      </c>
      <c r="K2147">
        <v>-0.65312543586398331</v>
      </c>
    </row>
    <row r="2148" spans="1:11" x14ac:dyDescent="0.2">
      <c r="A2148" t="s">
        <v>293</v>
      </c>
      <c r="B2148">
        <v>2011</v>
      </c>
      <c r="C2148" s="3">
        <v>125.05569160542611</v>
      </c>
      <c r="D2148" t="str">
        <f t="shared" si="66"/>
        <v>실패</v>
      </c>
      <c r="G2148" t="s">
        <v>396</v>
      </c>
      <c r="H2148">
        <v>2013</v>
      </c>
      <c r="I2148" t="str">
        <f t="shared" si="67"/>
        <v>풍납2동_2013</v>
      </c>
      <c r="J2148" s="3">
        <v>122.99315536956522</v>
      </c>
      <c r="K2148">
        <v>6.0969151523553283E-2</v>
      </c>
    </row>
    <row r="2149" spans="1:11" x14ac:dyDescent="0.2">
      <c r="A2149" t="s">
        <v>293</v>
      </c>
      <c r="B2149">
        <v>2012</v>
      </c>
      <c r="C2149" s="3">
        <v>80.670344000000014</v>
      </c>
      <c r="D2149">
        <f t="shared" si="66"/>
        <v>-0.55020649974451685</v>
      </c>
      <c r="G2149" t="s">
        <v>396</v>
      </c>
      <c r="H2149">
        <v>2014</v>
      </c>
      <c r="I2149" t="str">
        <f t="shared" si="67"/>
        <v>풍납2동_2014</v>
      </c>
      <c r="J2149" s="3">
        <v>78.347639857002406</v>
      </c>
      <c r="K2149">
        <v>-0.56983867789825415</v>
      </c>
    </row>
    <row r="2150" spans="1:11" x14ac:dyDescent="0.2">
      <c r="A2150" t="s">
        <v>293</v>
      </c>
      <c r="B2150">
        <v>2013</v>
      </c>
      <c r="C2150" s="3">
        <v>73.78614058695652</v>
      </c>
      <c r="D2150">
        <f t="shared" si="66"/>
        <v>-9.3299410407981731E-2</v>
      </c>
      <c r="G2150" t="s">
        <v>396</v>
      </c>
      <c r="H2150">
        <v>2015</v>
      </c>
      <c r="I2150" t="str">
        <f t="shared" si="67"/>
        <v>풍납2동_2015</v>
      </c>
      <c r="J2150" s="3">
        <v>384.90709341170935</v>
      </c>
      <c r="K2150">
        <v>0.79645051702593794</v>
      </c>
    </row>
    <row r="2151" spans="1:11" x14ac:dyDescent="0.2">
      <c r="A2151" t="s">
        <v>293</v>
      </c>
      <c r="B2151">
        <v>2014</v>
      </c>
      <c r="C2151" s="3">
        <v>55.156361741427446</v>
      </c>
      <c r="D2151">
        <f t="shared" si="66"/>
        <v>-0.33776301150654786</v>
      </c>
      <c r="G2151" t="s">
        <v>396</v>
      </c>
      <c r="H2151">
        <v>2016</v>
      </c>
      <c r="I2151" t="str">
        <f t="shared" si="67"/>
        <v>풍납2동_2016</v>
      </c>
      <c r="J2151" s="3">
        <v>359.74954956521742</v>
      </c>
      <c r="K2151">
        <v>-6.9930716735841891E-2</v>
      </c>
    </row>
    <row r="2152" spans="1:11" x14ac:dyDescent="0.2">
      <c r="A2152" t="s">
        <v>293</v>
      </c>
      <c r="B2152">
        <v>2015</v>
      </c>
      <c r="C2152" s="3">
        <v>242.16830759983912</v>
      </c>
      <c r="D2152">
        <f t="shared" si="66"/>
        <v>0.77223955401890054</v>
      </c>
      <c r="G2152" t="s">
        <v>396</v>
      </c>
      <c r="H2152">
        <v>2017</v>
      </c>
      <c r="I2152" t="str">
        <f t="shared" si="67"/>
        <v>풍납2동_2017</v>
      </c>
      <c r="J2152" s="3">
        <v>468.59699411311033</v>
      </c>
      <c r="K2152">
        <v>0.23228370201969162</v>
      </c>
    </row>
    <row r="2153" spans="1:11" x14ac:dyDescent="0.2">
      <c r="A2153" t="s">
        <v>293</v>
      </c>
      <c r="B2153">
        <v>2016</v>
      </c>
      <c r="C2153" s="3">
        <v>236.37660921739135</v>
      </c>
      <c r="D2153">
        <f t="shared" si="66"/>
        <v>-2.4501994514699445E-2</v>
      </c>
      <c r="G2153" t="s">
        <v>397</v>
      </c>
      <c r="H2153">
        <v>2012</v>
      </c>
      <c r="I2153" t="str">
        <f t="shared" si="67"/>
        <v>필동_2012</v>
      </c>
      <c r="J2153" s="3">
        <v>87.692300086956536</v>
      </c>
      <c r="K2153">
        <v>-0.4793986074784386</v>
      </c>
    </row>
    <row r="2154" spans="1:11" x14ac:dyDescent="0.2">
      <c r="A2154" t="s">
        <v>293</v>
      </c>
      <c r="B2154">
        <v>2017</v>
      </c>
      <c r="C2154" s="3">
        <v>261.12615592222869</v>
      </c>
      <c r="D2154">
        <f t="shared" si="66"/>
        <v>9.4780036942023194E-2</v>
      </c>
      <c r="G2154" t="s">
        <v>397</v>
      </c>
      <c r="H2154">
        <v>2013</v>
      </c>
      <c r="I2154" t="str">
        <f t="shared" si="67"/>
        <v>필동_2013</v>
      </c>
      <c r="J2154" s="3">
        <v>100.69694491304348</v>
      </c>
      <c r="K2154">
        <v>0.12914636921027806</v>
      </c>
    </row>
    <row r="2155" spans="1:11" x14ac:dyDescent="0.2">
      <c r="A2155" t="s">
        <v>716</v>
      </c>
      <c r="C2155" s="3">
        <v>1074.3396106732694</v>
      </c>
      <c r="D2155">
        <f t="shared" si="66"/>
        <v>0.75694263403488804</v>
      </c>
      <c r="G2155" t="s">
        <v>397</v>
      </c>
      <c r="H2155">
        <v>2014</v>
      </c>
      <c r="I2155" t="str">
        <f t="shared" si="67"/>
        <v>필동_2014</v>
      </c>
      <c r="J2155" s="3">
        <v>67.355213533991474</v>
      </c>
      <c r="K2155">
        <v>-0.49501337208627172</v>
      </c>
    </row>
    <row r="2156" spans="1:11" x14ac:dyDescent="0.2">
      <c r="A2156" t="s">
        <v>294</v>
      </c>
      <c r="B2156">
        <v>2011</v>
      </c>
      <c r="C2156" s="3">
        <v>115.51123198978587</v>
      </c>
      <c r="D2156" t="str">
        <f t="shared" si="66"/>
        <v>실패</v>
      </c>
      <c r="G2156" t="s">
        <v>397</v>
      </c>
      <c r="H2156">
        <v>2015</v>
      </c>
      <c r="I2156" t="str">
        <f t="shared" si="67"/>
        <v>필동_2015</v>
      </c>
      <c r="J2156" s="3">
        <v>307.90493617302553</v>
      </c>
      <c r="K2156">
        <v>0.78124672383900473</v>
      </c>
    </row>
    <row r="2157" spans="1:11" x14ac:dyDescent="0.2">
      <c r="A2157" t="s">
        <v>294</v>
      </c>
      <c r="B2157">
        <v>2012</v>
      </c>
      <c r="C2157" s="3">
        <v>77.538661434782625</v>
      </c>
      <c r="D2157">
        <f t="shared" si="66"/>
        <v>-0.48972434979344825</v>
      </c>
      <c r="G2157" t="s">
        <v>397</v>
      </c>
      <c r="H2157">
        <v>2016</v>
      </c>
      <c r="I2157" t="str">
        <f t="shared" si="67"/>
        <v>필동_2016</v>
      </c>
      <c r="J2157" s="3">
        <v>651.21539695652177</v>
      </c>
      <c r="K2157">
        <v>0.52718418880752793</v>
      </c>
    </row>
    <row r="2158" spans="1:11" x14ac:dyDescent="0.2">
      <c r="A2158" t="s">
        <v>294</v>
      </c>
      <c r="B2158">
        <v>2013</v>
      </c>
      <c r="C2158" s="3">
        <v>76.124340391304358</v>
      </c>
      <c r="D2158">
        <f t="shared" si="66"/>
        <v>-1.857909094789115E-2</v>
      </c>
      <c r="G2158" t="s">
        <v>397</v>
      </c>
      <c r="H2158">
        <v>2017</v>
      </c>
      <c r="I2158" t="str">
        <f t="shared" si="67"/>
        <v>필동_2017</v>
      </c>
      <c r="J2158" s="3">
        <v>617.89869776098101</v>
      </c>
      <c r="K2158">
        <v>-5.3919354930293949E-2</v>
      </c>
    </row>
    <row r="2159" spans="1:11" x14ac:dyDescent="0.2">
      <c r="A2159" t="s">
        <v>294</v>
      </c>
      <c r="B2159">
        <v>2014</v>
      </c>
      <c r="C2159" s="3">
        <v>53.731452424761109</v>
      </c>
      <c r="D2159">
        <f t="shared" si="66"/>
        <v>-0.4167556795137724</v>
      </c>
      <c r="G2159" t="s">
        <v>398</v>
      </c>
      <c r="H2159">
        <v>2012</v>
      </c>
      <c r="I2159" t="str">
        <f t="shared" si="67"/>
        <v>하계1동_2012</v>
      </c>
      <c r="J2159" s="3">
        <v>92.298928304347839</v>
      </c>
      <c r="K2159">
        <v>-0.55604324644917424</v>
      </c>
    </row>
    <row r="2160" spans="1:11" x14ac:dyDescent="0.2">
      <c r="A2160" t="s">
        <v>294</v>
      </c>
      <c r="B2160">
        <v>2015</v>
      </c>
      <c r="C2160" s="3">
        <v>220.4572848340799</v>
      </c>
      <c r="D2160">
        <f t="shared" si="66"/>
        <v>0.75627272890891151</v>
      </c>
      <c r="G2160" t="s">
        <v>398</v>
      </c>
      <c r="H2160">
        <v>2013</v>
      </c>
      <c r="I2160" t="str">
        <f t="shared" si="67"/>
        <v>하계1동_2013</v>
      </c>
      <c r="J2160" s="3">
        <v>106.8260157</v>
      </c>
      <c r="K2160">
        <v>0.13598829180757474</v>
      </c>
    </row>
    <row r="2161" spans="1:11" x14ac:dyDescent="0.2">
      <c r="A2161" t="s">
        <v>294</v>
      </c>
      <c r="B2161">
        <v>2016</v>
      </c>
      <c r="C2161" s="3">
        <v>208.97991565217393</v>
      </c>
      <c r="D2161">
        <f t="shared" si="66"/>
        <v>-5.4920919773979136E-2</v>
      </c>
      <c r="G2161" t="s">
        <v>398</v>
      </c>
      <c r="H2161">
        <v>2014</v>
      </c>
      <c r="I2161" t="str">
        <f t="shared" si="67"/>
        <v>하계1동_2014</v>
      </c>
      <c r="J2161" s="3">
        <v>74.961703552561829</v>
      </c>
      <c r="K2161">
        <v>-0.42507454656624066</v>
      </c>
    </row>
    <row r="2162" spans="1:11" x14ac:dyDescent="0.2">
      <c r="A2162" t="s">
        <v>294</v>
      </c>
      <c r="B2162">
        <v>2017</v>
      </c>
      <c r="C2162" s="3">
        <v>286.36075368186715</v>
      </c>
      <c r="D2162">
        <f t="shared" si="66"/>
        <v>0.27022151965579599</v>
      </c>
      <c r="G2162" t="s">
        <v>398</v>
      </c>
      <c r="H2162">
        <v>2015</v>
      </c>
      <c r="I2162" t="str">
        <f t="shared" si="67"/>
        <v>하계1동_2015</v>
      </c>
      <c r="J2162" s="3">
        <v>330.57341649506515</v>
      </c>
      <c r="K2162">
        <v>0.77323735118404213</v>
      </c>
    </row>
    <row r="2163" spans="1:11" x14ac:dyDescent="0.2">
      <c r="A2163" t="s">
        <v>717</v>
      </c>
      <c r="C2163" s="3">
        <v>1038.7036404087551</v>
      </c>
      <c r="D2163">
        <f t="shared" si="66"/>
        <v>0.72430947332660034</v>
      </c>
      <c r="G2163" t="s">
        <v>398</v>
      </c>
      <c r="H2163">
        <v>2016</v>
      </c>
      <c r="I2163" t="str">
        <f t="shared" si="67"/>
        <v>하계1동_2016</v>
      </c>
      <c r="J2163" s="3">
        <v>279.17691226086959</v>
      </c>
      <c r="K2163">
        <v>-0.18410012424727099</v>
      </c>
    </row>
    <row r="2164" spans="1:11" x14ac:dyDescent="0.2">
      <c r="A2164" t="s">
        <v>296</v>
      </c>
      <c r="B2164">
        <v>2011</v>
      </c>
      <c r="C2164" s="3">
        <v>170.8441037006292</v>
      </c>
      <c r="D2164" t="str">
        <f t="shared" si="66"/>
        <v>실패</v>
      </c>
      <c r="G2164" t="s">
        <v>398</v>
      </c>
      <c r="H2164">
        <v>2017</v>
      </c>
      <c r="I2164" t="str">
        <f t="shared" si="67"/>
        <v>하계1동_2017</v>
      </c>
      <c r="J2164" s="3">
        <v>347.73517482417435</v>
      </c>
      <c r="K2164">
        <v>0.19715653614268369</v>
      </c>
    </row>
    <row r="2165" spans="1:11" x14ac:dyDescent="0.2">
      <c r="A2165" t="s">
        <v>296</v>
      </c>
      <c r="B2165">
        <v>2012</v>
      </c>
      <c r="C2165" s="3">
        <v>88.040829260869572</v>
      </c>
      <c r="D2165">
        <f t="shared" si="66"/>
        <v>-0.94050993311761311</v>
      </c>
      <c r="G2165" t="s">
        <v>400</v>
      </c>
      <c r="H2165">
        <v>2012</v>
      </c>
      <c r="I2165" t="str">
        <f t="shared" si="67"/>
        <v>한강로동_2012</v>
      </c>
      <c r="J2165" s="3">
        <v>101.81383369565218</v>
      </c>
      <c r="K2165">
        <v>-0.69929007063849624</v>
      </c>
    </row>
    <row r="2166" spans="1:11" x14ac:dyDescent="0.2">
      <c r="A2166" t="s">
        <v>296</v>
      </c>
      <c r="B2166">
        <v>2013</v>
      </c>
      <c r="C2166" s="3">
        <v>118.87909646086958</v>
      </c>
      <c r="D2166">
        <f t="shared" si="66"/>
        <v>0.25940866071564378</v>
      </c>
      <c r="G2166" t="s">
        <v>400</v>
      </c>
      <c r="H2166">
        <v>2013</v>
      </c>
      <c r="I2166" t="str">
        <f t="shared" si="67"/>
        <v>한강로동_2013</v>
      </c>
      <c r="J2166" s="3">
        <v>101.98087129565219</v>
      </c>
      <c r="K2166">
        <v>1.6379307009032789E-3</v>
      </c>
    </row>
    <row r="2167" spans="1:11" x14ac:dyDescent="0.2">
      <c r="A2167" t="s">
        <v>296</v>
      </c>
      <c r="B2167">
        <v>2014</v>
      </c>
      <c r="C2167" s="3">
        <v>102.65001908250272</v>
      </c>
      <c r="D2167">
        <f t="shared" si="66"/>
        <v>-0.15810106538142077</v>
      </c>
      <c r="G2167" t="s">
        <v>400</v>
      </c>
      <c r="H2167">
        <v>2014</v>
      </c>
      <c r="I2167" t="str">
        <f t="shared" si="67"/>
        <v>한강로동_2014</v>
      </c>
      <c r="J2167" s="3">
        <v>80.802066729120895</v>
      </c>
      <c r="K2167">
        <v>-0.26210721363762468</v>
      </c>
    </row>
    <row r="2168" spans="1:11" x14ac:dyDescent="0.2">
      <c r="A2168" t="s">
        <v>296</v>
      </c>
      <c r="B2168">
        <v>2015</v>
      </c>
      <c r="C2168" s="3">
        <v>372.49249510603579</v>
      </c>
      <c r="D2168">
        <f t="shared" si="66"/>
        <v>0.72442392684104473</v>
      </c>
      <c r="G2168" t="s">
        <v>400</v>
      </c>
      <c r="H2168">
        <v>2015</v>
      </c>
      <c r="I2168" t="str">
        <f t="shared" si="67"/>
        <v>한강로동_2015</v>
      </c>
      <c r="J2168" s="3">
        <v>498.46730542100255</v>
      </c>
      <c r="K2168">
        <v>0.83789896378283835</v>
      </c>
    </row>
    <row r="2169" spans="1:11" x14ac:dyDescent="0.2">
      <c r="A2169" t="s">
        <v>296</v>
      </c>
      <c r="B2169">
        <v>2016</v>
      </c>
      <c r="C2169" s="3">
        <v>386.3238637391305</v>
      </c>
      <c r="D2169">
        <f t="shared" si="66"/>
        <v>3.5802522006340508E-2</v>
      </c>
      <c r="G2169" t="s">
        <v>400</v>
      </c>
      <c r="H2169">
        <v>2016</v>
      </c>
      <c r="I2169" t="str">
        <f t="shared" si="67"/>
        <v>한강로동_2016</v>
      </c>
      <c r="J2169" s="3">
        <v>449.43968547826091</v>
      </c>
      <c r="K2169">
        <v>-0.10908609436785721</v>
      </c>
    </row>
    <row r="2170" spans="1:11" x14ac:dyDescent="0.2">
      <c r="A2170" t="s">
        <v>296</v>
      </c>
      <c r="B2170">
        <v>2017</v>
      </c>
      <c r="C2170" s="3">
        <v>401.81023344075999</v>
      </c>
      <c r="D2170">
        <f t="shared" si="66"/>
        <v>3.8541501467041862E-2</v>
      </c>
      <c r="G2170" t="s">
        <v>400</v>
      </c>
      <c r="H2170">
        <v>2017</v>
      </c>
      <c r="I2170" t="str">
        <f t="shared" si="67"/>
        <v>한강로동_2017</v>
      </c>
      <c r="J2170" s="3">
        <v>595.23036195294355</v>
      </c>
      <c r="K2170">
        <v>0.24493151860793058</v>
      </c>
    </row>
    <row r="2171" spans="1:11" x14ac:dyDescent="0.2">
      <c r="A2171" t="s">
        <v>718</v>
      </c>
      <c r="C2171" s="3">
        <v>1641.0406407907972</v>
      </c>
      <c r="D2171">
        <f t="shared" si="66"/>
        <v>0.75514912705200732</v>
      </c>
      <c r="G2171" t="s">
        <v>401</v>
      </c>
      <c r="H2171">
        <v>2012</v>
      </c>
      <c r="I2171" t="str">
        <f t="shared" si="67"/>
        <v>한남동_2012</v>
      </c>
      <c r="J2171" s="3">
        <v>113.07948747826089</v>
      </c>
      <c r="K2171">
        <v>-0.37532129478522303</v>
      </c>
    </row>
    <row r="2172" spans="1:11" x14ac:dyDescent="0.2">
      <c r="A2172" t="s">
        <v>297</v>
      </c>
      <c r="B2172">
        <v>2011</v>
      </c>
      <c r="C2172" s="3">
        <v>159.06162392432142</v>
      </c>
      <c r="D2172" t="str">
        <f t="shared" si="66"/>
        <v>실패</v>
      </c>
      <c r="G2172" t="s">
        <v>401</v>
      </c>
      <c r="H2172">
        <v>2013</v>
      </c>
      <c r="I2172" t="str">
        <f t="shared" si="67"/>
        <v>한남동_2013</v>
      </c>
      <c r="J2172" s="3">
        <v>103.59425175652174</v>
      </c>
      <c r="K2172">
        <v>-9.1561409643001787E-2</v>
      </c>
    </row>
    <row r="2173" spans="1:11" x14ac:dyDescent="0.2">
      <c r="A2173" t="s">
        <v>297</v>
      </c>
      <c r="B2173">
        <v>2012</v>
      </c>
      <c r="C2173" s="3">
        <v>78.931547478260882</v>
      </c>
      <c r="D2173">
        <f t="shared" si="66"/>
        <v>-1.0151844098600722</v>
      </c>
      <c r="G2173" t="s">
        <v>401</v>
      </c>
      <c r="H2173">
        <v>2014</v>
      </c>
      <c r="I2173" t="str">
        <f t="shared" si="67"/>
        <v>한남동_2014</v>
      </c>
      <c r="J2173" s="3">
        <v>70.334359625614923</v>
      </c>
      <c r="K2173">
        <v>-0.47288256135332707</v>
      </c>
    </row>
    <row r="2174" spans="1:11" x14ac:dyDescent="0.2">
      <c r="A2174" t="s">
        <v>297</v>
      </c>
      <c r="B2174">
        <v>2013</v>
      </c>
      <c r="C2174" s="3">
        <v>78.289255447826079</v>
      </c>
      <c r="D2174">
        <f t="shared" si="66"/>
        <v>-8.2040891404675832E-3</v>
      </c>
      <c r="G2174" t="s">
        <v>401</v>
      </c>
      <c r="H2174">
        <v>2015</v>
      </c>
      <c r="I2174" t="str">
        <f t="shared" si="67"/>
        <v>한남동_2015</v>
      </c>
      <c r="J2174" s="3">
        <v>321.61860690335072</v>
      </c>
      <c r="K2174">
        <v>0.78131128574053232</v>
      </c>
    </row>
    <row r="2175" spans="1:11" x14ac:dyDescent="0.2">
      <c r="A2175" t="s">
        <v>297</v>
      </c>
      <c r="B2175">
        <v>2014</v>
      </c>
      <c r="C2175" s="3">
        <v>76.423487192055291</v>
      </c>
      <c r="D2175">
        <f t="shared" si="66"/>
        <v>-2.4413545158990694E-2</v>
      </c>
      <c r="G2175" t="s">
        <v>401</v>
      </c>
      <c r="H2175">
        <v>2016</v>
      </c>
      <c r="I2175" t="str">
        <f t="shared" si="67"/>
        <v>한남동_2016</v>
      </c>
      <c r="J2175" s="3">
        <v>258.68110513043479</v>
      </c>
      <c r="K2175">
        <v>-0.24330150337490231</v>
      </c>
    </row>
    <row r="2176" spans="1:11" x14ac:dyDescent="0.2">
      <c r="A2176" t="s">
        <v>297</v>
      </c>
      <c r="B2176">
        <v>2015</v>
      </c>
      <c r="C2176" s="3">
        <v>374.20810667220002</v>
      </c>
      <c r="D2176">
        <f t="shared" si="66"/>
        <v>0.7957727643270941</v>
      </c>
      <c r="G2176" t="s">
        <v>401</v>
      </c>
      <c r="H2176">
        <v>2017</v>
      </c>
      <c r="I2176" t="str">
        <f t="shared" si="67"/>
        <v>한남동_2017</v>
      </c>
      <c r="J2176" s="3">
        <v>374.25899702882924</v>
      </c>
      <c r="K2176">
        <v>0.30881793842217631</v>
      </c>
    </row>
    <row r="2177" spans="1:11" x14ac:dyDescent="0.2">
      <c r="A2177" t="s">
        <v>297</v>
      </c>
      <c r="B2177">
        <v>2016</v>
      </c>
      <c r="C2177" s="3">
        <v>313.30444121739134</v>
      </c>
      <c r="D2177">
        <f t="shared" si="66"/>
        <v>-0.19439132499417613</v>
      </c>
      <c r="G2177" t="s">
        <v>402</v>
      </c>
      <c r="H2177">
        <v>2012</v>
      </c>
      <c r="I2177" t="str">
        <f t="shared" si="67"/>
        <v>합정동_2012</v>
      </c>
      <c r="J2177" s="3">
        <v>128.77354108695653</v>
      </c>
      <c r="K2177">
        <v>-0.56919325521203312</v>
      </c>
    </row>
    <row r="2178" spans="1:11" x14ac:dyDescent="0.2">
      <c r="A2178" t="s">
        <v>297</v>
      </c>
      <c r="B2178">
        <v>2017</v>
      </c>
      <c r="C2178" s="3">
        <v>360.2507964683</v>
      </c>
      <c r="D2178">
        <f t="shared" si="66"/>
        <v>0.13031575699802697</v>
      </c>
      <c r="G2178" t="s">
        <v>402</v>
      </c>
      <c r="H2178">
        <v>2013</v>
      </c>
      <c r="I2178" t="str">
        <f t="shared" si="67"/>
        <v>합정동_2013</v>
      </c>
      <c r="J2178" s="3">
        <v>128.38520970000002</v>
      </c>
      <c r="K2178">
        <v>-3.0247361659799395E-3</v>
      </c>
    </row>
    <row r="2179" spans="1:11" x14ac:dyDescent="0.2">
      <c r="A2179" t="s">
        <v>719</v>
      </c>
      <c r="C2179" s="3">
        <v>1440.4692584003551</v>
      </c>
      <c r="D2179">
        <f t="shared" si="66"/>
        <v>0.74990733445546809</v>
      </c>
      <c r="G2179" t="s">
        <v>402</v>
      </c>
      <c r="H2179">
        <v>2014</v>
      </c>
      <c r="I2179" t="str">
        <f t="shared" si="67"/>
        <v>합정동_2014</v>
      </c>
      <c r="J2179" s="3">
        <v>93.704824121576465</v>
      </c>
      <c r="K2179">
        <v>-0.37010245634128514</v>
      </c>
    </row>
    <row r="2180" spans="1:11" x14ac:dyDescent="0.2">
      <c r="A2180" t="s">
        <v>298</v>
      </c>
      <c r="B2180">
        <v>2011</v>
      </c>
      <c r="C2180" s="3">
        <v>391.33109038794646</v>
      </c>
      <c r="D2180" t="str">
        <f t="shared" si="66"/>
        <v>실패</v>
      </c>
      <c r="G2180" t="s">
        <v>402</v>
      </c>
      <c r="H2180">
        <v>2015</v>
      </c>
      <c r="I2180" t="str">
        <f t="shared" si="67"/>
        <v>합정동_2015</v>
      </c>
      <c r="J2180" s="3">
        <v>438.14015630788185</v>
      </c>
      <c r="K2180">
        <v>0.78613048182753209</v>
      </c>
    </row>
    <row r="2181" spans="1:11" x14ac:dyDescent="0.2">
      <c r="A2181" t="s">
        <v>298</v>
      </c>
      <c r="B2181">
        <v>2012</v>
      </c>
      <c r="C2181" s="3">
        <v>101.76084973913044</v>
      </c>
      <c r="D2181">
        <f t="shared" ref="D2181:D2244" si="68">IF(B2180="","실패",(C2181-C2180)/C2181)</f>
        <v>-2.8455957413007589</v>
      </c>
      <c r="G2181" t="s">
        <v>402</v>
      </c>
      <c r="H2181">
        <v>2016</v>
      </c>
      <c r="I2181" t="str">
        <f t="shared" ref="I2181:I2244" si="69">G2181&amp;"_"&amp;H2181</f>
        <v>합정동_2016</v>
      </c>
      <c r="J2181" s="3">
        <v>428.67320495652177</v>
      </c>
      <c r="K2181">
        <v>-2.208430861061229E-2</v>
      </c>
    </row>
    <row r="2182" spans="1:11" x14ac:dyDescent="0.2">
      <c r="A2182" t="s">
        <v>298</v>
      </c>
      <c r="B2182">
        <v>2013</v>
      </c>
      <c r="C2182" s="3">
        <v>129.6266455173913</v>
      </c>
      <c r="D2182">
        <f t="shared" si="68"/>
        <v>0.21496965895427927</v>
      </c>
      <c r="G2182" t="s">
        <v>402</v>
      </c>
      <c r="H2182">
        <v>2017</v>
      </c>
      <c r="I2182" t="str">
        <f t="shared" si="69"/>
        <v>합정동_2017</v>
      </c>
      <c r="J2182" s="3">
        <v>495.75221985578958</v>
      </c>
      <c r="K2182">
        <v>0.13530754318917737</v>
      </c>
    </row>
    <row r="2183" spans="1:11" x14ac:dyDescent="0.2">
      <c r="A2183" t="s">
        <v>298</v>
      </c>
      <c r="B2183">
        <v>2014</v>
      </c>
      <c r="C2183" s="3">
        <v>165.23610087375374</v>
      </c>
      <c r="D2183">
        <f t="shared" si="68"/>
        <v>0.21550650958272935</v>
      </c>
      <c r="G2183" t="s">
        <v>403</v>
      </c>
      <c r="H2183">
        <v>2012</v>
      </c>
      <c r="I2183" t="str">
        <f t="shared" si="69"/>
        <v>행당1동_2012</v>
      </c>
      <c r="J2183" s="3">
        <v>83.73371947826088</v>
      </c>
      <c r="K2183">
        <v>-0.66128397791096749</v>
      </c>
    </row>
    <row r="2184" spans="1:11" x14ac:dyDescent="0.2">
      <c r="A2184" t="s">
        <v>298</v>
      </c>
      <c r="B2184">
        <v>2015</v>
      </c>
      <c r="C2184" s="3">
        <v>452.88057059686088</v>
      </c>
      <c r="D2184">
        <f t="shared" si="68"/>
        <v>0.6351442044511082</v>
      </c>
      <c r="G2184" t="s">
        <v>403</v>
      </c>
      <c r="H2184">
        <v>2013</v>
      </c>
      <c r="I2184" t="str">
        <f t="shared" si="69"/>
        <v>행당1동_2013</v>
      </c>
      <c r="J2184" s="3">
        <v>96.525829056521744</v>
      </c>
      <c r="K2184">
        <v>0.1325252494932761</v>
      </c>
    </row>
    <row r="2185" spans="1:11" x14ac:dyDescent="0.2">
      <c r="A2185" t="s">
        <v>298</v>
      </c>
      <c r="B2185">
        <v>2016</v>
      </c>
      <c r="C2185" s="3">
        <v>592.31896660869563</v>
      </c>
      <c r="D2185">
        <f t="shared" si="68"/>
        <v>0.23541099284762917</v>
      </c>
      <c r="G2185" t="s">
        <v>403</v>
      </c>
      <c r="H2185">
        <v>2014</v>
      </c>
      <c r="I2185" t="str">
        <f t="shared" si="69"/>
        <v>행당1동_2014</v>
      </c>
      <c r="J2185" s="3">
        <v>73.625794538409778</v>
      </c>
      <c r="K2185">
        <v>-0.31103276591691337</v>
      </c>
    </row>
    <row r="2186" spans="1:11" x14ac:dyDescent="0.2">
      <c r="A2186" t="s">
        <v>298</v>
      </c>
      <c r="B2186">
        <v>2017</v>
      </c>
      <c r="C2186" s="3">
        <v>781.93803641167426</v>
      </c>
      <c r="D2186">
        <f t="shared" si="68"/>
        <v>0.24249884386382259</v>
      </c>
      <c r="G2186" t="s">
        <v>403</v>
      </c>
      <c r="H2186">
        <v>2015</v>
      </c>
      <c r="I2186" t="str">
        <f t="shared" si="69"/>
        <v>행당1동_2015</v>
      </c>
      <c r="J2186" s="3">
        <v>391.0424202812452</v>
      </c>
      <c r="K2186">
        <v>0.81171916211684481</v>
      </c>
    </row>
    <row r="2187" spans="1:11" x14ac:dyDescent="0.2">
      <c r="A2187" t="s">
        <v>720</v>
      </c>
      <c r="C2187" s="3">
        <v>2615.0922601354528</v>
      </c>
      <c r="D2187">
        <f t="shared" si="68"/>
        <v>0.70099026778842122</v>
      </c>
      <c r="G2187" t="s">
        <v>403</v>
      </c>
      <c r="H2187">
        <v>2016</v>
      </c>
      <c r="I2187" t="str">
        <f t="shared" si="69"/>
        <v>행당1동_2016</v>
      </c>
      <c r="J2187" s="3">
        <v>364.75938078260873</v>
      </c>
      <c r="K2187">
        <v>-7.2055828810337785E-2</v>
      </c>
    </row>
    <row r="2188" spans="1:11" x14ac:dyDescent="0.2">
      <c r="A2188" t="s">
        <v>299</v>
      </c>
      <c r="B2188">
        <v>2011</v>
      </c>
      <c r="C2188" s="3">
        <v>186.37187154653014</v>
      </c>
      <c r="D2188" t="str">
        <f t="shared" si="68"/>
        <v>실패</v>
      </c>
      <c r="G2188" t="s">
        <v>403</v>
      </c>
      <c r="H2188">
        <v>2017</v>
      </c>
      <c r="I2188" t="str">
        <f t="shared" si="69"/>
        <v>행당1동_2017</v>
      </c>
      <c r="J2188" s="3">
        <v>432.15363129542334</v>
      </c>
      <c r="K2188">
        <v>0.15594974942312451</v>
      </c>
    </row>
    <row r="2189" spans="1:11" x14ac:dyDescent="0.2">
      <c r="A2189" t="s">
        <v>299</v>
      </c>
      <c r="B2189">
        <v>2012</v>
      </c>
      <c r="C2189" s="3">
        <v>120.22390504347827</v>
      </c>
      <c r="D2189">
        <f t="shared" si="68"/>
        <v>-0.55020643755607379</v>
      </c>
      <c r="G2189" t="s">
        <v>404</v>
      </c>
      <c r="H2189">
        <v>2012</v>
      </c>
      <c r="I2189" t="str">
        <f t="shared" si="69"/>
        <v>행당2동_2012</v>
      </c>
      <c r="J2189" s="3">
        <v>72.440373478260867</v>
      </c>
      <c r="K2189">
        <v>-1.6364183195136015</v>
      </c>
    </row>
    <row r="2190" spans="1:11" x14ac:dyDescent="0.2">
      <c r="A2190" t="s">
        <v>299</v>
      </c>
      <c r="B2190">
        <v>2013</v>
      </c>
      <c r="C2190" s="3">
        <v>119.59893747391305</v>
      </c>
      <c r="D2190">
        <f t="shared" si="68"/>
        <v>-5.2255277744547891E-3</v>
      </c>
      <c r="G2190" t="s">
        <v>404</v>
      </c>
      <c r="H2190">
        <v>2013</v>
      </c>
      <c r="I2190" t="str">
        <f t="shared" si="69"/>
        <v>행당2동_2013</v>
      </c>
      <c r="J2190" s="3">
        <v>133.67616080869567</v>
      </c>
      <c r="K2190">
        <v>0.45809055975260621</v>
      </c>
    </row>
    <row r="2191" spans="1:11" x14ac:dyDescent="0.2">
      <c r="A2191" t="s">
        <v>299</v>
      </c>
      <c r="B2191">
        <v>2014</v>
      </c>
      <c r="C2191" s="3">
        <v>93.00126687428488</v>
      </c>
      <c r="D2191">
        <f t="shared" si="68"/>
        <v>-0.28599256218285457</v>
      </c>
      <c r="G2191" t="s">
        <v>404</v>
      </c>
      <c r="H2191">
        <v>2014</v>
      </c>
      <c r="I2191" t="str">
        <f t="shared" si="69"/>
        <v>행당2동_2014</v>
      </c>
      <c r="J2191" s="3">
        <v>75.36401897979114</v>
      </c>
      <c r="K2191">
        <v>-0.77373981136198333</v>
      </c>
    </row>
    <row r="2192" spans="1:11" x14ac:dyDescent="0.2">
      <c r="A2192" t="s">
        <v>299</v>
      </c>
      <c r="B2192">
        <v>2015</v>
      </c>
      <c r="C2192" s="3">
        <v>466.23038964077568</v>
      </c>
      <c r="D2192">
        <f t="shared" si="68"/>
        <v>0.80052508600749706</v>
      </c>
      <c r="G2192" t="s">
        <v>404</v>
      </c>
      <c r="H2192">
        <v>2015</v>
      </c>
      <c r="I2192" t="str">
        <f t="shared" si="69"/>
        <v>행당2동_2015</v>
      </c>
      <c r="J2192" s="3">
        <v>542.08961763572177</v>
      </c>
      <c r="K2192">
        <v>0.86097498175950138</v>
      </c>
    </row>
    <row r="2193" spans="1:11" x14ac:dyDescent="0.2">
      <c r="A2193" t="s">
        <v>299</v>
      </c>
      <c r="B2193">
        <v>2016</v>
      </c>
      <c r="C2193" s="3">
        <v>461.28455826086963</v>
      </c>
      <c r="D2193">
        <f t="shared" si="68"/>
        <v>-1.0721866343310465E-2</v>
      </c>
      <c r="G2193" t="s">
        <v>404</v>
      </c>
      <c r="H2193">
        <v>2016</v>
      </c>
      <c r="I2193" t="str">
        <f t="shared" si="69"/>
        <v>행당2동_2016</v>
      </c>
      <c r="J2193" s="3">
        <v>434.60737573913048</v>
      </c>
      <c r="K2193">
        <v>-0.24730883067457793</v>
      </c>
    </row>
    <row r="2194" spans="1:11" x14ac:dyDescent="0.2">
      <c r="A2194" t="s">
        <v>299</v>
      </c>
      <c r="B2194">
        <v>2017</v>
      </c>
      <c r="C2194" s="3">
        <v>506.68042347573538</v>
      </c>
      <c r="D2194">
        <f t="shared" si="68"/>
        <v>8.9594669759408482E-2</v>
      </c>
      <c r="G2194" t="s">
        <v>404</v>
      </c>
      <c r="H2194">
        <v>2017</v>
      </c>
      <c r="I2194" t="str">
        <f t="shared" si="69"/>
        <v>행당2동_2017</v>
      </c>
      <c r="J2194" s="3">
        <v>619.65578028591619</v>
      </c>
      <c r="K2194">
        <v>0.29863096647206661</v>
      </c>
    </row>
    <row r="2195" spans="1:11" x14ac:dyDescent="0.2">
      <c r="A2195" t="s">
        <v>721</v>
      </c>
      <c r="C2195" s="3">
        <v>1953.391352315587</v>
      </c>
      <c r="D2195">
        <f t="shared" si="68"/>
        <v>0.74061499613218484</v>
      </c>
      <c r="G2195" t="s">
        <v>405</v>
      </c>
      <c r="H2195">
        <v>2012</v>
      </c>
      <c r="I2195" t="str">
        <f t="shared" si="69"/>
        <v>행운동_2012</v>
      </c>
      <c r="J2195" s="3">
        <v>112.20732969565219</v>
      </c>
      <c r="K2195">
        <v>-0.44969567583743736</v>
      </c>
    </row>
    <row r="2196" spans="1:11" x14ac:dyDescent="0.2">
      <c r="A2196" t="s">
        <v>300</v>
      </c>
      <c r="B2196">
        <v>2011</v>
      </c>
      <c r="C2196" s="3">
        <v>154.15974273656423</v>
      </c>
      <c r="D2196" t="str">
        <f t="shared" si="68"/>
        <v>실패</v>
      </c>
      <c r="G2196" t="s">
        <v>405</v>
      </c>
      <c r="H2196">
        <v>2013</v>
      </c>
      <c r="I2196" t="str">
        <f t="shared" si="69"/>
        <v>행운동_2013</v>
      </c>
      <c r="J2196" s="3">
        <v>103.65546510000001</v>
      </c>
      <c r="K2196">
        <v>-8.2502785428649583E-2</v>
      </c>
    </row>
    <row r="2197" spans="1:11" x14ac:dyDescent="0.2">
      <c r="A2197" t="s">
        <v>300</v>
      </c>
      <c r="B2197">
        <v>2012</v>
      </c>
      <c r="C2197" s="3">
        <v>104.08984734782609</v>
      </c>
      <c r="D2197">
        <f t="shared" si="68"/>
        <v>-0.48102573559767869</v>
      </c>
      <c r="G2197" t="s">
        <v>405</v>
      </c>
      <c r="H2197">
        <v>2014</v>
      </c>
      <c r="I2197" t="str">
        <f t="shared" si="69"/>
        <v>행운동_2014</v>
      </c>
      <c r="J2197" s="3">
        <v>74.587991808537936</v>
      </c>
      <c r="K2197">
        <v>-0.38970714436281129</v>
      </c>
    </row>
    <row r="2198" spans="1:11" x14ac:dyDescent="0.2">
      <c r="A2198" t="s">
        <v>300</v>
      </c>
      <c r="B2198">
        <v>2013</v>
      </c>
      <c r="C2198" s="3">
        <v>111.93320735217391</v>
      </c>
      <c r="D2198">
        <f t="shared" si="68"/>
        <v>7.0071788255565301E-2</v>
      </c>
      <c r="G2198" t="s">
        <v>405</v>
      </c>
      <c r="H2198">
        <v>2015</v>
      </c>
      <c r="I2198" t="str">
        <f t="shared" si="69"/>
        <v>행운동_2015</v>
      </c>
      <c r="J2198" s="3">
        <v>342.55561163594581</v>
      </c>
      <c r="K2198">
        <v>0.78226019579032025</v>
      </c>
    </row>
    <row r="2199" spans="1:11" x14ac:dyDescent="0.2">
      <c r="A2199" t="s">
        <v>300</v>
      </c>
      <c r="B2199">
        <v>2014</v>
      </c>
      <c r="C2199" s="3">
        <v>63.178364921113875</v>
      </c>
      <c r="D2199">
        <f t="shared" si="68"/>
        <v>-0.77170155466885826</v>
      </c>
      <c r="G2199" t="s">
        <v>405</v>
      </c>
      <c r="H2199">
        <v>2016</v>
      </c>
      <c r="I2199" t="str">
        <f t="shared" si="69"/>
        <v>행운동_2016</v>
      </c>
      <c r="J2199" s="3">
        <v>414.80205139130442</v>
      </c>
      <c r="K2199">
        <v>0.17417088346847343</v>
      </c>
    </row>
    <row r="2200" spans="1:11" x14ac:dyDescent="0.2">
      <c r="A2200" t="s">
        <v>300</v>
      </c>
      <c r="B2200">
        <v>2015</v>
      </c>
      <c r="C2200" s="3">
        <v>278.39700433327579</v>
      </c>
      <c r="D2200">
        <f t="shared" si="68"/>
        <v>0.77306377605456722</v>
      </c>
      <c r="G2200" t="s">
        <v>405</v>
      </c>
      <c r="H2200">
        <v>2017</v>
      </c>
      <c r="I2200" t="str">
        <f t="shared" si="69"/>
        <v>행운동_2017</v>
      </c>
      <c r="J2200" s="3">
        <v>474.91798807457263</v>
      </c>
      <c r="K2200">
        <v>0.126581721882113</v>
      </c>
    </row>
    <row r="2201" spans="1:11" x14ac:dyDescent="0.2">
      <c r="A2201" t="s">
        <v>300</v>
      </c>
      <c r="B2201">
        <v>2016</v>
      </c>
      <c r="C2201" s="3">
        <v>311.14412269565224</v>
      </c>
      <c r="D2201">
        <f t="shared" si="68"/>
        <v>0.10524742707227118</v>
      </c>
      <c r="G2201" t="s">
        <v>406</v>
      </c>
      <c r="H2201">
        <v>2012</v>
      </c>
      <c r="I2201" t="str">
        <f t="shared" si="69"/>
        <v>혜화동_2012</v>
      </c>
      <c r="J2201" s="3">
        <v>100.65241573913045</v>
      </c>
      <c r="K2201">
        <v>-0.57452875531581249</v>
      </c>
    </row>
    <row r="2202" spans="1:11" x14ac:dyDescent="0.2">
      <c r="A2202" t="s">
        <v>300</v>
      </c>
      <c r="B2202">
        <v>2017</v>
      </c>
      <c r="C2202" s="3">
        <v>401.7002428373155</v>
      </c>
      <c r="D2202">
        <f t="shared" si="68"/>
        <v>0.22543207716789349</v>
      </c>
      <c r="G2202" t="s">
        <v>406</v>
      </c>
      <c r="H2202">
        <v>2013</v>
      </c>
      <c r="I2202" t="str">
        <f t="shared" si="69"/>
        <v>혜화동_2013</v>
      </c>
      <c r="J2202" s="3">
        <v>121.1198047826087</v>
      </c>
      <c r="K2202">
        <v>0.16898466010751953</v>
      </c>
    </row>
    <row r="2203" spans="1:11" x14ac:dyDescent="0.2">
      <c r="A2203" t="s">
        <v>722</v>
      </c>
      <c r="C2203" s="3">
        <v>1424.6025322239216</v>
      </c>
      <c r="D2203">
        <f t="shared" si="68"/>
        <v>0.71802644334049548</v>
      </c>
      <c r="G2203" t="s">
        <v>406</v>
      </c>
      <c r="H2203">
        <v>2014</v>
      </c>
      <c r="I2203" t="str">
        <f t="shared" si="69"/>
        <v>혜화동_2014</v>
      </c>
      <c r="J2203" s="3">
        <v>81.174499196823788</v>
      </c>
      <c r="K2203">
        <v>-0.49209180199473157</v>
      </c>
    </row>
    <row r="2204" spans="1:11" x14ac:dyDescent="0.2">
      <c r="A2204" t="s">
        <v>301</v>
      </c>
      <c r="B2204">
        <v>2011</v>
      </c>
      <c r="C2204" s="3">
        <v>181.37299478891674</v>
      </c>
      <c r="D2204" t="str">
        <f t="shared" si="68"/>
        <v>실패</v>
      </c>
      <c r="G2204" t="s">
        <v>406</v>
      </c>
      <c r="H2204">
        <v>2015</v>
      </c>
      <c r="I2204" t="str">
        <f t="shared" si="69"/>
        <v>혜화동_2015</v>
      </c>
      <c r="J2204" s="3">
        <v>374.31490662422777</v>
      </c>
      <c r="K2204">
        <v>0.78313848110165085</v>
      </c>
    </row>
    <row r="2205" spans="1:11" x14ac:dyDescent="0.2">
      <c r="A2205" t="s">
        <v>301</v>
      </c>
      <c r="B2205">
        <v>2012</v>
      </c>
      <c r="C2205" s="3">
        <v>92.544832869565226</v>
      </c>
      <c r="D2205">
        <f t="shared" si="68"/>
        <v>-0.95983923861581688</v>
      </c>
      <c r="G2205" t="s">
        <v>406</v>
      </c>
      <c r="H2205">
        <v>2016</v>
      </c>
      <c r="I2205" t="str">
        <f t="shared" si="69"/>
        <v>혜화동_2016</v>
      </c>
      <c r="J2205" s="3">
        <v>343.32632991304354</v>
      </c>
      <c r="K2205">
        <v>-9.0259831569087387E-2</v>
      </c>
    </row>
    <row r="2206" spans="1:11" x14ac:dyDescent="0.2">
      <c r="A2206" t="s">
        <v>301</v>
      </c>
      <c r="B2206">
        <v>2013</v>
      </c>
      <c r="C2206" s="3">
        <v>96.629670313043476</v>
      </c>
      <c r="D2206">
        <f t="shared" si="68"/>
        <v>4.2273117876165014E-2</v>
      </c>
      <c r="G2206" t="s">
        <v>406</v>
      </c>
      <c r="H2206">
        <v>2017</v>
      </c>
      <c r="I2206" t="str">
        <f t="shared" si="69"/>
        <v>혜화동_2017</v>
      </c>
      <c r="J2206" s="3">
        <v>359.05713375330737</v>
      </c>
      <c r="K2206">
        <v>4.3811422644151631E-2</v>
      </c>
    </row>
    <row r="2207" spans="1:11" x14ac:dyDescent="0.2">
      <c r="A2207" t="s">
        <v>301</v>
      </c>
      <c r="B2207">
        <v>2014</v>
      </c>
      <c r="C2207" s="3">
        <v>74.505110944274691</v>
      </c>
      <c r="D2207">
        <f t="shared" si="68"/>
        <v>-0.29695357926943583</v>
      </c>
      <c r="G2207" t="s">
        <v>407</v>
      </c>
      <c r="H2207">
        <v>2012</v>
      </c>
      <c r="I2207" t="str">
        <f t="shared" si="69"/>
        <v>홍은1동_2012</v>
      </c>
      <c r="J2207" s="3">
        <v>83.377952000000008</v>
      </c>
      <c r="K2207">
        <v>-0.10321422529751188</v>
      </c>
    </row>
    <row r="2208" spans="1:11" x14ac:dyDescent="0.2">
      <c r="A2208" t="s">
        <v>301</v>
      </c>
      <c r="B2208">
        <v>2015</v>
      </c>
      <c r="C2208" s="3">
        <v>439.44647487092413</v>
      </c>
      <c r="D2208">
        <f t="shared" si="68"/>
        <v>0.83045691522236331</v>
      </c>
      <c r="G2208" t="s">
        <v>407</v>
      </c>
      <c r="H2208">
        <v>2013</v>
      </c>
      <c r="I2208" t="str">
        <f t="shared" si="69"/>
        <v>홍은1동_2013</v>
      </c>
      <c r="J2208" s="3">
        <v>78.748547243478271</v>
      </c>
      <c r="K2208">
        <v>-5.8787176634615704E-2</v>
      </c>
    </row>
    <row r="2209" spans="1:11" x14ac:dyDescent="0.2">
      <c r="A2209" t="s">
        <v>301</v>
      </c>
      <c r="B2209">
        <v>2016</v>
      </c>
      <c r="C2209" s="3">
        <v>417.36698226086958</v>
      </c>
      <c r="D2209">
        <f t="shared" si="68"/>
        <v>-5.290186705821897E-2</v>
      </c>
      <c r="G2209" t="s">
        <v>407</v>
      </c>
      <c r="H2209">
        <v>2014</v>
      </c>
      <c r="I2209" t="str">
        <f t="shared" si="69"/>
        <v>홍은1동_2014</v>
      </c>
      <c r="J2209" s="3">
        <v>41.168176708179558</v>
      </c>
      <c r="K2209">
        <v>-0.91285001037784608</v>
      </c>
    </row>
    <row r="2210" spans="1:11" x14ac:dyDescent="0.2">
      <c r="A2210" t="s">
        <v>301</v>
      </c>
      <c r="B2210">
        <v>2017</v>
      </c>
      <c r="C2210" s="3">
        <v>585.96312669588553</v>
      </c>
      <c r="D2210">
        <f t="shared" si="68"/>
        <v>0.28772483583684139</v>
      </c>
      <c r="G2210" t="s">
        <v>407</v>
      </c>
      <c r="H2210">
        <v>2015</v>
      </c>
      <c r="I2210" t="str">
        <f t="shared" si="69"/>
        <v>홍은1동_2015</v>
      </c>
      <c r="J2210" s="3">
        <v>231.12512975023182</v>
      </c>
      <c r="K2210">
        <v>0.82187927053770193</v>
      </c>
    </row>
    <row r="2211" spans="1:11" x14ac:dyDescent="0.2">
      <c r="A2211" t="s">
        <v>723</v>
      </c>
      <c r="C2211" s="3">
        <v>1887.8291927434793</v>
      </c>
      <c r="D2211">
        <f t="shared" si="68"/>
        <v>0.68961009346171986</v>
      </c>
      <c r="G2211" t="s">
        <v>407</v>
      </c>
      <c r="H2211">
        <v>2016</v>
      </c>
      <c r="I2211" t="str">
        <f t="shared" si="69"/>
        <v>홍은1동_2016</v>
      </c>
      <c r="J2211" s="3">
        <v>222.90931660869569</v>
      </c>
      <c r="K2211">
        <v>-3.68571994501177E-2</v>
      </c>
    </row>
    <row r="2212" spans="1:11" x14ac:dyDescent="0.2">
      <c r="A2212" t="s">
        <v>302</v>
      </c>
      <c r="B2212">
        <v>2011</v>
      </c>
      <c r="C2212" s="3">
        <v>135.05205508222932</v>
      </c>
      <c r="D2212" t="str">
        <f t="shared" si="68"/>
        <v>실패</v>
      </c>
      <c r="G2212" t="s">
        <v>407</v>
      </c>
      <c r="H2212">
        <v>2017</v>
      </c>
      <c r="I2212" t="str">
        <f t="shared" si="69"/>
        <v>홍은1동_2017</v>
      </c>
      <c r="J2212" s="3">
        <v>266.07213978024618</v>
      </c>
      <c r="K2212">
        <v>0.16222225749452554</v>
      </c>
    </row>
    <row r="2213" spans="1:11" x14ac:dyDescent="0.2">
      <c r="A2213" t="s">
        <v>302</v>
      </c>
      <c r="B2213">
        <v>2012</v>
      </c>
      <c r="C2213" s="3">
        <v>111.7505767826087</v>
      </c>
      <c r="D2213">
        <f t="shared" si="68"/>
        <v>-0.20851327098695502</v>
      </c>
      <c r="G2213" t="s">
        <v>408</v>
      </c>
      <c r="H2213">
        <v>2012</v>
      </c>
      <c r="I2213" t="str">
        <f t="shared" si="69"/>
        <v>홍은2동_2012</v>
      </c>
      <c r="J2213" s="3">
        <v>76.468164782608696</v>
      </c>
      <c r="K2213">
        <v>-0.53124130321008456</v>
      </c>
    </row>
    <row r="2214" spans="1:11" x14ac:dyDescent="0.2">
      <c r="A2214" t="s">
        <v>302</v>
      </c>
      <c r="B2214">
        <v>2013</v>
      </c>
      <c r="C2214" s="3">
        <v>111.62742260869565</v>
      </c>
      <c r="D2214">
        <f t="shared" si="68"/>
        <v>-1.103260928497484E-3</v>
      </c>
      <c r="G2214" t="s">
        <v>408</v>
      </c>
      <c r="H2214">
        <v>2013</v>
      </c>
      <c r="I2214" t="str">
        <f t="shared" si="69"/>
        <v>홍은2동_2013</v>
      </c>
      <c r="J2214" s="3">
        <v>73.959907891304354</v>
      </c>
      <c r="K2214">
        <v>-3.3913737358767633E-2</v>
      </c>
    </row>
    <row r="2215" spans="1:11" x14ac:dyDescent="0.2">
      <c r="A2215" t="s">
        <v>302</v>
      </c>
      <c r="B2215">
        <v>2014</v>
      </c>
      <c r="C2215" s="3">
        <v>62.940928355405859</v>
      </c>
      <c r="D2215">
        <f t="shared" si="68"/>
        <v>-0.77352678972851885</v>
      </c>
      <c r="G2215" t="s">
        <v>408</v>
      </c>
      <c r="H2215">
        <v>2014</v>
      </c>
      <c r="I2215" t="str">
        <f t="shared" si="69"/>
        <v>홍은2동_2014</v>
      </c>
      <c r="J2215" s="3">
        <v>54.988500745888487</v>
      </c>
      <c r="K2215">
        <v>-0.34500680847957776</v>
      </c>
    </row>
    <row r="2216" spans="1:11" x14ac:dyDescent="0.2">
      <c r="A2216" t="s">
        <v>302</v>
      </c>
      <c r="B2216">
        <v>2015</v>
      </c>
      <c r="C2216" s="3">
        <v>266.51292226485032</v>
      </c>
      <c r="D2216">
        <f t="shared" si="68"/>
        <v>0.76383535994979801</v>
      </c>
      <c r="G2216" t="s">
        <v>408</v>
      </c>
      <c r="H2216">
        <v>2015</v>
      </c>
      <c r="I2216" t="str">
        <f t="shared" si="69"/>
        <v>홍은2동_2015</v>
      </c>
      <c r="J2216" s="3">
        <v>235.48412891529705</v>
      </c>
      <c r="K2216">
        <v>0.76648744440153893</v>
      </c>
    </row>
    <row r="2217" spans="1:11" x14ac:dyDescent="0.2">
      <c r="A2217" t="s">
        <v>302</v>
      </c>
      <c r="B2217">
        <v>2016</v>
      </c>
      <c r="C2217" s="3">
        <v>237.8401675652174</v>
      </c>
      <c r="D2217">
        <f t="shared" si="68"/>
        <v>-0.12055471955455402</v>
      </c>
      <c r="G2217" t="s">
        <v>408</v>
      </c>
      <c r="H2217">
        <v>2016</v>
      </c>
      <c r="I2217" t="str">
        <f t="shared" si="69"/>
        <v>홍은2동_2016</v>
      </c>
      <c r="J2217" s="3">
        <v>234.91666069565221</v>
      </c>
      <c r="K2217">
        <v>-2.4156150439241277E-3</v>
      </c>
    </row>
    <row r="2218" spans="1:11" x14ac:dyDescent="0.2">
      <c r="A2218" t="s">
        <v>302</v>
      </c>
      <c r="B2218">
        <v>2017</v>
      </c>
      <c r="C2218" s="3">
        <v>281.2507077580409</v>
      </c>
      <c r="D2218">
        <f t="shared" si="68"/>
        <v>0.15434819893918081</v>
      </c>
      <c r="G2218" t="s">
        <v>408</v>
      </c>
      <c r="H2218">
        <v>2017</v>
      </c>
      <c r="I2218" t="str">
        <f t="shared" si="69"/>
        <v>홍은2동_2017</v>
      </c>
      <c r="J2218" s="3">
        <v>288.9236536243555</v>
      </c>
      <c r="K2218">
        <v>0.18692478878493124</v>
      </c>
    </row>
    <row r="2219" spans="1:11" x14ac:dyDescent="0.2">
      <c r="A2219" t="s">
        <v>724</v>
      </c>
      <c r="C2219" s="3">
        <v>1206.9747804170481</v>
      </c>
      <c r="D2219">
        <f t="shared" si="68"/>
        <v>0.76697880326806844</v>
      </c>
      <c r="G2219" t="s">
        <v>409</v>
      </c>
      <c r="H2219">
        <v>2012</v>
      </c>
      <c r="I2219" t="str">
        <f t="shared" si="69"/>
        <v>홍제1동_2012</v>
      </c>
      <c r="J2219" s="3">
        <v>79.484844739130452</v>
      </c>
      <c r="K2219">
        <v>-0.61963123203605808</v>
      </c>
    </row>
    <row r="2220" spans="1:11" x14ac:dyDescent="0.2">
      <c r="A2220" t="s">
        <v>303</v>
      </c>
      <c r="B2220">
        <v>2011</v>
      </c>
      <c r="C2220" s="3">
        <v>162.35531416506345</v>
      </c>
      <c r="D2220" t="str">
        <f t="shared" si="68"/>
        <v>실패</v>
      </c>
      <c r="G2220" t="s">
        <v>409</v>
      </c>
      <c r="H2220">
        <v>2013</v>
      </c>
      <c r="I2220" t="str">
        <f t="shared" si="69"/>
        <v>홍제1동_2013</v>
      </c>
      <c r="J2220" s="3">
        <v>77.575408982608707</v>
      </c>
      <c r="K2220">
        <v>-2.4613930903668365E-2</v>
      </c>
    </row>
    <row r="2221" spans="1:11" x14ac:dyDescent="0.2">
      <c r="A2221" t="s">
        <v>303</v>
      </c>
      <c r="B2221">
        <v>2012</v>
      </c>
      <c r="C2221" s="3">
        <v>133.82837626086959</v>
      </c>
      <c r="D2221">
        <f t="shared" si="68"/>
        <v>-0.21316060689989047</v>
      </c>
      <c r="G2221" t="s">
        <v>409</v>
      </c>
      <c r="H2221">
        <v>2014</v>
      </c>
      <c r="I2221" t="str">
        <f t="shared" si="69"/>
        <v>홍제1동_2014</v>
      </c>
      <c r="J2221" s="3">
        <v>53.780540030238214</v>
      </c>
      <c r="K2221">
        <v>-0.44244384565479972</v>
      </c>
    </row>
    <row r="2222" spans="1:11" x14ac:dyDescent="0.2">
      <c r="A2222" t="s">
        <v>303</v>
      </c>
      <c r="B2222">
        <v>2013</v>
      </c>
      <c r="C2222" s="3">
        <v>109.07540197826087</v>
      </c>
      <c r="D2222">
        <f t="shared" si="68"/>
        <v>-0.22693452266664191</v>
      </c>
      <c r="G2222" t="s">
        <v>409</v>
      </c>
      <c r="H2222">
        <v>2015</v>
      </c>
      <c r="I2222" t="str">
        <f t="shared" si="69"/>
        <v>홍제1동_2015</v>
      </c>
      <c r="J2222" s="3">
        <v>264.64278956733233</v>
      </c>
      <c r="K2222">
        <v>0.79678063355451823</v>
      </c>
    </row>
    <row r="2223" spans="1:11" x14ac:dyDescent="0.2">
      <c r="A2223" t="s">
        <v>303</v>
      </c>
      <c r="B2223">
        <v>2014</v>
      </c>
      <c r="C2223" s="3">
        <v>77.900775744108884</v>
      </c>
      <c r="D2223">
        <f t="shared" si="68"/>
        <v>-0.40018377142424688</v>
      </c>
      <c r="G2223" t="s">
        <v>409</v>
      </c>
      <c r="H2223">
        <v>2016</v>
      </c>
      <c r="I2223" t="str">
        <f t="shared" si="69"/>
        <v>홍제1동_2016</v>
      </c>
      <c r="J2223" s="3">
        <v>229.54922208695652</v>
      </c>
      <c r="K2223">
        <v>-0.15288035899804472</v>
      </c>
    </row>
    <row r="2224" spans="1:11" x14ac:dyDescent="0.2">
      <c r="A2224" t="s">
        <v>303</v>
      </c>
      <c r="B2224">
        <v>2015</v>
      </c>
      <c r="C2224" s="3">
        <v>318.38546567286329</v>
      </c>
      <c r="D2224">
        <f t="shared" si="68"/>
        <v>0.75532559069718697</v>
      </c>
      <c r="G2224" t="s">
        <v>409</v>
      </c>
      <c r="H2224">
        <v>2017</v>
      </c>
      <c r="I2224" t="str">
        <f t="shared" si="69"/>
        <v>홍제1동_2017</v>
      </c>
      <c r="J2224" s="3">
        <v>308.77030875679168</v>
      </c>
      <c r="K2224">
        <v>0.25656963905890001</v>
      </c>
    </row>
    <row r="2225" spans="1:11" x14ac:dyDescent="0.2">
      <c r="A2225" t="s">
        <v>303</v>
      </c>
      <c r="B2225">
        <v>2016</v>
      </c>
      <c r="C2225" s="3">
        <v>330.2581259130435</v>
      </c>
      <c r="D2225">
        <f t="shared" si="68"/>
        <v>3.5949638505810039E-2</v>
      </c>
      <c r="G2225" t="s">
        <v>410</v>
      </c>
      <c r="H2225">
        <v>2012</v>
      </c>
      <c r="I2225" t="str">
        <f t="shared" si="69"/>
        <v>홍제2동_2012</v>
      </c>
      <c r="J2225" s="3">
        <v>77.552919913043482</v>
      </c>
      <c r="K2225">
        <v>-0.75446794964850838</v>
      </c>
    </row>
    <row r="2226" spans="1:11" x14ac:dyDescent="0.2">
      <c r="A2226" t="s">
        <v>303</v>
      </c>
      <c r="B2226">
        <v>2017</v>
      </c>
      <c r="C2226" s="3">
        <v>534.11866472285999</v>
      </c>
      <c r="D2226">
        <f t="shared" si="68"/>
        <v>0.38167649302350126</v>
      </c>
      <c r="G2226" t="s">
        <v>410</v>
      </c>
      <c r="H2226">
        <v>2013</v>
      </c>
      <c r="I2226" t="str">
        <f t="shared" si="69"/>
        <v>홍제2동_2013</v>
      </c>
      <c r="J2226" s="3">
        <v>77.554285982608704</v>
      </c>
      <c r="K2226">
        <v>1.7614365833093251E-5</v>
      </c>
    </row>
    <row r="2227" spans="1:11" x14ac:dyDescent="0.2">
      <c r="A2227" t="s">
        <v>725</v>
      </c>
      <c r="C2227" s="3">
        <v>1665.9221244570695</v>
      </c>
      <c r="D2227">
        <f t="shared" si="68"/>
        <v>0.67938557458264659</v>
      </c>
      <c r="G2227" t="s">
        <v>410</v>
      </c>
      <c r="H2227">
        <v>2014</v>
      </c>
      <c r="I2227" t="str">
        <f t="shared" si="69"/>
        <v>홍제2동_2014</v>
      </c>
      <c r="J2227" s="3">
        <v>60.74711378071369</v>
      </c>
      <c r="K2227">
        <v>-0.27667441555439037</v>
      </c>
    </row>
    <row r="2228" spans="1:11" x14ac:dyDescent="0.2">
      <c r="A2228" t="s">
        <v>304</v>
      </c>
      <c r="B2228">
        <v>2011</v>
      </c>
      <c r="C2228" s="3">
        <v>106.77476645143896</v>
      </c>
      <c r="D2228" t="str">
        <f t="shared" si="68"/>
        <v>실패</v>
      </c>
      <c r="G2228" t="s">
        <v>410</v>
      </c>
      <c r="H2228">
        <v>2015</v>
      </c>
      <c r="I2228" t="str">
        <f t="shared" si="69"/>
        <v>홍제2동_2015</v>
      </c>
      <c r="J2228" s="3">
        <v>271.2909321927915</v>
      </c>
      <c r="K2228">
        <v>0.77608129660027103</v>
      </c>
    </row>
    <row r="2229" spans="1:11" x14ac:dyDescent="0.2">
      <c r="A2229" t="s">
        <v>304</v>
      </c>
      <c r="B2229">
        <v>2012</v>
      </c>
      <c r="C2229" s="3">
        <v>73.407298956521757</v>
      </c>
      <c r="D2229">
        <f t="shared" si="68"/>
        <v>-0.4545524487242113</v>
      </c>
      <c r="G2229" t="s">
        <v>410</v>
      </c>
      <c r="H2229">
        <v>2016</v>
      </c>
      <c r="I2229" t="str">
        <f t="shared" si="69"/>
        <v>홍제2동_2016</v>
      </c>
      <c r="J2229" s="3">
        <v>261.93457834782612</v>
      </c>
      <c r="K2229">
        <v>-3.572019358414362E-2</v>
      </c>
    </row>
    <row r="2230" spans="1:11" x14ac:dyDescent="0.2">
      <c r="A2230" t="s">
        <v>304</v>
      </c>
      <c r="B2230">
        <v>2013</v>
      </c>
      <c r="C2230" s="3">
        <v>75.21963147391304</v>
      </c>
      <c r="D2230">
        <f t="shared" si="68"/>
        <v>2.409387658353284E-2</v>
      </c>
      <c r="G2230" t="s">
        <v>410</v>
      </c>
      <c r="H2230">
        <v>2017</v>
      </c>
      <c r="I2230" t="str">
        <f t="shared" si="69"/>
        <v>홍제2동_2017</v>
      </c>
      <c r="J2230" s="3">
        <v>335.76928113726177</v>
      </c>
      <c r="K2230">
        <v>0.21989713454237103</v>
      </c>
    </row>
    <row r="2231" spans="1:11" x14ac:dyDescent="0.2">
      <c r="A2231" t="s">
        <v>304</v>
      </c>
      <c r="B2231">
        <v>2014</v>
      </c>
      <c r="C2231" s="3">
        <v>47.815318892670625</v>
      </c>
      <c r="D2231">
        <f t="shared" si="68"/>
        <v>-0.57312830314393426</v>
      </c>
      <c r="G2231" t="s">
        <v>411</v>
      </c>
      <c r="H2231">
        <v>2012</v>
      </c>
      <c r="I2231" t="str">
        <f t="shared" si="69"/>
        <v>홍제3동_2012</v>
      </c>
      <c r="J2231" s="3">
        <v>79.818580304347833</v>
      </c>
      <c r="K2231">
        <v>-0.61705203897439909</v>
      </c>
    </row>
    <row r="2232" spans="1:11" x14ac:dyDescent="0.2">
      <c r="A2232" t="s">
        <v>304</v>
      </c>
      <c r="B2232">
        <v>2015</v>
      </c>
      <c r="C2232" s="3">
        <v>222.36427995539611</v>
      </c>
      <c r="D2232">
        <f t="shared" si="68"/>
        <v>0.7849685259599164</v>
      </c>
      <c r="G2232" t="s">
        <v>411</v>
      </c>
      <c r="H2232">
        <v>2013</v>
      </c>
      <c r="I2232" t="str">
        <f t="shared" si="69"/>
        <v>홍제3동_2013</v>
      </c>
      <c r="J2232" s="3">
        <v>81.052671091304347</v>
      </c>
      <c r="K2232">
        <v>1.5225788001068264E-2</v>
      </c>
    </row>
    <row r="2233" spans="1:11" x14ac:dyDescent="0.2">
      <c r="A2233" t="s">
        <v>304</v>
      </c>
      <c r="B2233">
        <v>2016</v>
      </c>
      <c r="C2233" s="3">
        <v>218.02262095652176</v>
      </c>
      <c r="D2233">
        <f t="shared" si="68"/>
        <v>-1.9913800594756486E-2</v>
      </c>
      <c r="G2233" t="s">
        <v>411</v>
      </c>
      <c r="H2233">
        <v>2014</v>
      </c>
      <c r="I2233" t="str">
        <f t="shared" si="69"/>
        <v>홍제3동_2014</v>
      </c>
      <c r="J2233" s="3">
        <v>59.838586375260491</v>
      </c>
      <c r="K2233">
        <v>-0.35452182280854405</v>
      </c>
    </row>
    <row r="2234" spans="1:11" x14ac:dyDescent="0.2">
      <c r="A2234" t="s">
        <v>304</v>
      </c>
      <c r="B2234">
        <v>2017</v>
      </c>
      <c r="C2234" s="3">
        <v>308.3955281999842</v>
      </c>
      <c r="D2234">
        <f t="shared" si="68"/>
        <v>0.2930422103424879</v>
      </c>
      <c r="G2234" t="s">
        <v>411</v>
      </c>
      <c r="H2234">
        <v>2015</v>
      </c>
      <c r="I2234" t="str">
        <f t="shared" si="69"/>
        <v>홍제3동_2015</v>
      </c>
      <c r="J2234" s="3">
        <v>252.98264381453404</v>
      </c>
      <c r="K2234">
        <v>0.7634676218376103</v>
      </c>
    </row>
    <row r="2235" spans="1:11" x14ac:dyDescent="0.2">
      <c r="A2235" t="s">
        <v>726</v>
      </c>
      <c r="C2235" s="3">
        <v>1051.9994448864466</v>
      </c>
      <c r="D2235">
        <f t="shared" si="68"/>
        <v>0.70684820253562719</v>
      </c>
      <c r="G2235" t="s">
        <v>411</v>
      </c>
      <c r="H2235">
        <v>2016</v>
      </c>
      <c r="I2235" t="str">
        <f t="shared" si="69"/>
        <v>홍제3동_2016</v>
      </c>
      <c r="J2235" s="3">
        <v>244.22770626086961</v>
      </c>
      <c r="K2235">
        <v>-3.5847437981966414E-2</v>
      </c>
    </row>
    <row r="2236" spans="1:11" x14ac:dyDescent="0.2">
      <c r="A2236" t="s">
        <v>305</v>
      </c>
      <c r="B2236">
        <v>2011</v>
      </c>
      <c r="C2236" s="3">
        <v>139.62053307369413</v>
      </c>
      <c r="D2236" t="str">
        <f t="shared" si="68"/>
        <v>실패</v>
      </c>
      <c r="G2236" t="s">
        <v>411</v>
      </c>
      <c r="H2236">
        <v>2017</v>
      </c>
      <c r="I2236" t="str">
        <f t="shared" si="69"/>
        <v>홍제3동_2017</v>
      </c>
      <c r="J2236" s="3">
        <v>369.73061495913947</v>
      </c>
      <c r="K2236">
        <v>0.33944418887827216</v>
      </c>
    </row>
    <row r="2237" spans="1:11" x14ac:dyDescent="0.2">
      <c r="A2237" t="s">
        <v>305</v>
      </c>
      <c r="B2237">
        <v>2012</v>
      </c>
      <c r="C2237" s="3">
        <v>95.464686130434799</v>
      </c>
      <c r="D2237">
        <f t="shared" si="68"/>
        <v>-0.46253592540940797</v>
      </c>
      <c r="G2237" t="s">
        <v>412</v>
      </c>
      <c r="H2237">
        <v>2012</v>
      </c>
      <c r="I2237" t="str">
        <f t="shared" si="69"/>
        <v>화곡1동_2012</v>
      </c>
      <c r="J2237" s="3">
        <v>88.419709260869581</v>
      </c>
      <c r="K2237">
        <v>-0.46353480138615011</v>
      </c>
    </row>
    <row r="2238" spans="1:11" x14ac:dyDescent="0.2">
      <c r="A2238" t="s">
        <v>305</v>
      </c>
      <c r="B2238">
        <v>2013</v>
      </c>
      <c r="C2238" s="3">
        <v>95.589184617391311</v>
      </c>
      <c r="D2238">
        <f t="shared" si="68"/>
        <v>1.3024327747415531E-3</v>
      </c>
      <c r="G2238" t="s">
        <v>412</v>
      </c>
      <c r="H2238">
        <v>2013</v>
      </c>
      <c r="I2238" t="str">
        <f t="shared" si="69"/>
        <v>화곡1동_2013</v>
      </c>
      <c r="J2238" s="3">
        <v>82.517108908695661</v>
      </c>
      <c r="K2238">
        <v>-7.1531836612272581E-2</v>
      </c>
    </row>
    <row r="2239" spans="1:11" x14ac:dyDescent="0.2">
      <c r="A2239" t="s">
        <v>305</v>
      </c>
      <c r="B2239">
        <v>2014</v>
      </c>
      <c r="C2239" s="3">
        <v>63.027180051745255</v>
      </c>
      <c r="D2239">
        <f t="shared" si="68"/>
        <v>-0.51663432409498067</v>
      </c>
      <c r="G2239" t="s">
        <v>412</v>
      </c>
      <c r="H2239">
        <v>2014</v>
      </c>
      <c r="I2239" t="str">
        <f t="shared" si="69"/>
        <v>화곡1동_2014</v>
      </c>
      <c r="J2239" s="3">
        <v>65.675879682410383</v>
      </c>
      <c r="K2239">
        <v>-0.2564294427074994</v>
      </c>
    </row>
    <row r="2240" spans="1:11" x14ac:dyDescent="0.2">
      <c r="A2240" t="s">
        <v>305</v>
      </c>
      <c r="B2240">
        <v>2015</v>
      </c>
      <c r="C2240" s="3">
        <v>341.29866058664993</v>
      </c>
      <c r="D2240">
        <f t="shared" si="68"/>
        <v>0.815331299737862</v>
      </c>
      <c r="G2240" t="s">
        <v>412</v>
      </c>
      <c r="H2240">
        <v>2015</v>
      </c>
      <c r="I2240" t="str">
        <f t="shared" si="69"/>
        <v>화곡1동_2015</v>
      </c>
      <c r="J2240" s="3">
        <v>378.92728052202153</v>
      </c>
      <c r="K2240">
        <v>0.82667946316260654</v>
      </c>
    </row>
    <row r="2241" spans="1:11" x14ac:dyDescent="0.2">
      <c r="A2241" t="s">
        <v>305</v>
      </c>
      <c r="B2241">
        <v>2016</v>
      </c>
      <c r="C2241" s="3">
        <v>331.63453947826088</v>
      </c>
      <c r="D2241">
        <f t="shared" si="68"/>
        <v>-2.9140876350192562E-2</v>
      </c>
      <c r="G2241" t="s">
        <v>412</v>
      </c>
      <c r="H2241">
        <v>2016</v>
      </c>
      <c r="I2241" t="str">
        <f t="shared" si="69"/>
        <v>화곡1동_2016</v>
      </c>
      <c r="J2241" s="3">
        <v>395.53889478260874</v>
      </c>
      <c r="K2241">
        <v>4.199742295815706E-2</v>
      </c>
    </row>
    <row r="2242" spans="1:11" x14ac:dyDescent="0.2">
      <c r="A2242" t="s">
        <v>305</v>
      </c>
      <c r="B2242">
        <v>2017</v>
      </c>
      <c r="C2242" s="3">
        <v>370.95866125501834</v>
      </c>
      <c r="D2242">
        <f t="shared" si="68"/>
        <v>0.10600674922568744</v>
      </c>
      <c r="G2242" t="s">
        <v>412</v>
      </c>
      <c r="H2242">
        <v>2017</v>
      </c>
      <c r="I2242" t="str">
        <f t="shared" si="69"/>
        <v>화곡1동_2017</v>
      </c>
      <c r="J2242" s="3">
        <v>483.62459916087221</v>
      </c>
      <c r="K2242">
        <v>0.18213652599784894</v>
      </c>
    </row>
    <row r="2243" spans="1:11" x14ac:dyDescent="0.2">
      <c r="A2243" t="s">
        <v>727</v>
      </c>
      <c r="C2243" s="3">
        <v>1437.5934451931946</v>
      </c>
      <c r="D2243">
        <f t="shared" si="68"/>
        <v>0.74195857493968598</v>
      </c>
      <c r="G2243" t="s">
        <v>413</v>
      </c>
      <c r="H2243">
        <v>2012</v>
      </c>
      <c r="I2243" t="str">
        <f t="shared" si="69"/>
        <v>화곡2동_2012</v>
      </c>
      <c r="J2243" s="3">
        <v>83.453793521739129</v>
      </c>
      <c r="K2243">
        <v>-0.53020297768550051</v>
      </c>
    </row>
    <row r="2244" spans="1:11" x14ac:dyDescent="0.2">
      <c r="A2244" t="s">
        <v>306</v>
      </c>
      <c r="B2244">
        <v>2011</v>
      </c>
      <c r="C2244" s="3">
        <v>174.11967761765013</v>
      </c>
      <c r="D2244" t="str">
        <f t="shared" si="68"/>
        <v>실패</v>
      </c>
      <c r="G2244" t="s">
        <v>413</v>
      </c>
      <c r="H2244">
        <v>2013</v>
      </c>
      <c r="I2244" t="str">
        <f t="shared" si="69"/>
        <v>화곡2동_2013</v>
      </c>
      <c r="J2244" s="3">
        <v>87.585189652173923</v>
      </c>
      <c r="K2244">
        <v>4.7170031221508577E-2</v>
      </c>
    </row>
    <row r="2245" spans="1:11" x14ac:dyDescent="0.2">
      <c r="A2245" t="s">
        <v>306</v>
      </c>
      <c r="B2245">
        <v>2012</v>
      </c>
      <c r="C2245" s="3">
        <v>95.30722200000001</v>
      </c>
      <c r="D2245">
        <f t="shared" ref="D2245:D2308" si="70">IF(B2244="","실패",(C2245-C2244)/C2245)</f>
        <v>-0.82693057214121835</v>
      </c>
      <c r="G2245" t="s">
        <v>413</v>
      </c>
      <c r="H2245">
        <v>2014</v>
      </c>
      <c r="I2245" t="str">
        <f t="shared" ref="I2245:I2308" si="71">G2245&amp;"_"&amp;H2245</f>
        <v>화곡2동_2014</v>
      </c>
      <c r="J2245" s="3">
        <v>58.240693157545564</v>
      </c>
      <c r="K2245">
        <v>-0.50384868214478895</v>
      </c>
    </row>
    <row r="2246" spans="1:11" x14ac:dyDescent="0.2">
      <c r="A2246" t="s">
        <v>306</v>
      </c>
      <c r="B2246">
        <v>2013</v>
      </c>
      <c r="C2246" s="3">
        <v>92.778739160869563</v>
      </c>
      <c r="D2246">
        <f t="shared" si="70"/>
        <v>-2.7252826046129996E-2</v>
      </c>
      <c r="G2246" t="s">
        <v>413</v>
      </c>
      <c r="H2246">
        <v>2015</v>
      </c>
      <c r="I2246" t="str">
        <f t="shared" si="71"/>
        <v>화곡2동_2015</v>
      </c>
      <c r="J2246" s="3">
        <v>309.33021244480739</v>
      </c>
      <c r="K2246">
        <v>0.81171999754813073</v>
      </c>
    </row>
    <row r="2247" spans="1:11" x14ac:dyDescent="0.2">
      <c r="A2247" t="s">
        <v>306</v>
      </c>
      <c r="B2247">
        <v>2014</v>
      </c>
      <c r="C2247" s="3">
        <v>87.097926850042157</v>
      </c>
      <c r="D2247">
        <f t="shared" si="70"/>
        <v>-6.5223278168355811E-2</v>
      </c>
      <c r="G2247" t="s">
        <v>413</v>
      </c>
      <c r="H2247">
        <v>2016</v>
      </c>
      <c r="I2247" t="str">
        <f t="shared" si="71"/>
        <v>화곡2동_2016</v>
      </c>
      <c r="J2247" s="3">
        <v>311.25243043478264</v>
      </c>
      <c r="K2247">
        <v>6.1757525468641057E-3</v>
      </c>
    </row>
    <row r="2248" spans="1:11" x14ac:dyDescent="0.2">
      <c r="A2248" t="s">
        <v>306</v>
      </c>
      <c r="B2248">
        <v>2015</v>
      </c>
      <c r="C2248" s="3">
        <v>523.16466288844333</v>
      </c>
      <c r="D2248">
        <f t="shared" si="70"/>
        <v>0.83351718296651389</v>
      </c>
      <c r="G2248" t="s">
        <v>413</v>
      </c>
      <c r="H2248">
        <v>2017</v>
      </c>
      <c r="I2248" t="str">
        <f t="shared" si="71"/>
        <v>화곡2동_2017</v>
      </c>
      <c r="J2248" s="3">
        <v>410.55962094318511</v>
      </c>
      <c r="K2248">
        <v>0.24188250729641286</v>
      </c>
    </row>
    <row r="2249" spans="1:11" x14ac:dyDescent="0.2">
      <c r="A2249" t="s">
        <v>306</v>
      </c>
      <c r="B2249">
        <v>2016</v>
      </c>
      <c r="C2249" s="3">
        <v>527.90743026086966</v>
      </c>
      <c r="D2249">
        <f t="shared" si="70"/>
        <v>8.9840890666809756E-3</v>
      </c>
      <c r="G2249" t="s">
        <v>414</v>
      </c>
      <c r="H2249">
        <v>2012</v>
      </c>
      <c r="I2249" t="str">
        <f t="shared" si="71"/>
        <v>화곡3동_2012</v>
      </c>
      <c r="J2249" s="3">
        <v>102.73592152173914</v>
      </c>
      <c r="K2249">
        <v>-0.36994588299190362</v>
      </c>
    </row>
    <row r="2250" spans="1:11" x14ac:dyDescent="0.2">
      <c r="A2250" t="s">
        <v>306</v>
      </c>
      <c r="B2250">
        <v>2017</v>
      </c>
      <c r="C2250" s="3">
        <v>663.78480668197324</v>
      </c>
      <c r="D2250">
        <f t="shared" si="70"/>
        <v>0.20470094381989065</v>
      </c>
      <c r="G2250" t="s">
        <v>414</v>
      </c>
      <c r="H2250">
        <v>2013</v>
      </c>
      <c r="I2250" t="str">
        <f t="shared" si="71"/>
        <v>화곡3동_2013</v>
      </c>
      <c r="J2250" s="3">
        <v>96.069828404347831</v>
      </c>
      <c r="K2250">
        <v>-6.9387998585096103E-2</v>
      </c>
    </row>
    <row r="2251" spans="1:11" x14ac:dyDescent="0.2">
      <c r="A2251" t="s">
        <v>728</v>
      </c>
      <c r="C2251" s="3">
        <v>2164.1604654598482</v>
      </c>
      <c r="D2251">
        <f t="shared" si="70"/>
        <v>0.69328299944665606</v>
      </c>
      <c r="G2251" t="s">
        <v>414</v>
      </c>
      <c r="H2251">
        <v>2014</v>
      </c>
      <c r="I2251" t="str">
        <f t="shared" si="71"/>
        <v>화곡3동_2014</v>
      </c>
      <c r="J2251" s="3">
        <v>65.420390572639903</v>
      </c>
      <c r="K2251">
        <v>-0.46849976839676843</v>
      </c>
    </row>
    <row r="2252" spans="1:11" x14ac:dyDescent="0.2">
      <c r="A2252" t="s">
        <v>307</v>
      </c>
      <c r="B2252">
        <v>2011</v>
      </c>
      <c r="C2252" s="3">
        <v>172.0301171782499</v>
      </c>
      <c r="D2252" t="str">
        <f t="shared" si="70"/>
        <v>실패</v>
      </c>
      <c r="G2252" t="s">
        <v>414</v>
      </c>
      <c r="H2252">
        <v>2015</v>
      </c>
      <c r="I2252" t="str">
        <f t="shared" si="71"/>
        <v>화곡3동_2015</v>
      </c>
      <c r="J2252" s="3">
        <v>300.72858643955777</v>
      </c>
      <c r="K2252">
        <v>0.78246035288105709</v>
      </c>
    </row>
    <row r="2253" spans="1:11" x14ac:dyDescent="0.2">
      <c r="A2253" t="s">
        <v>307</v>
      </c>
      <c r="B2253">
        <v>2012</v>
      </c>
      <c r="C2253" s="3">
        <v>79.213513956521737</v>
      </c>
      <c r="D2253">
        <f t="shared" si="70"/>
        <v>-1.1717268757029615</v>
      </c>
      <c r="G2253" t="s">
        <v>414</v>
      </c>
      <c r="H2253">
        <v>2016</v>
      </c>
      <c r="I2253" t="str">
        <f t="shared" si="71"/>
        <v>화곡3동_2016</v>
      </c>
      <c r="J2253" s="3">
        <v>346.82500869565223</v>
      </c>
      <c r="K2253">
        <v>0.13290974151332102</v>
      </c>
    </row>
    <row r="2254" spans="1:11" x14ac:dyDescent="0.2">
      <c r="A2254" t="s">
        <v>307</v>
      </c>
      <c r="B2254">
        <v>2013</v>
      </c>
      <c r="C2254" s="3">
        <v>89.772756143478276</v>
      </c>
      <c r="D2254">
        <f t="shared" si="70"/>
        <v>0.11762190045808943</v>
      </c>
      <c r="G2254" t="s">
        <v>414</v>
      </c>
      <c r="H2254">
        <v>2017</v>
      </c>
      <c r="I2254" t="str">
        <f t="shared" si="71"/>
        <v>화곡3동_2017</v>
      </c>
      <c r="J2254" s="3">
        <v>493.5842044883812</v>
      </c>
      <c r="K2254">
        <v>0.29733365544963186</v>
      </c>
    </row>
    <row r="2255" spans="1:11" x14ac:dyDescent="0.2">
      <c r="A2255" t="s">
        <v>307</v>
      </c>
      <c r="B2255">
        <v>2014</v>
      </c>
      <c r="C2255" s="3">
        <v>78.384164951305578</v>
      </c>
      <c r="D2255">
        <f t="shared" si="70"/>
        <v>-0.14529198849343622</v>
      </c>
      <c r="G2255" t="s">
        <v>415</v>
      </c>
      <c r="H2255">
        <v>2012</v>
      </c>
      <c r="I2255" t="str">
        <f t="shared" si="71"/>
        <v>화곡4동_2012</v>
      </c>
      <c r="J2255" s="3">
        <v>84.942275695652185</v>
      </c>
      <c r="K2255">
        <v>-0.56375882856804982</v>
      </c>
    </row>
    <row r="2256" spans="1:11" x14ac:dyDescent="0.2">
      <c r="A2256" t="s">
        <v>307</v>
      </c>
      <c r="B2256">
        <v>2015</v>
      </c>
      <c r="C2256" s="3">
        <v>445.57177515501587</v>
      </c>
      <c r="D2256">
        <f t="shared" si="70"/>
        <v>0.82408184422355868</v>
      </c>
      <c r="G2256" t="s">
        <v>415</v>
      </c>
      <c r="H2256">
        <v>2013</v>
      </c>
      <c r="I2256" t="str">
        <f t="shared" si="71"/>
        <v>화곡4동_2013</v>
      </c>
      <c r="J2256" s="3">
        <v>74.689870108695658</v>
      </c>
      <c r="K2256">
        <v>-0.13726634645416133</v>
      </c>
    </row>
    <row r="2257" spans="1:11" x14ac:dyDescent="0.2">
      <c r="A2257" t="s">
        <v>307</v>
      </c>
      <c r="B2257">
        <v>2016</v>
      </c>
      <c r="C2257" s="3">
        <v>343.92245982608699</v>
      </c>
      <c r="D2257">
        <f t="shared" si="70"/>
        <v>-0.29555881689241931</v>
      </c>
      <c r="G2257" t="s">
        <v>415</v>
      </c>
      <c r="H2257">
        <v>2014</v>
      </c>
      <c r="I2257" t="str">
        <f t="shared" si="71"/>
        <v>화곡4동_2014</v>
      </c>
      <c r="J2257" s="3">
        <v>58.943876412292312</v>
      </c>
      <c r="K2257">
        <v>-0.26713536086879475</v>
      </c>
    </row>
    <row r="2258" spans="1:11" x14ac:dyDescent="0.2">
      <c r="A2258" t="s">
        <v>307</v>
      </c>
      <c r="B2258">
        <v>2017</v>
      </c>
      <c r="C2258" s="3">
        <v>452.21878618936</v>
      </c>
      <c r="D2258">
        <f t="shared" si="70"/>
        <v>0.23947772554041022</v>
      </c>
      <c r="G2258" t="s">
        <v>415</v>
      </c>
      <c r="H2258">
        <v>2015</v>
      </c>
      <c r="I2258" t="str">
        <f t="shared" si="71"/>
        <v>화곡4동_2015</v>
      </c>
      <c r="J2258" s="3">
        <v>303.93410345295223</v>
      </c>
      <c r="K2258">
        <v>0.80606363108766244</v>
      </c>
    </row>
    <row r="2259" spans="1:11" x14ac:dyDescent="0.2">
      <c r="A2259" t="s">
        <v>729</v>
      </c>
      <c r="C2259" s="3">
        <v>1661.1135734000181</v>
      </c>
      <c r="D2259">
        <f t="shared" si="70"/>
        <v>0.72776166938197695</v>
      </c>
      <c r="G2259" t="s">
        <v>415</v>
      </c>
      <c r="H2259">
        <v>2016</v>
      </c>
      <c r="I2259" t="str">
        <f t="shared" si="71"/>
        <v>화곡4동_2016</v>
      </c>
      <c r="J2259" s="3">
        <v>331.30646156521743</v>
      </c>
      <c r="K2259">
        <v>8.2619451437644167E-2</v>
      </c>
    </row>
    <row r="2260" spans="1:11" x14ac:dyDescent="0.2">
      <c r="A2260" t="s">
        <v>308</v>
      </c>
      <c r="B2260">
        <v>2011</v>
      </c>
      <c r="C2260" s="3">
        <v>128.11853243889783</v>
      </c>
      <c r="D2260" t="str">
        <f t="shared" si="70"/>
        <v>실패</v>
      </c>
      <c r="G2260" t="s">
        <v>415</v>
      </c>
      <c r="H2260">
        <v>2017</v>
      </c>
      <c r="I2260" t="str">
        <f t="shared" si="71"/>
        <v>화곡4동_2017</v>
      </c>
      <c r="J2260" s="3">
        <v>429.56984011086701</v>
      </c>
      <c r="K2260">
        <v>0.22874831836492276</v>
      </c>
    </row>
    <row r="2261" spans="1:11" x14ac:dyDescent="0.2">
      <c r="A2261" t="s">
        <v>308</v>
      </c>
      <c r="B2261">
        <v>2012</v>
      </c>
      <c r="C2261" s="3">
        <v>119.15890265217394</v>
      </c>
      <c r="D2261">
        <f t="shared" si="70"/>
        <v>-7.5190603364963388E-2</v>
      </c>
      <c r="G2261" t="s">
        <v>416</v>
      </c>
      <c r="H2261">
        <v>2012</v>
      </c>
      <c r="I2261" t="str">
        <f t="shared" si="71"/>
        <v>화곡6동_2012</v>
      </c>
      <c r="J2261" s="3">
        <v>85.935548434782618</v>
      </c>
      <c r="K2261">
        <v>-0.48473402578441027</v>
      </c>
    </row>
    <row r="2262" spans="1:11" x14ac:dyDescent="0.2">
      <c r="A2262" t="s">
        <v>308</v>
      </c>
      <c r="B2262">
        <v>2013</v>
      </c>
      <c r="C2262" s="3">
        <v>108.21671088260871</v>
      </c>
      <c r="D2262">
        <f t="shared" si="70"/>
        <v>-0.1011136975086509</v>
      </c>
      <c r="G2262" t="s">
        <v>416</v>
      </c>
      <c r="H2262">
        <v>2013</v>
      </c>
      <c r="I2262" t="str">
        <f t="shared" si="71"/>
        <v>화곡6동_2013</v>
      </c>
      <c r="J2262" s="3">
        <v>84.645796656521739</v>
      </c>
      <c r="K2262">
        <v>-1.5237044592946208E-2</v>
      </c>
    </row>
    <row r="2263" spans="1:11" x14ac:dyDescent="0.2">
      <c r="A2263" t="s">
        <v>308</v>
      </c>
      <c r="B2263">
        <v>2014</v>
      </c>
      <c r="C2263" s="3">
        <v>69.235113681584608</v>
      </c>
      <c r="D2263">
        <f t="shared" si="70"/>
        <v>-0.56303218306684977</v>
      </c>
      <c r="G2263" t="s">
        <v>416</v>
      </c>
      <c r="H2263">
        <v>2014</v>
      </c>
      <c r="I2263" t="str">
        <f t="shared" si="71"/>
        <v>화곡6동_2014</v>
      </c>
      <c r="J2263" s="3">
        <v>54.669504370576639</v>
      </c>
      <c r="K2263">
        <v>-0.54831834733220053</v>
      </c>
    </row>
    <row r="2264" spans="1:11" x14ac:dyDescent="0.2">
      <c r="A2264" t="s">
        <v>308</v>
      </c>
      <c r="B2264">
        <v>2015</v>
      </c>
      <c r="C2264" s="3">
        <v>292.28919552336333</v>
      </c>
      <c r="D2264">
        <f t="shared" si="70"/>
        <v>0.76312804324629757</v>
      </c>
      <c r="G2264" t="s">
        <v>416</v>
      </c>
      <c r="H2264">
        <v>2015</v>
      </c>
      <c r="I2264" t="str">
        <f t="shared" si="71"/>
        <v>화곡6동_2015</v>
      </c>
      <c r="J2264" s="3">
        <v>278.76256513043802</v>
      </c>
      <c r="K2264">
        <v>0.80388505771929675</v>
      </c>
    </row>
    <row r="2265" spans="1:11" x14ac:dyDescent="0.2">
      <c r="A2265" t="s">
        <v>308</v>
      </c>
      <c r="B2265">
        <v>2016</v>
      </c>
      <c r="C2265" s="3">
        <v>230.93837634782614</v>
      </c>
      <c r="D2265">
        <f t="shared" si="70"/>
        <v>-0.26565883135479446</v>
      </c>
      <c r="G2265" t="s">
        <v>416</v>
      </c>
      <c r="H2265">
        <v>2016</v>
      </c>
      <c r="I2265" t="str">
        <f t="shared" si="71"/>
        <v>화곡6동_2016</v>
      </c>
      <c r="J2265" s="3">
        <v>269.36252026086959</v>
      </c>
      <c r="K2265">
        <v>-3.4897374959458979E-2</v>
      </c>
    </row>
    <row r="2266" spans="1:11" x14ac:dyDescent="0.2">
      <c r="A2266" t="s">
        <v>308</v>
      </c>
      <c r="B2266">
        <v>2017</v>
      </c>
      <c r="C2266" s="3">
        <v>301.29089132027946</v>
      </c>
      <c r="D2266">
        <f t="shared" si="70"/>
        <v>0.23350362390367424</v>
      </c>
      <c r="G2266" t="s">
        <v>416</v>
      </c>
      <c r="H2266">
        <v>2017</v>
      </c>
      <c r="I2266" t="str">
        <f t="shared" si="71"/>
        <v>화곡6동_2017</v>
      </c>
      <c r="J2266" s="3">
        <v>364.13798007030198</v>
      </c>
      <c r="K2266">
        <v>0.2602734814729698</v>
      </c>
    </row>
    <row r="2267" spans="1:11" x14ac:dyDescent="0.2">
      <c r="A2267" t="s">
        <v>730</v>
      </c>
      <c r="C2267" s="3">
        <v>1249.2477228467342</v>
      </c>
      <c r="D2267">
        <f t="shared" si="70"/>
        <v>0.75882214086913824</v>
      </c>
      <c r="G2267" t="s">
        <v>417</v>
      </c>
      <c r="H2267">
        <v>2012</v>
      </c>
      <c r="I2267" t="str">
        <f t="shared" si="71"/>
        <v>화곡8동_2012</v>
      </c>
      <c r="J2267" s="3">
        <v>88.53685239130435</v>
      </c>
      <c r="K2267">
        <v>-0.45352630128701926</v>
      </c>
    </row>
    <row r="2268" spans="1:11" x14ac:dyDescent="0.2">
      <c r="A2268" t="s">
        <v>309</v>
      </c>
      <c r="B2268">
        <v>2011</v>
      </c>
      <c r="C2268" s="3">
        <v>115.25423826585541</v>
      </c>
      <c r="D2268" t="str">
        <f t="shared" si="70"/>
        <v>실패</v>
      </c>
      <c r="G2268" t="s">
        <v>417</v>
      </c>
      <c r="H2268">
        <v>2013</v>
      </c>
      <c r="I2268" t="str">
        <f t="shared" si="71"/>
        <v>화곡8동_2013</v>
      </c>
      <c r="J2268" s="3">
        <v>82.396081213043487</v>
      </c>
      <c r="K2268">
        <v>-7.4527466450537511E-2</v>
      </c>
    </row>
    <row r="2269" spans="1:11" x14ac:dyDescent="0.2">
      <c r="A2269" t="s">
        <v>309</v>
      </c>
      <c r="B2269">
        <v>2012</v>
      </c>
      <c r="C2269" s="3">
        <v>74.689120521739127</v>
      </c>
      <c r="D2269">
        <f t="shared" si="70"/>
        <v>-0.54311949934273673</v>
      </c>
      <c r="G2269" t="s">
        <v>417</v>
      </c>
      <c r="H2269">
        <v>2014</v>
      </c>
      <c r="I2269" t="str">
        <f t="shared" si="71"/>
        <v>화곡8동_2014</v>
      </c>
      <c r="J2269" s="3">
        <v>63.607526946386066</v>
      </c>
      <c r="K2269">
        <v>-0.29538256191746054</v>
      </c>
    </row>
    <row r="2270" spans="1:11" x14ac:dyDescent="0.2">
      <c r="A2270" t="s">
        <v>309</v>
      </c>
      <c r="B2270">
        <v>2013</v>
      </c>
      <c r="C2270" s="3">
        <v>63.961824443478264</v>
      </c>
      <c r="D2270">
        <f t="shared" si="70"/>
        <v>-0.16771404148642372</v>
      </c>
      <c r="G2270" t="s">
        <v>417</v>
      </c>
      <c r="H2270">
        <v>2015</v>
      </c>
      <c r="I2270" t="str">
        <f t="shared" si="71"/>
        <v>화곡8동_2015</v>
      </c>
      <c r="J2270" s="3">
        <v>308.3528215331167</v>
      </c>
      <c r="K2270">
        <v>0.79371835603730745</v>
      </c>
    </row>
    <row r="2271" spans="1:11" x14ac:dyDescent="0.2">
      <c r="A2271" t="s">
        <v>309</v>
      </c>
      <c r="B2271">
        <v>2014</v>
      </c>
      <c r="C2271" s="3">
        <v>56.70298542604143</v>
      </c>
      <c r="D2271">
        <f t="shared" si="70"/>
        <v>-0.12801511177757385</v>
      </c>
      <c r="G2271" t="s">
        <v>417</v>
      </c>
      <c r="H2271">
        <v>2016</v>
      </c>
      <c r="I2271" t="str">
        <f t="shared" si="71"/>
        <v>화곡8동_2016</v>
      </c>
      <c r="J2271" s="3">
        <v>307.2932911304348</v>
      </c>
      <c r="K2271">
        <v>-3.4479451171362174E-3</v>
      </c>
    </row>
    <row r="2272" spans="1:11" x14ac:dyDescent="0.2">
      <c r="A2272" t="s">
        <v>309</v>
      </c>
      <c r="B2272">
        <v>2015</v>
      </c>
      <c r="C2272" s="3">
        <v>222.17852733898695</v>
      </c>
      <c r="D2272">
        <f t="shared" si="70"/>
        <v>0.74478638370157457</v>
      </c>
      <c r="G2272" t="s">
        <v>417</v>
      </c>
      <c r="H2272">
        <v>2017</v>
      </c>
      <c r="I2272" t="str">
        <f t="shared" si="71"/>
        <v>화곡8동_2017</v>
      </c>
      <c r="J2272" s="3">
        <v>409.958103445245</v>
      </c>
      <c r="K2272">
        <v>0.25042757162750501</v>
      </c>
    </row>
    <row r="2273" spans="1:11" x14ac:dyDescent="0.2">
      <c r="A2273" t="s">
        <v>309</v>
      </c>
      <c r="B2273">
        <v>2016</v>
      </c>
      <c r="C2273" s="3">
        <v>204.41101539130437</v>
      </c>
      <c r="D2273">
        <f t="shared" si="70"/>
        <v>-8.6920520959549066E-2</v>
      </c>
      <c r="G2273" t="s">
        <v>418</v>
      </c>
      <c r="H2273">
        <v>2012</v>
      </c>
      <c r="I2273" t="str">
        <f t="shared" si="71"/>
        <v>화곡본동_2012</v>
      </c>
      <c r="J2273" s="3">
        <v>85.065670173913048</v>
      </c>
      <c r="K2273">
        <v>-0.45342593939740533</v>
      </c>
    </row>
    <row r="2274" spans="1:11" x14ac:dyDescent="0.2">
      <c r="A2274" t="s">
        <v>309</v>
      </c>
      <c r="B2274">
        <v>2017</v>
      </c>
      <c r="C2274" s="3">
        <v>199.5796427674662</v>
      </c>
      <c r="D2274">
        <f t="shared" si="70"/>
        <v>-2.4207742617654127E-2</v>
      </c>
      <c r="G2274" t="s">
        <v>418</v>
      </c>
      <c r="H2274">
        <v>2013</v>
      </c>
      <c r="I2274" t="str">
        <f t="shared" si="71"/>
        <v>화곡본동_2013</v>
      </c>
      <c r="J2274" s="3">
        <v>81.9604311652174</v>
      </c>
      <c r="K2274">
        <v>-3.7887050672489118E-2</v>
      </c>
    </row>
    <row r="2275" spans="1:11" x14ac:dyDescent="0.2">
      <c r="A2275" t="s">
        <v>731</v>
      </c>
      <c r="C2275" s="3">
        <v>936.77735415487166</v>
      </c>
      <c r="D2275">
        <f t="shared" si="70"/>
        <v>0.78695082467325428</v>
      </c>
      <c r="G2275" t="s">
        <v>418</v>
      </c>
      <c r="H2275">
        <v>2014</v>
      </c>
      <c r="I2275" t="str">
        <f t="shared" si="71"/>
        <v>화곡본동_2014</v>
      </c>
      <c r="J2275" s="3">
        <v>57.864146604031383</v>
      </c>
      <c r="K2275">
        <v>-0.41642858272979755</v>
      </c>
    </row>
    <row r="2276" spans="1:11" x14ac:dyDescent="0.2">
      <c r="A2276" t="s">
        <v>311</v>
      </c>
      <c r="B2276">
        <v>2011</v>
      </c>
      <c r="C2276" s="3">
        <v>131.96380265386796</v>
      </c>
      <c r="D2276" t="str">
        <f t="shared" si="70"/>
        <v>실패</v>
      </c>
      <c r="G2276" t="s">
        <v>418</v>
      </c>
      <c r="H2276">
        <v>2015</v>
      </c>
      <c r="I2276" t="str">
        <f t="shared" si="71"/>
        <v>화곡본동_2015</v>
      </c>
      <c r="J2276" s="3">
        <v>266.51991408669437</v>
      </c>
      <c r="K2276">
        <v>0.78288996977085479</v>
      </c>
    </row>
    <row r="2277" spans="1:11" x14ac:dyDescent="0.2">
      <c r="A2277" t="s">
        <v>311</v>
      </c>
      <c r="B2277">
        <v>2012</v>
      </c>
      <c r="C2277" s="3">
        <v>63.445942043478261</v>
      </c>
      <c r="D2277">
        <f t="shared" si="70"/>
        <v>-1.0799407874413112</v>
      </c>
      <c r="G2277" t="s">
        <v>418</v>
      </c>
      <c r="H2277">
        <v>2016</v>
      </c>
      <c r="I2277" t="str">
        <f t="shared" si="71"/>
        <v>화곡본동_2016</v>
      </c>
      <c r="J2277" s="3">
        <v>274.18107208695653</v>
      </c>
      <c r="K2277">
        <v>2.7941965293039724E-2</v>
      </c>
    </row>
    <row r="2278" spans="1:11" x14ac:dyDescent="0.2">
      <c r="A2278" t="s">
        <v>311</v>
      </c>
      <c r="B2278">
        <v>2013</v>
      </c>
      <c r="C2278" s="3">
        <v>78.952909382608695</v>
      </c>
      <c r="D2278">
        <f t="shared" si="70"/>
        <v>0.19640780131335123</v>
      </c>
      <c r="G2278" t="s">
        <v>418</v>
      </c>
      <c r="H2278">
        <v>2017</v>
      </c>
      <c r="I2278" t="str">
        <f t="shared" si="71"/>
        <v>화곡본동_2017</v>
      </c>
      <c r="J2278" s="3">
        <v>326.88599412138382</v>
      </c>
      <c r="K2278">
        <v>0.16123334429206582</v>
      </c>
    </row>
    <row r="2279" spans="1:11" x14ac:dyDescent="0.2">
      <c r="A2279" t="s">
        <v>311</v>
      </c>
      <c r="B2279">
        <v>2014</v>
      </c>
      <c r="C2279" s="3">
        <v>63.647937663457206</v>
      </c>
      <c r="D2279">
        <f t="shared" si="70"/>
        <v>-0.24046296362464353</v>
      </c>
      <c r="G2279" t="s">
        <v>419</v>
      </c>
      <c r="H2279">
        <v>2012</v>
      </c>
      <c r="I2279" t="str">
        <f t="shared" si="71"/>
        <v>화양동_2012</v>
      </c>
      <c r="J2279" s="3">
        <v>188.31554560869569</v>
      </c>
      <c r="K2279">
        <v>5.3163806808665684E-2</v>
      </c>
    </row>
    <row r="2280" spans="1:11" x14ac:dyDescent="0.2">
      <c r="A2280" t="s">
        <v>311</v>
      </c>
      <c r="B2280">
        <v>2015</v>
      </c>
      <c r="C2280" s="3">
        <v>313.26496270031845</v>
      </c>
      <c r="D2280">
        <f t="shared" si="70"/>
        <v>0.79682395019597096</v>
      </c>
      <c r="G2280" t="s">
        <v>419</v>
      </c>
      <c r="H2280">
        <v>2013</v>
      </c>
      <c r="I2280" t="str">
        <f t="shared" si="71"/>
        <v>화양동_2013</v>
      </c>
      <c r="J2280" s="3">
        <v>126.45871724347826</v>
      </c>
      <c r="K2280">
        <v>-0.48914641642395362</v>
      </c>
    </row>
    <row r="2281" spans="1:11" x14ac:dyDescent="0.2">
      <c r="A2281" t="s">
        <v>311</v>
      </c>
      <c r="B2281">
        <v>2016</v>
      </c>
      <c r="C2281" s="3">
        <v>341.96278121739135</v>
      </c>
      <c r="D2281">
        <f t="shared" si="70"/>
        <v>8.3920882895233057E-2</v>
      </c>
      <c r="G2281" t="s">
        <v>419</v>
      </c>
      <c r="H2281">
        <v>2014</v>
      </c>
      <c r="I2281" t="str">
        <f t="shared" si="71"/>
        <v>화양동_2014</v>
      </c>
      <c r="J2281" s="3">
        <v>134.83956521202902</v>
      </c>
      <c r="K2281">
        <v>6.2154219760144257E-2</v>
      </c>
    </row>
    <row r="2282" spans="1:11" x14ac:dyDescent="0.2">
      <c r="A2282" t="s">
        <v>311</v>
      </c>
      <c r="B2282">
        <v>2017</v>
      </c>
      <c r="C2282" s="3">
        <v>427.50028168675482</v>
      </c>
      <c r="D2282">
        <f t="shared" si="70"/>
        <v>0.20008758855518122</v>
      </c>
      <c r="G2282" t="s">
        <v>419</v>
      </c>
      <c r="H2282">
        <v>2015</v>
      </c>
      <c r="I2282" t="str">
        <f t="shared" si="71"/>
        <v>화양동_2015</v>
      </c>
      <c r="J2282" s="3">
        <v>543.78802382251399</v>
      </c>
      <c r="K2282">
        <v>0.75203653021965222</v>
      </c>
    </row>
    <row r="2283" spans="1:11" x14ac:dyDescent="0.2">
      <c r="A2283" t="s">
        <v>732</v>
      </c>
      <c r="C2283" s="3">
        <v>1420.7386173478767</v>
      </c>
      <c r="D2283">
        <f t="shared" si="70"/>
        <v>0.69909997766881371</v>
      </c>
      <c r="G2283" t="s">
        <v>419</v>
      </c>
      <c r="H2283">
        <v>2016</v>
      </c>
      <c r="I2283" t="str">
        <f t="shared" si="71"/>
        <v>화양동_2016</v>
      </c>
      <c r="J2283" s="3">
        <v>462.45090973913051</v>
      </c>
      <c r="K2283">
        <v>-0.17588269883449015</v>
      </c>
    </row>
    <row r="2284" spans="1:11" x14ac:dyDescent="0.2">
      <c r="A2284" t="s">
        <v>312</v>
      </c>
      <c r="B2284">
        <v>2011</v>
      </c>
      <c r="C2284" s="3">
        <v>115.08901246016765</v>
      </c>
      <c r="D2284" t="str">
        <f t="shared" si="70"/>
        <v>실패</v>
      </c>
      <c r="G2284" t="s">
        <v>419</v>
      </c>
      <c r="H2284">
        <v>2017</v>
      </c>
      <c r="I2284" t="str">
        <f t="shared" si="71"/>
        <v>화양동_2017</v>
      </c>
      <c r="J2284" s="3">
        <v>578.67393880296902</v>
      </c>
      <c r="K2284">
        <v>0.20084372436791376</v>
      </c>
    </row>
    <row r="2285" spans="1:11" x14ac:dyDescent="0.2">
      <c r="A2285" t="s">
        <v>312</v>
      </c>
      <c r="B2285">
        <v>2012</v>
      </c>
      <c r="C2285" s="3">
        <v>84.516293217391308</v>
      </c>
      <c r="D2285">
        <f t="shared" si="70"/>
        <v>-0.36173757838784693</v>
      </c>
      <c r="G2285" t="s">
        <v>420</v>
      </c>
      <c r="H2285">
        <v>2012</v>
      </c>
      <c r="I2285" t="str">
        <f t="shared" si="71"/>
        <v>황학동_2012</v>
      </c>
      <c r="J2285" s="3">
        <v>112.58582534782609</v>
      </c>
      <c r="K2285">
        <v>-6.9595588219150864E-2</v>
      </c>
    </row>
    <row r="2286" spans="1:11" x14ac:dyDescent="0.2">
      <c r="A2286" t="s">
        <v>312</v>
      </c>
      <c r="B2286">
        <v>2013</v>
      </c>
      <c r="C2286" s="3">
        <v>113.50853252608695</v>
      </c>
      <c r="D2286">
        <f t="shared" si="70"/>
        <v>0.25541903030093832</v>
      </c>
      <c r="G2286" t="s">
        <v>420</v>
      </c>
      <c r="H2286">
        <v>2013</v>
      </c>
      <c r="I2286" t="str">
        <f t="shared" si="71"/>
        <v>황학동_2013</v>
      </c>
      <c r="J2286" s="3">
        <v>85.198394347826095</v>
      </c>
      <c r="K2286">
        <v>-0.32145477869206823</v>
      </c>
    </row>
    <row r="2287" spans="1:11" x14ac:dyDescent="0.2">
      <c r="A2287" t="s">
        <v>312</v>
      </c>
      <c r="B2287">
        <v>2014</v>
      </c>
      <c r="C2287" s="3">
        <v>53.472383087431155</v>
      </c>
      <c r="D2287">
        <f t="shared" si="70"/>
        <v>-1.1227505858583564</v>
      </c>
      <c r="G2287" t="s">
        <v>420</v>
      </c>
      <c r="H2287">
        <v>2014</v>
      </c>
      <c r="I2287" t="str">
        <f t="shared" si="71"/>
        <v>황학동_2014</v>
      </c>
      <c r="J2287" s="3">
        <v>74.41333805699098</v>
      </c>
      <c r="K2287">
        <v>-0.14493445089877782</v>
      </c>
    </row>
    <row r="2288" spans="1:11" x14ac:dyDescent="0.2">
      <c r="A2288" t="s">
        <v>312</v>
      </c>
      <c r="B2288">
        <v>2015</v>
      </c>
      <c r="C2288" s="3">
        <v>227.73881218605914</v>
      </c>
      <c r="D2288">
        <f t="shared" si="70"/>
        <v>0.76520302984743316</v>
      </c>
      <c r="G2288" t="s">
        <v>420</v>
      </c>
      <c r="H2288">
        <v>2015</v>
      </c>
      <c r="I2288" t="str">
        <f t="shared" si="71"/>
        <v>황학동_2015</v>
      </c>
      <c r="J2288" s="3">
        <v>562.22419539082375</v>
      </c>
      <c r="K2288">
        <v>0.86764472488548205</v>
      </c>
    </row>
    <row r="2289" spans="1:11" x14ac:dyDescent="0.2">
      <c r="A2289" t="s">
        <v>312</v>
      </c>
      <c r="B2289">
        <v>2016</v>
      </c>
      <c r="C2289" s="3">
        <v>259.39716139130439</v>
      </c>
      <c r="D2289">
        <f t="shared" si="70"/>
        <v>0.12204585831025412</v>
      </c>
      <c r="G2289" t="s">
        <v>420</v>
      </c>
      <c r="H2289">
        <v>2016</v>
      </c>
      <c r="I2289" t="str">
        <f t="shared" si="71"/>
        <v>황학동_2016</v>
      </c>
      <c r="J2289" s="3">
        <v>463.0008228695653</v>
      </c>
      <c r="K2289">
        <v>-0.21430495934390867</v>
      </c>
    </row>
    <row r="2290" spans="1:11" x14ac:dyDescent="0.2">
      <c r="A2290" t="s">
        <v>312</v>
      </c>
      <c r="B2290">
        <v>2017</v>
      </c>
      <c r="C2290" s="3">
        <v>250.32784240054818</v>
      </c>
      <c r="D2290">
        <f t="shared" si="70"/>
        <v>-3.6229765350050229E-2</v>
      </c>
      <c r="G2290" t="s">
        <v>420</v>
      </c>
      <c r="H2290">
        <v>2017</v>
      </c>
      <c r="I2290" t="str">
        <f t="shared" si="71"/>
        <v>황학동_2017</v>
      </c>
      <c r="J2290" s="3">
        <v>667.39316726050833</v>
      </c>
      <c r="K2290">
        <v>0.30625477517237021</v>
      </c>
    </row>
    <row r="2291" spans="1:11" x14ac:dyDescent="0.2">
      <c r="A2291" t="s">
        <v>733</v>
      </c>
      <c r="C2291" s="3">
        <v>1104.0500372689887</v>
      </c>
      <c r="D2291">
        <f t="shared" si="70"/>
        <v>0.77326404243437497</v>
      </c>
      <c r="G2291" t="s">
        <v>421</v>
      </c>
      <c r="H2291">
        <v>2012</v>
      </c>
      <c r="I2291" t="str">
        <f t="shared" si="71"/>
        <v>회기동_2012</v>
      </c>
      <c r="J2291" s="3">
        <v>105.25952647826088</v>
      </c>
      <c r="K2291">
        <v>-0.44836787686504664</v>
      </c>
    </row>
    <row r="2292" spans="1:11" x14ac:dyDescent="0.2">
      <c r="A2292" t="s">
        <v>313</v>
      </c>
      <c r="B2292">
        <v>2011</v>
      </c>
      <c r="C2292" s="3">
        <v>154.03651031457298</v>
      </c>
      <c r="D2292" t="str">
        <f t="shared" si="70"/>
        <v>실패</v>
      </c>
      <c r="G2292" t="s">
        <v>421</v>
      </c>
      <c r="H2292">
        <v>2013</v>
      </c>
      <c r="I2292" t="str">
        <f t="shared" si="71"/>
        <v>회기동_2013</v>
      </c>
      <c r="J2292" s="3">
        <v>95.690309360869577</v>
      </c>
      <c r="K2292">
        <v>-0.1000019456651942</v>
      </c>
    </row>
    <row r="2293" spans="1:11" x14ac:dyDescent="0.2">
      <c r="A2293" t="s">
        <v>313</v>
      </c>
      <c r="B2293">
        <v>2012</v>
      </c>
      <c r="C2293" s="3">
        <v>99.558854434782617</v>
      </c>
      <c r="D2293">
        <f t="shared" si="70"/>
        <v>-0.54719046526872894</v>
      </c>
      <c r="G2293" t="s">
        <v>421</v>
      </c>
      <c r="H2293">
        <v>2014</v>
      </c>
      <c r="I2293" t="str">
        <f t="shared" si="71"/>
        <v>회기동_2014</v>
      </c>
      <c r="J2293" s="3">
        <v>70.009659432462854</v>
      </c>
      <c r="K2293">
        <v>-0.36681580994091845</v>
      </c>
    </row>
    <row r="2294" spans="1:11" x14ac:dyDescent="0.2">
      <c r="A2294" t="s">
        <v>313</v>
      </c>
      <c r="B2294">
        <v>2013</v>
      </c>
      <c r="C2294" s="3">
        <v>102.97669484347827</v>
      </c>
      <c r="D2294">
        <f t="shared" si="70"/>
        <v>3.3190426376479419E-2</v>
      </c>
      <c r="G2294" t="s">
        <v>421</v>
      </c>
      <c r="H2294">
        <v>2015</v>
      </c>
      <c r="I2294" t="str">
        <f t="shared" si="71"/>
        <v>회기동_2015</v>
      </c>
      <c r="J2294" s="3">
        <v>349.4331558071824</v>
      </c>
      <c r="K2294">
        <v>0.79964792044205946</v>
      </c>
    </row>
    <row r="2295" spans="1:11" x14ac:dyDescent="0.2">
      <c r="A2295" t="s">
        <v>313</v>
      </c>
      <c r="B2295">
        <v>2014</v>
      </c>
      <c r="C2295" s="3">
        <v>81.747491977684533</v>
      </c>
      <c r="D2295">
        <f t="shared" si="70"/>
        <v>-0.25969240587330672</v>
      </c>
      <c r="G2295" t="s">
        <v>421</v>
      </c>
      <c r="H2295">
        <v>2016</v>
      </c>
      <c r="I2295" t="str">
        <f t="shared" si="71"/>
        <v>회기동_2016</v>
      </c>
      <c r="J2295" s="3">
        <v>264.605344</v>
      </c>
      <c r="K2295">
        <v>-0.32058238327636496</v>
      </c>
    </row>
    <row r="2296" spans="1:11" x14ac:dyDescent="0.2">
      <c r="A2296" t="s">
        <v>313</v>
      </c>
      <c r="B2296">
        <v>2015</v>
      </c>
      <c r="C2296" s="3">
        <v>354.53671515373787</v>
      </c>
      <c r="D2296">
        <f t="shared" si="70"/>
        <v>0.76942446724527147</v>
      </c>
      <c r="G2296" t="s">
        <v>421</v>
      </c>
      <c r="H2296">
        <v>2017</v>
      </c>
      <c r="I2296" t="str">
        <f t="shared" si="71"/>
        <v>회기동_2017</v>
      </c>
      <c r="J2296" s="3">
        <v>329.42334074486058</v>
      </c>
      <c r="K2296">
        <v>0.19676200416855805</v>
      </c>
    </row>
    <row r="2297" spans="1:11" x14ac:dyDescent="0.2">
      <c r="A2297" t="s">
        <v>313</v>
      </c>
      <c r="B2297">
        <v>2016</v>
      </c>
      <c r="C2297" s="3">
        <v>326.11745304347829</v>
      </c>
      <c r="D2297">
        <f t="shared" si="70"/>
        <v>-8.7144253841792071E-2</v>
      </c>
      <c r="G2297" t="s">
        <v>422</v>
      </c>
      <c r="H2297">
        <v>2012</v>
      </c>
      <c r="I2297" t="str">
        <f t="shared" si="71"/>
        <v>회현동_2012</v>
      </c>
      <c r="J2297" s="3">
        <v>94.371418956521751</v>
      </c>
      <c r="K2297">
        <v>-0.47409812070195684</v>
      </c>
    </row>
    <row r="2298" spans="1:11" x14ac:dyDescent="0.2">
      <c r="A2298" t="s">
        <v>313</v>
      </c>
      <c r="B2298">
        <v>2017</v>
      </c>
      <c r="C2298" s="3">
        <v>426.85477145246892</v>
      </c>
      <c r="D2298">
        <f t="shared" si="70"/>
        <v>0.23599904498246407</v>
      </c>
      <c r="G2298" t="s">
        <v>422</v>
      </c>
      <c r="H2298">
        <v>2013</v>
      </c>
      <c r="I2298" t="str">
        <f t="shared" si="71"/>
        <v>회현동_2013</v>
      </c>
      <c r="J2298" s="3">
        <v>85.312375591304345</v>
      </c>
      <c r="K2298">
        <v>-0.10618674374530919</v>
      </c>
    </row>
    <row r="2299" spans="1:11" x14ac:dyDescent="0.2">
      <c r="A2299" t="s">
        <v>734</v>
      </c>
      <c r="C2299" s="3">
        <v>1545.8284912202034</v>
      </c>
      <c r="D2299">
        <f t="shared" si="70"/>
        <v>0.72386666834201641</v>
      </c>
      <c r="G2299" t="s">
        <v>422</v>
      </c>
      <c r="H2299">
        <v>2014</v>
      </c>
      <c r="I2299" t="str">
        <f t="shared" si="71"/>
        <v>회현동_2014</v>
      </c>
      <c r="J2299" s="3">
        <v>60.730886528903085</v>
      </c>
      <c r="K2299">
        <v>-0.40476091273099435</v>
      </c>
    </row>
    <row r="2300" spans="1:11" x14ac:dyDescent="0.2">
      <c r="A2300" t="s">
        <v>315</v>
      </c>
      <c r="B2300">
        <v>2011</v>
      </c>
      <c r="C2300" s="3">
        <v>130.36312735919387</v>
      </c>
      <c r="D2300" t="str">
        <f t="shared" si="70"/>
        <v>실패</v>
      </c>
      <c r="G2300" t="s">
        <v>422</v>
      </c>
      <c r="H2300">
        <v>2015</v>
      </c>
      <c r="I2300" t="str">
        <f t="shared" si="71"/>
        <v>회현동_2015</v>
      </c>
      <c r="J2300" s="3">
        <v>185.52053698543173</v>
      </c>
      <c r="K2300">
        <v>0.67264601797874235</v>
      </c>
    </row>
    <row r="2301" spans="1:11" x14ac:dyDescent="0.2">
      <c r="A2301" t="s">
        <v>315</v>
      </c>
      <c r="B2301">
        <v>2012</v>
      </c>
      <c r="C2301" s="3">
        <v>97.22877452173914</v>
      </c>
      <c r="D2301">
        <f t="shared" si="70"/>
        <v>-0.34078751892575071</v>
      </c>
      <c r="G2301" t="s">
        <v>422</v>
      </c>
      <c r="H2301">
        <v>2016</v>
      </c>
      <c r="I2301" t="str">
        <f t="shared" si="71"/>
        <v>회현동_2016</v>
      </c>
      <c r="J2301" s="3">
        <v>227.94895165217392</v>
      </c>
      <c r="K2301">
        <v>0.18613121209473021</v>
      </c>
    </row>
    <row r="2302" spans="1:11" x14ac:dyDescent="0.2">
      <c r="A2302" t="s">
        <v>315</v>
      </c>
      <c r="B2302">
        <v>2013</v>
      </c>
      <c r="C2302" s="3">
        <v>84.284123360869572</v>
      </c>
      <c r="D2302">
        <f t="shared" si="70"/>
        <v>-0.15358350594032941</v>
      </c>
      <c r="G2302" t="s">
        <v>422</v>
      </c>
      <c r="H2302">
        <v>2017</v>
      </c>
      <c r="I2302" t="str">
        <f t="shared" si="71"/>
        <v>회현동_2017</v>
      </c>
      <c r="J2302" s="3">
        <v>227.94895165217392</v>
      </c>
      <c r="K2302">
        <v>0</v>
      </c>
    </row>
    <row r="2303" spans="1:11" x14ac:dyDescent="0.2">
      <c r="A2303" t="s">
        <v>315</v>
      </c>
      <c r="B2303">
        <v>2014</v>
      </c>
      <c r="C2303" s="3">
        <v>56.859430506774245</v>
      </c>
      <c r="D2303">
        <f t="shared" si="70"/>
        <v>-0.48232443782263951</v>
      </c>
      <c r="G2303" t="s">
        <v>423</v>
      </c>
      <c r="H2303">
        <v>2012</v>
      </c>
      <c r="I2303" t="str">
        <f t="shared" si="71"/>
        <v>효창동_2012</v>
      </c>
      <c r="J2303" s="3">
        <v>80.901127260869572</v>
      </c>
      <c r="K2303">
        <v>-1.4389406850928599</v>
      </c>
    </row>
    <row r="2304" spans="1:11" x14ac:dyDescent="0.2">
      <c r="A2304" t="s">
        <v>315</v>
      </c>
      <c r="B2304">
        <v>2015</v>
      </c>
      <c r="C2304" s="3">
        <v>243.40002398135047</v>
      </c>
      <c r="D2304">
        <f t="shared" si="70"/>
        <v>0.76639513186271957</v>
      </c>
      <c r="G2304" t="s">
        <v>423</v>
      </c>
      <c r="H2304">
        <v>2013</v>
      </c>
      <c r="I2304" t="str">
        <f t="shared" si="71"/>
        <v>효창동_2013</v>
      </c>
      <c r="J2304" s="3">
        <v>110.35895482173915</v>
      </c>
      <c r="K2304">
        <v>0.26692738807151878</v>
      </c>
    </row>
    <row r="2305" spans="1:11" x14ac:dyDescent="0.2">
      <c r="A2305" t="s">
        <v>315</v>
      </c>
      <c r="B2305">
        <v>2016</v>
      </c>
      <c r="C2305" s="3">
        <v>234.53734434782609</v>
      </c>
      <c r="D2305">
        <f t="shared" si="70"/>
        <v>-3.7787925237103191E-2</v>
      </c>
      <c r="G2305" t="s">
        <v>423</v>
      </c>
      <c r="H2305">
        <v>2014</v>
      </c>
      <c r="I2305" t="str">
        <f t="shared" si="71"/>
        <v>효창동_2014</v>
      </c>
      <c r="J2305" s="3">
        <v>90.695803339371423</v>
      </c>
      <c r="K2305">
        <v>-0.21680332229696309</v>
      </c>
    </row>
    <row r="2306" spans="1:11" x14ac:dyDescent="0.2">
      <c r="A2306" t="s">
        <v>315</v>
      </c>
      <c r="B2306">
        <v>2017</v>
      </c>
      <c r="C2306" s="3">
        <v>260.99205670894582</v>
      </c>
      <c r="D2306">
        <f t="shared" si="70"/>
        <v>0.10136213605390146</v>
      </c>
      <c r="G2306" t="s">
        <v>423</v>
      </c>
      <c r="H2306">
        <v>2015</v>
      </c>
      <c r="I2306" t="str">
        <f t="shared" si="71"/>
        <v>효창동_2015</v>
      </c>
      <c r="J2306" s="3">
        <v>411.37760425843436</v>
      </c>
      <c r="K2306">
        <v>0.77953150001234683</v>
      </c>
    </row>
    <row r="2307" spans="1:11" x14ac:dyDescent="0.2">
      <c r="A2307" t="s">
        <v>735</v>
      </c>
      <c r="C2307" s="3">
        <v>1107.6648807866991</v>
      </c>
      <c r="D2307">
        <f t="shared" si="70"/>
        <v>0.76437633689028683</v>
      </c>
      <c r="G2307" t="s">
        <v>423</v>
      </c>
      <c r="H2307">
        <v>2016</v>
      </c>
      <c r="I2307" t="str">
        <f t="shared" si="71"/>
        <v>효창동_2016</v>
      </c>
      <c r="J2307" s="3">
        <v>458.20472295652178</v>
      </c>
      <c r="K2307">
        <v>0.10219693589350182</v>
      </c>
    </row>
    <row r="2308" spans="1:11" x14ac:dyDescent="0.2">
      <c r="A2308" t="s">
        <v>316</v>
      </c>
      <c r="B2308">
        <v>2011</v>
      </c>
      <c r="C2308" s="3">
        <v>122.21222892431673</v>
      </c>
      <c r="D2308" t="str">
        <f t="shared" si="70"/>
        <v>실패</v>
      </c>
      <c r="G2308" t="s">
        <v>423</v>
      </c>
      <c r="H2308">
        <v>2017</v>
      </c>
      <c r="I2308" t="str">
        <f t="shared" si="71"/>
        <v>효창동_2017</v>
      </c>
      <c r="J2308" s="3">
        <v>601.51924989183544</v>
      </c>
      <c r="K2308">
        <v>0.23825426528092714</v>
      </c>
    </row>
    <row r="2309" spans="1:11" x14ac:dyDescent="0.2">
      <c r="A2309" t="s">
        <v>316</v>
      </c>
      <c r="B2309">
        <v>2012</v>
      </c>
      <c r="C2309" s="3">
        <v>86.291841608695663</v>
      </c>
      <c r="D2309">
        <f t="shared" ref="D2309:D2372" si="72">IF(B2308="","실패",(C2309-C2308)/C2309)</f>
        <v>-0.4162663195729196</v>
      </c>
      <c r="G2309" t="s">
        <v>424</v>
      </c>
      <c r="H2309">
        <v>2012</v>
      </c>
      <c r="I2309" t="str">
        <f t="shared" ref="I2309:I2332" si="73">G2309&amp;"_"&amp;H2309</f>
        <v>후암동_2012</v>
      </c>
      <c r="J2309" s="3">
        <v>123.50561595652177</v>
      </c>
      <c r="K2309">
        <v>-0.29279417245396072</v>
      </c>
    </row>
    <row r="2310" spans="1:11" x14ac:dyDescent="0.2">
      <c r="A2310" t="s">
        <v>316</v>
      </c>
      <c r="B2310">
        <v>2013</v>
      </c>
      <c r="C2310" s="3">
        <v>91.472653408695663</v>
      </c>
      <c r="D2310">
        <f t="shared" si="72"/>
        <v>5.6637821326253307E-2</v>
      </c>
      <c r="G2310" t="s">
        <v>424</v>
      </c>
      <c r="H2310">
        <v>2013</v>
      </c>
      <c r="I2310" t="str">
        <f t="shared" si="73"/>
        <v>후암동_2013</v>
      </c>
      <c r="J2310" s="3">
        <v>112.46124873913043</v>
      </c>
      <c r="K2310">
        <v>-9.8205980648590277E-2</v>
      </c>
    </row>
    <row r="2311" spans="1:11" x14ac:dyDescent="0.2">
      <c r="A2311" t="s">
        <v>316</v>
      </c>
      <c r="B2311">
        <v>2014</v>
      </c>
      <c r="C2311" s="3">
        <v>62.788591791560677</v>
      </c>
      <c r="D2311">
        <f t="shared" si="72"/>
        <v>-0.45683556198166508</v>
      </c>
      <c r="G2311" t="s">
        <v>424</v>
      </c>
      <c r="H2311">
        <v>2014</v>
      </c>
      <c r="I2311" t="str">
        <f t="shared" si="73"/>
        <v>후암동_2014</v>
      </c>
      <c r="J2311" s="3">
        <v>79.0171237156313</v>
      </c>
      <c r="K2311">
        <v>-0.42325161244616594</v>
      </c>
    </row>
    <row r="2312" spans="1:11" x14ac:dyDescent="0.2">
      <c r="A2312" t="s">
        <v>316</v>
      </c>
      <c r="B2312">
        <v>2015</v>
      </c>
      <c r="C2312" s="3">
        <v>244.8245377275793</v>
      </c>
      <c r="D2312">
        <f t="shared" si="72"/>
        <v>0.7435363612881537</v>
      </c>
      <c r="G2312" t="s">
        <v>424</v>
      </c>
      <c r="H2312">
        <v>2015</v>
      </c>
      <c r="I2312" t="str">
        <f t="shared" si="73"/>
        <v>후암동_2015</v>
      </c>
      <c r="J2312" s="3">
        <v>386.88346388577691</v>
      </c>
      <c r="K2312">
        <v>0.7957598835525308</v>
      </c>
    </row>
    <row r="2313" spans="1:11" x14ac:dyDescent="0.2">
      <c r="A2313" t="s">
        <v>316</v>
      </c>
      <c r="B2313">
        <v>2016</v>
      </c>
      <c r="C2313" s="3">
        <v>303.47385043478266</v>
      </c>
      <c r="D2313">
        <f t="shared" si="72"/>
        <v>0.19325985623860945</v>
      </c>
      <c r="G2313" t="s">
        <v>424</v>
      </c>
      <c r="H2313">
        <v>2016</v>
      </c>
      <c r="I2313" t="str">
        <f t="shared" si="73"/>
        <v>후암동_2016</v>
      </c>
      <c r="J2313" s="3">
        <v>346.53458000000006</v>
      </c>
      <c r="K2313">
        <v>-0.11643537532611273</v>
      </c>
    </row>
    <row r="2314" spans="1:11" x14ac:dyDescent="0.2">
      <c r="A2314" t="s">
        <v>316</v>
      </c>
      <c r="B2314">
        <v>2017</v>
      </c>
      <c r="C2314" s="3">
        <v>336.59106976582308</v>
      </c>
      <c r="D2314">
        <f t="shared" si="72"/>
        <v>9.8390071234156926E-2</v>
      </c>
      <c r="G2314" t="s">
        <v>424</v>
      </c>
      <c r="H2314">
        <v>2017</v>
      </c>
      <c r="I2314" t="str">
        <f t="shared" si="73"/>
        <v>후암동_2017</v>
      </c>
      <c r="J2314" s="3">
        <v>461.54411335377188</v>
      </c>
      <c r="K2314">
        <v>0.24918427085563852</v>
      </c>
    </row>
    <row r="2315" spans="1:11" x14ac:dyDescent="0.2">
      <c r="A2315" t="s">
        <v>736</v>
      </c>
      <c r="C2315" s="3">
        <v>1247.6547736614539</v>
      </c>
      <c r="D2315">
        <f t="shared" si="72"/>
        <v>0.73022098991531159</v>
      </c>
      <c r="G2315" t="s">
        <v>425</v>
      </c>
      <c r="H2315">
        <v>2012</v>
      </c>
      <c r="I2315" t="str">
        <f t="shared" si="73"/>
        <v>휘경1동_2012</v>
      </c>
      <c r="J2315" s="3">
        <v>87.696514782608702</v>
      </c>
      <c r="K2315">
        <v>-0.70274459228141517</v>
      </c>
    </row>
    <row r="2316" spans="1:11" x14ac:dyDescent="0.2">
      <c r="A2316" t="s">
        <v>317</v>
      </c>
      <c r="B2316">
        <v>2011</v>
      </c>
      <c r="C2316" s="3">
        <v>98.62174650321036</v>
      </c>
      <c r="D2316" t="str">
        <f t="shared" si="72"/>
        <v>실패</v>
      </c>
      <c r="G2316" t="s">
        <v>425</v>
      </c>
      <c r="H2316">
        <v>2013</v>
      </c>
      <c r="I2316" t="str">
        <f t="shared" si="73"/>
        <v>휘경1동_2013</v>
      </c>
      <c r="J2316" s="3">
        <v>123.64723044782609</v>
      </c>
      <c r="K2316">
        <v>0.2907522921056212</v>
      </c>
    </row>
    <row r="2317" spans="1:11" x14ac:dyDescent="0.2">
      <c r="A2317" t="s">
        <v>317</v>
      </c>
      <c r="B2317">
        <v>2012</v>
      </c>
      <c r="C2317" s="3">
        <v>85.844630695652185</v>
      </c>
      <c r="D2317">
        <f t="shared" si="72"/>
        <v>-0.14884001135560018</v>
      </c>
      <c r="G2317" t="s">
        <v>425</v>
      </c>
      <c r="H2317">
        <v>2014</v>
      </c>
      <c r="I2317" t="str">
        <f t="shared" si="73"/>
        <v>휘경1동_2014</v>
      </c>
      <c r="J2317" s="3">
        <v>91.617015711681418</v>
      </c>
      <c r="K2317">
        <v>-0.34960988946577021</v>
      </c>
    </row>
    <row r="2318" spans="1:11" x14ac:dyDescent="0.2">
      <c r="A2318" t="s">
        <v>317</v>
      </c>
      <c r="B2318">
        <v>2013</v>
      </c>
      <c r="C2318" s="3">
        <v>79.395618600000006</v>
      </c>
      <c r="D2318">
        <f t="shared" si="72"/>
        <v>-8.1226296984254223E-2</v>
      </c>
      <c r="G2318" t="s">
        <v>425</v>
      </c>
      <c r="H2318">
        <v>2015</v>
      </c>
      <c r="I2318" t="str">
        <f t="shared" si="73"/>
        <v>휘경1동_2015</v>
      </c>
      <c r="J2318" s="3">
        <v>445.15363338564043</v>
      </c>
      <c r="K2318">
        <v>0.79419012035264513</v>
      </c>
    </row>
    <row r="2319" spans="1:11" x14ac:dyDescent="0.2">
      <c r="A2319" t="s">
        <v>317</v>
      </c>
      <c r="B2319">
        <v>2014</v>
      </c>
      <c r="C2319" s="3">
        <v>56.822206880399676</v>
      </c>
      <c r="D2319">
        <f t="shared" si="72"/>
        <v>-0.3972639036550133</v>
      </c>
      <c r="G2319" t="s">
        <v>425</v>
      </c>
      <c r="H2319">
        <v>2016</v>
      </c>
      <c r="I2319" t="str">
        <f t="shared" si="73"/>
        <v>휘경1동_2016</v>
      </c>
      <c r="J2319" s="3">
        <v>380.73494460869568</v>
      </c>
      <c r="K2319">
        <v>-0.16919562989720244</v>
      </c>
    </row>
    <row r="2320" spans="1:11" x14ac:dyDescent="0.2">
      <c r="A2320" t="s">
        <v>317</v>
      </c>
      <c r="B2320">
        <v>2015</v>
      </c>
      <c r="C2320" s="3">
        <v>247.17970110409672</v>
      </c>
      <c r="D2320">
        <f t="shared" si="72"/>
        <v>0.77011782672044859</v>
      </c>
      <c r="G2320" t="s">
        <v>425</v>
      </c>
      <c r="H2320">
        <v>2017</v>
      </c>
      <c r="I2320" t="str">
        <f t="shared" si="73"/>
        <v>휘경1동_2017</v>
      </c>
      <c r="J2320" s="3">
        <v>498.02099518603416</v>
      </c>
      <c r="K2320">
        <v>0.23550422916111527</v>
      </c>
    </row>
    <row r="2321" spans="1:11" x14ac:dyDescent="0.2">
      <c r="A2321" t="s">
        <v>317</v>
      </c>
      <c r="B2321">
        <v>2016</v>
      </c>
      <c r="C2321" s="3">
        <v>229.22370756521738</v>
      </c>
      <c r="D2321">
        <f t="shared" si="72"/>
        <v>-7.8333928587079535E-2</v>
      </c>
      <c r="G2321" t="s">
        <v>426</v>
      </c>
      <c r="H2321">
        <v>2012</v>
      </c>
      <c r="I2321" t="str">
        <f t="shared" si="73"/>
        <v>휘경2동_2012</v>
      </c>
      <c r="J2321" s="3">
        <v>96.819097521739138</v>
      </c>
      <c r="K2321">
        <v>-0.35009017940036913</v>
      </c>
    </row>
    <row r="2322" spans="1:11" x14ac:dyDescent="0.2">
      <c r="A2322" t="s">
        <v>317</v>
      </c>
      <c r="B2322">
        <v>2017</v>
      </c>
      <c r="C2322" s="3">
        <v>337.11374764230919</v>
      </c>
      <c r="D2322">
        <f t="shared" si="72"/>
        <v>0.3200404635872855</v>
      </c>
      <c r="G2322" t="s">
        <v>426</v>
      </c>
      <c r="H2322">
        <v>2013</v>
      </c>
      <c r="I2322" t="str">
        <f t="shared" si="73"/>
        <v>휘경2동_2013</v>
      </c>
      <c r="J2322" s="3">
        <v>111.93085862608697</v>
      </c>
      <c r="K2322">
        <v>0.13500978452090456</v>
      </c>
    </row>
    <row r="2323" spans="1:11" x14ac:dyDescent="0.2">
      <c r="A2323" t="s">
        <v>737</v>
      </c>
      <c r="C2323" s="3">
        <v>1134.2013589908856</v>
      </c>
      <c r="D2323">
        <f t="shared" si="72"/>
        <v>0.70277433987361482</v>
      </c>
      <c r="G2323" t="s">
        <v>426</v>
      </c>
      <c r="H2323">
        <v>2014</v>
      </c>
      <c r="I2323" t="str">
        <f t="shared" si="73"/>
        <v>휘경2동_2014</v>
      </c>
      <c r="J2323" s="3">
        <v>84.898477994435567</v>
      </c>
      <c r="K2323">
        <v>-0.31840830684176891</v>
      </c>
    </row>
    <row r="2324" spans="1:11" x14ac:dyDescent="0.2">
      <c r="A2324" t="s">
        <v>318</v>
      </c>
      <c r="B2324">
        <v>2011</v>
      </c>
      <c r="C2324" s="3">
        <v>121.83581477258987</v>
      </c>
      <c r="D2324" t="str">
        <f t="shared" si="72"/>
        <v>실패</v>
      </c>
      <c r="G2324" t="s">
        <v>426</v>
      </c>
      <c r="H2324">
        <v>2015</v>
      </c>
      <c r="I2324" t="str">
        <f t="shared" si="73"/>
        <v>휘경2동_2015</v>
      </c>
      <c r="J2324" s="3">
        <v>359.66067097825834</v>
      </c>
      <c r="K2324">
        <v>0.76394839679435589</v>
      </c>
    </row>
    <row r="2325" spans="1:11" x14ac:dyDescent="0.2">
      <c r="A2325" t="s">
        <v>318</v>
      </c>
      <c r="B2325">
        <v>2012</v>
      </c>
      <c r="C2325" s="3">
        <v>83.584928086956538</v>
      </c>
      <c r="D2325">
        <f t="shared" si="72"/>
        <v>-0.45762899557489001</v>
      </c>
      <c r="G2325" t="s">
        <v>426</v>
      </c>
      <c r="H2325">
        <v>2016</v>
      </c>
      <c r="I2325" t="str">
        <f t="shared" si="73"/>
        <v>휘경2동_2016</v>
      </c>
      <c r="J2325" s="3">
        <v>292.50211226086958</v>
      </c>
      <c r="K2325">
        <v>-0.22960025210858317</v>
      </c>
    </row>
    <row r="2326" spans="1:11" x14ac:dyDescent="0.2">
      <c r="A2326" t="s">
        <v>318</v>
      </c>
      <c r="B2326">
        <v>2013</v>
      </c>
      <c r="C2326" s="3">
        <v>80.543227030434778</v>
      </c>
      <c r="D2326">
        <f t="shared" si="72"/>
        <v>-3.7764827269366738E-2</v>
      </c>
      <c r="G2326" t="s">
        <v>426</v>
      </c>
      <c r="H2326">
        <v>2017</v>
      </c>
      <c r="I2326" t="str">
        <f t="shared" si="73"/>
        <v>휘경2동_2017</v>
      </c>
      <c r="J2326" s="3">
        <v>351.43886261130876</v>
      </c>
      <c r="K2326">
        <v>0.16770128924422115</v>
      </c>
    </row>
    <row r="2327" spans="1:11" x14ac:dyDescent="0.2">
      <c r="A2327" t="s">
        <v>318</v>
      </c>
      <c r="B2327">
        <v>2014</v>
      </c>
      <c r="C2327" s="3">
        <v>69.607951803992847</v>
      </c>
      <c r="D2327">
        <f t="shared" si="72"/>
        <v>-0.15709807490434824</v>
      </c>
      <c r="G2327" t="s">
        <v>427</v>
      </c>
      <c r="H2327">
        <v>2012</v>
      </c>
      <c r="I2327" t="str">
        <f t="shared" si="73"/>
        <v>흑석동_2012</v>
      </c>
      <c r="J2327" s="3">
        <v>80.743123130434796</v>
      </c>
      <c r="K2327">
        <v>-0.60518625337239929</v>
      </c>
    </row>
    <row r="2328" spans="1:11" x14ac:dyDescent="0.2">
      <c r="A2328" t="s">
        <v>318</v>
      </c>
      <c r="B2328">
        <v>2015</v>
      </c>
      <c r="C2328" s="3">
        <v>276.40476297284988</v>
      </c>
      <c r="D2328">
        <f t="shared" si="72"/>
        <v>0.74816659794379103</v>
      </c>
      <c r="G2328" t="s">
        <v>427</v>
      </c>
      <c r="H2328">
        <v>2013</v>
      </c>
      <c r="I2328" t="str">
        <f t="shared" si="73"/>
        <v>흑석동_2013</v>
      </c>
      <c r="J2328" s="3">
        <v>84.618444717391313</v>
      </c>
      <c r="K2328">
        <v>4.5797598855655125E-2</v>
      </c>
    </row>
    <row r="2329" spans="1:11" x14ac:dyDescent="0.2">
      <c r="A2329" t="s">
        <v>318</v>
      </c>
      <c r="B2329">
        <v>2016</v>
      </c>
      <c r="C2329" s="3">
        <v>291.72572617391307</v>
      </c>
      <c r="D2329">
        <f t="shared" si="72"/>
        <v>5.2518382255836979E-2</v>
      </c>
      <c r="G2329" t="s">
        <v>427</v>
      </c>
      <c r="H2329">
        <v>2014</v>
      </c>
      <c r="I2329" t="str">
        <f t="shared" si="73"/>
        <v>흑석동_2014</v>
      </c>
      <c r="J2329" s="3">
        <v>57.91956119964</v>
      </c>
      <c r="K2329">
        <v>-0.46096487895901495</v>
      </c>
    </row>
    <row r="2330" spans="1:11" x14ac:dyDescent="0.2">
      <c r="A2330" t="s">
        <v>318</v>
      </c>
      <c r="B2330">
        <v>2017</v>
      </c>
      <c r="C2330" s="3">
        <v>415.42012246773749</v>
      </c>
      <c r="D2330">
        <f t="shared" si="72"/>
        <v>0.29775735358951183</v>
      </c>
      <c r="G2330" t="s">
        <v>427</v>
      </c>
      <c r="H2330">
        <v>2015</v>
      </c>
      <c r="I2330" t="str">
        <f t="shared" si="73"/>
        <v>흑석동_2015</v>
      </c>
      <c r="J2330" s="3">
        <v>285.38795801710529</v>
      </c>
      <c r="K2330">
        <v>0.7970497367791235</v>
      </c>
    </row>
    <row r="2331" spans="1:11" x14ac:dyDescent="0.2">
      <c r="A2331" t="s">
        <v>738</v>
      </c>
      <c r="C2331" s="3">
        <v>1339.1225333084744</v>
      </c>
      <c r="D2331">
        <f t="shared" si="72"/>
        <v>0.68978184435341505</v>
      </c>
      <c r="G2331" t="s">
        <v>427</v>
      </c>
      <c r="H2331">
        <v>2016</v>
      </c>
      <c r="I2331" t="str">
        <f t="shared" si="73"/>
        <v>흑석동_2016</v>
      </c>
      <c r="J2331" s="3">
        <v>298.94443382608699</v>
      </c>
      <c r="K2331">
        <v>4.5347811415911078E-2</v>
      </c>
    </row>
    <row r="2332" spans="1:11" x14ac:dyDescent="0.2">
      <c r="A2332" t="s">
        <v>319</v>
      </c>
      <c r="B2332">
        <v>2011</v>
      </c>
      <c r="C2332" s="3">
        <v>111.46292850195057</v>
      </c>
      <c r="D2332" t="str">
        <f t="shared" si="72"/>
        <v>실패</v>
      </c>
      <c r="G2332" t="s">
        <v>427</v>
      </c>
      <c r="H2332">
        <v>2017</v>
      </c>
      <c r="I2332" t="str">
        <f t="shared" si="73"/>
        <v>흑석동_2017</v>
      </c>
      <c r="J2332" s="3">
        <v>331.25457836578425</v>
      </c>
      <c r="K2332">
        <v>9.7538710858266653E-2</v>
      </c>
    </row>
    <row r="2333" spans="1:11" x14ac:dyDescent="0.2">
      <c r="A2333" t="s">
        <v>319</v>
      </c>
      <c r="B2333">
        <v>2012</v>
      </c>
      <c r="C2333" s="3">
        <v>71.659443347826098</v>
      </c>
      <c r="D2333">
        <f t="shared" si="72"/>
        <v>-0.5554534516954488</v>
      </c>
      <c r="J2333" s="3"/>
    </row>
    <row r="2334" spans="1:11" x14ac:dyDescent="0.2">
      <c r="A2334" t="s">
        <v>319</v>
      </c>
      <c r="B2334">
        <v>2013</v>
      </c>
      <c r="C2334" s="3">
        <v>74.053707926086958</v>
      </c>
      <c r="D2334">
        <f t="shared" si="72"/>
        <v>3.2331461115364758E-2</v>
      </c>
      <c r="J2334" s="3"/>
    </row>
    <row r="2335" spans="1:11" x14ac:dyDescent="0.2">
      <c r="A2335" t="s">
        <v>319</v>
      </c>
      <c r="B2335">
        <v>2014</v>
      </c>
      <c r="C2335" s="3">
        <v>45.189942033756715</v>
      </c>
      <c r="D2335">
        <f t="shared" si="72"/>
        <v>-0.6387210205042777</v>
      </c>
      <c r="J2335" s="3"/>
    </row>
    <row r="2336" spans="1:11" x14ac:dyDescent="0.2">
      <c r="A2336" t="s">
        <v>319</v>
      </c>
      <c r="B2336">
        <v>2015</v>
      </c>
      <c r="C2336" s="3">
        <v>238.58141937645581</v>
      </c>
      <c r="D2336">
        <f t="shared" si="72"/>
        <v>0.81058901337806255</v>
      </c>
      <c r="J2336" s="3"/>
    </row>
    <row r="2337" spans="1:10" x14ac:dyDescent="0.2">
      <c r="A2337" t="s">
        <v>319</v>
      </c>
      <c r="B2337">
        <v>2016</v>
      </c>
      <c r="C2337" s="3">
        <v>187.82655582608697</v>
      </c>
      <c r="D2337">
        <f t="shared" si="72"/>
        <v>-0.27022197860756153</v>
      </c>
      <c r="J2337" s="3"/>
    </row>
    <row r="2338" spans="1:10" x14ac:dyDescent="0.2">
      <c r="A2338" t="s">
        <v>319</v>
      </c>
      <c r="B2338">
        <v>2017</v>
      </c>
      <c r="C2338" s="3">
        <v>260.36387331014504</v>
      </c>
      <c r="D2338">
        <f t="shared" si="72"/>
        <v>0.27859977869376573</v>
      </c>
      <c r="J2338" s="3"/>
    </row>
    <row r="2339" spans="1:10" x14ac:dyDescent="0.2">
      <c r="A2339" t="s">
        <v>739</v>
      </c>
      <c r="C2339" s="3">
        <v>989.13787032230812</v>
      </c>
      <c r="D2339">
        <f t="shared" si="72"/>
        <v>0.73677696393799375</v>
      </c>
      <c r="J2339" s="3"/>
    </row>
    <row r="2340" spans="1:10" x14ac:dyDescent="0.2">
      <c r="A2340" t="s">
        <v>320</v>
      </c>
      <c r="B2340">
        <v>2011</v>
      </c>
      <c r="C2340" s="3">
        <v>154.77317728297828</v>
      </c>
      <c r="D2340" t="str">
        <f t="shared" si="72"/>
        <v>실패</v>
      </c>
      <c r="J2340" s="3"/>
    </row>
    <row r="2341" spans="1:10" x14ac:dyDescent="0.2">
      <c r="A2341" t="s">
        <v>320</v>
      </c>
      <c r="B2341">
        <v>2012</v>
      </c>
      <c r="C2341" s="3">
        <v>79.492554521739137</v>
      </c>
      <c r="D2341">
        <f t="shared" si="72"/>
        <v>-0.94701476401355122</v>
      </c>
      <c r="J2341" s="3"/>
    </row>
    <row r="2342" spans="1:10" x14ac:dyDescent="0.2">
      <c r="A2342" t="s">
        <v>320</v>
      </c>
      <c r="B2342">
        <v>2013</v>
      </c>
      <c r="C2342" s="3">
        <v>100.6741357826087</v>
      </c>
      <c r="D2342">
        <f t="shared" si="72"/>
        <v>0.21039744812518815</v>
      </c>
      <c r="J2342" s="3"/>
    </row>
    <row r="2343" spans="1:10" x14ac:dyDescent="0.2">
      <c r="A2343" t="s">
        <v>320</v>
      </c>
      <c r="B2343">
        <v>2014</v>
      </c>
      <c r="C2343" s="3">
        <v>55.862711982804598</v>
      </c>
      <c r="D2343">
        <f t="shared" si="72"/>
        <v>-0.80217057513422818</v>
      </c>
      <c r="J2343" s="3"/>
    </row>
    <row r="2344" spans="1:10" x14ac:dyDescent="0.2">
      <c r="A2344" t="s">
        <v>320</v>
      </c>
      <c r="B2344">
        <v>2015</v>
      </c>
      <c r="C2344" s="3">
        <v>305.40026544594218</v>
      </c>
      <c r="D2344">
        <f t="shared" si="72"/>
        <v>0.81708361680290464</v>
      </c>
      <c r="J2344" s="3"/>
    </row>
    <row r="2345" spans="1:10" x14ac:dyDescent="0.2">
      <c r="A2345" t="s">
        <v>320</v>
      </c>
      <c r="B2345">
        <v>2016</v>
      </c>
      <c r="C2345" s="3">
        <v>241.70979243478263</v>
      </c>
      <c r="D2345">
        <f t="shared" si="72"/>
        <v>-0.26349976295786326</v>
      </c>
      <c r="J2345" s="3"/>
    </row>
    <row r="2346" spans="1:10" x14ac:dyDescent="0.2">
      <c r="A2346" t="s">
        <v>320</v>
      </c>
      <c r="B2346">
        <v>2017</v>
      </c>
      <c r="C2346" s="3">
        <v>335.20457391202251</v>
      </c>
      <c r="D2346">
        <f t="shared" si="72"/>
        <v>0.27891857317489482</v>
      </c>
      <c r="J2346" s="3"/>
    </row>
    <row r="2347" spans="1:10" x14ac:dyDescent="0.2">
      <c r="A2347" t="s">
        <v>740</v>
      </c>
      <c r="C2347" s="3">
        <v>1273.1172113628782</v>
      </c>
      <c r="D2347">
        <f t="shared" si="72"/>
        <v>0.73670564585865239</v>
      </c>
      <c r="J2347" s="3"/>
    </row>
    <row r="2348" spans="1:10" x14ac:dyDescent="0.2">
      <c r="A2348" t="s">
        <v>322</v>
      </c>
      <c r="B2348">
        <v>2011</v>
      </c>
      <c r="C2348" s="3">
        <v>119.65288359449127</v>
      </c>
      <c r="D2348" t="str">
        <f t="shared" si="72"/>
        <v>실패</v>
      </c>
      <c r="J2348" s="3"/>
    </row>
    <row r="2349" spans="1:10" x14ac:dyDescent="0.2">
      <c r="A2349" t="s">
        <v>322</v>
      </c>
      <c r="B2349">
        <v>2012</v>
      </c>
      <c r="C2349" s="3">
        <v>76.918772260869574</v>
      </c>
      <c r="D2349">
        <f t="shared" si="72"/>
        <v>-0.55557453762638342</v>
      </c>
      <c r="J2349" s="3"/>
    </row>
    <row r="2350" spans="1:10" x14ac:dyDescent="0.2">
      <c r="A2350" t="s">
        <v>322</v>
      </c>
      <c r="B2350">
        <v>2013</v>
      </c>
      <c r="C2350" s="3">
        <v>75.985575495652171</v>
      </c>
      <c r="D2350">
        <f t="shared" si="72"/>
        <v>-1.2281235736258911E-2</v>
      </c>
      <c r="J2350" s="3"/>
    </row>
    <row r="2351" spans="1:10" x14ac:dyDescent="0.2">
      <c r="A2351" t="s">
        <v>322</v>
      </c>
      <c r="B2351">
        <v>2014</v>
      </c>
      <c r="C2351" s="3">
        <v>50.860099030269637</v>
      </c>
      <c r="D2351">
        <f t="shared" si="72"/>
        <v>-0.4940115521684097</v>
      </c>
      <c r="J2351" s="3"/>
    </row>
    <row r="2352" spans="1:10" x14ac:dyDescent="0.2">
      <c r="A2352" t="s">
        <v>322</v>
      </c>
      <c r="B2352">
        <v>2015</v>
      </c>
      <c r="C2352" s="3">
        <v>191.5675715675867</v>
      </c>
      <c r="D2352">
        <f t="shared" si="72"/>
        <v>0.73450569627163786</v>
      </c>
      <c r="J2352" s="3"/>
    </row>
    <row r="2353" spans="1:10" x14ac:dyDescent="0.2">
      <c r="A2353" t="s">
        <v>322</v>
      </c>
      <c r="B2353">
        <v>2016</v>
      </c>
      <c r="C2353" s="3">
        <v>142.85274147826087</v>
      </c>
      <c r="D2353">
        <f t="shared" si="72"/>
        <v>-0.34101431715777875</v>
      </c>
      <c r="J2353" s="3"/>
    </row>
    <row r="2354" spans="1:10" x14ac:dyDescent="0.2">
      <c r="A2354" t="s">
        <v>322</v>
      </c>
      <c r="B2354">
        <v>2017</v>
      </c>
      <c r="C2354" s="3">
        <v>237.23830054452279</v>
      </c>
      <c r="D2354">
        <f t="shared" si="72"/>
        <v>0.3978512695868367</v>
      </c>
      <c r="J2354" s="3"/>
    </row>
    <row r="2355" spans="1:10" x14ac:dyDescent="0.2">
      <c r="A2355" t="s">
        <v>741</v>
      </c>
      <c r="C2355" s="3">
        <v>895.07594397165292</v>
      </c>
      <c r="D2355">
        <f t="shared" si="72"/>
        <v>0.73495176343155511</v>
      </c>
      <c r="J2355" s="3"/>
    </row>
    <row r="2356" spans="1:10" x14ac:dyDescent="0.2">
      <c r="A2356" t="s">
        <v>323</v>
      </c>
      <c r="B2356">
        <v>2011</v>
      </c>
      <c r="C2356" s="3">
        <v>137.16343143283481</v>
      </c>
      <c r="D2356" t="str">
        <f t="shared" si="72"/>
        <v>실패</v>
      </c>
      <c r="J2356" s="3"/>
    </row>
    <row r="2357" spans="1:10" x14ac:dyDescent="0.2">
      <c r="A2357" t="s">
        <v>323</v>
      </c>
      <c r="B2357">
        <v>2012</v>
      </c>
      <c r="C2357" s="3">
        <v>101.73478765217392</v>
      </c>
      <c r="D2357">
        <f t="shared" si="72"/>
        <v>-0.3482451243894038</v>
      </c>
      <c r="J2357" s="3"/>
    </row>
    <row r="2358" spans="1:10" x14ac:dyDescent="0.2">
      <c r="A2358" t="s">
        <v>323</v>
      </c>
      <c r="B2358">
        <v>2013</v>
      </c>
      <c r="C2358" s="3">
        <v>107.79209698695652</v>
      </c>
      <c r="D2358">
        <f t="shared" si="72"/>
        <v>5.6194373280590057E-2</v>
      </c>
      <c r="J2358" s="3"/>
    </row>
    <row r="2359" spans="1:10" x14ac:dyDescent="0.2">
      <c r="A2359" t="s">
        <v>323</v>
      </c>
      <c r="B2359">
        <v>2014</v>
      </c>
      <c r="C2359" s="3">
        <v>67.08810599047564</v>
      </c>
      <c r="D2359">
        <f t="shared" si="72"/>
        <v>-0.60672440212069101</v>
      </c>
      <c r="J2359" s="3"/>
    </row>
    <row r="2360" spans="1:10" x14ac:dyDescent="0.2">
      <c r="A2360" t="s">
        <v>323</v>
      </c>
      <c r="B2360">
        <v>2015</v>
      </c>
      <c r="C2360" s="3">
        <v>291.49080501599047</v>
      </c>
      <c r="D2360">
        <f t="shared" si="72"/>
        <v>0.7698448635908246</v>
      </c>
      <c r="J2360" s="3"/>
    </row>
    <row r="2361" spans="1:10" x14ac:dyDescent="0.2">
      <c r="A2361" t="s">
        <v>323</v>
      </c>
      <c r="B2361">
        <v>2016</v>
      </c>
      <c r="C2361" s="3">
        <v>268.86865947826089</v>
      </c>
      <c r="D2361">
        <f t="shared" si="72"/>
        <v>-8.4138276218685387E-2</v>
      </c>
      <c r="J2361" s="3"/>
    </row>
    <row r="2362" spans="1:10" x14ac:dyDescent="0.2">
      <c r="A2362" t="s">
        <v>323</v>
      </c>
      <c r="B2362">
        <v>2017</v>
      </c>
      <c r="C2362" s="3">
        <v>302.19611684775265</v>
      </c>
      <c r="D2362">
        <f t="shared" si="72"/>
        <v>0.11028420125690176</v>
      </c>
      <c r="J2362" s="3"/>
    </row>
    <row r="2363" spans="1:10" x14ac:dyDescent="0.2">
      <c r="A2363" t="s">
        <v>742</v>
      </c>
      <c r="C2363" s="3">
        <v>1276.334003404445</v>
      </c>
      <c r="D2363">
        <f t="shared" si="72"/>
        <v>0.763231163596922</v>
      </c>
      <c r="J2363" s="3"/>
    </row>
    <row r="2364" spans="1:10" x14ac:dyDescent="0.2">
      <c r="A2364" t="s">
        <v>324</v>
      </c>
      <c r="B2364">
        <v>2011</v>
      </c>
      <c r="C2364" s="3">
        <v>154.12362771358684</v>
      </c>
      <c r="D2364" t="str">
        <f t="shared" si="72"/>
        <v>실패</v>
      </c>
      <c r="J2364" s="3"/>
    </row>
    <row r="2365" spans="1:10" x14ac:dyDescent="0.2">
      <c r="A2365" t="s">
        <v>324</v>
      </c>
      <c r="B2365">
        <v>2012</v>
      </c>
      <c r="C2365" s="3">
        <v>97.830966478260876</v>
      </c>
      <c r="D2365">
        <f t="shared" si="72"/>
        <v>-0.57540739156282195</v>
      </c>
      <c r="J2365" s="3"/>
    </row>
    <row r="2366" spans="1:10" x14ac:dyDescent="0.2">
      <c r="A2366" t="s">
        <v>324</v>
      </c>
      <c r="B2366">
        <v>2013</v>
      </c>
      <c r="C2366" s="3">
        <v>101.94912993913044</v>
      </c>
      <c r="D2366">
        <f t="shared" si="72"/>
        <v>4.0394297266963933E-2</v>
      </c>
      <c r="J2366" s="3"/>
    </row>
    <row r="2367" spans="1:10" x14ac:dyDescent="0.2">
      <c r="A2367" t="s">
        <v>324</v>
      </c>
      <c r="B2367">
        <v>2014</v>
      </c>
      <c r="C2367" s="3">
        <v>70.614567025469341</v>
      </c>
      <c r="D2367">
        <f t="shared" si="72"/>
        <v>-0.44374077805163509</v>
      </c>
      <c r="J2367" s="3"/>
    </row>
    <row r="2368" spans="1:10" x14ac:dyDescent="0.2">
      <c r="A2368" t="s">
        <v>324</v>
      </c>
      <c r="B2368">
        <v>2015</v>
      </c>
      <c r="C2368" s="3">
        <v>342.36630533258193</v>
      </c>
      <c r="D2368">
        <f t="shared" si="72"/>
        <v>0.79374557038586835</v>
      </c>
      <c r="J2368" s="3"/>
    </row>
    <row r="2369" spans="1:10" x14ac:dyDescent="0.2">
      <c r="A2369" t="s">
        <v>324</v>
      </c>
      <c r="B2369">
        <v>2016</v>
      </c>
      <c r="C2369" s="3">
        <v>363.32958904347828</v>
      </c>
      <c r="D2369">
        <f t="shared" si="72"/>
        <v>5.7697705727974037E-2</v>
      </c>
      <c r="J2369" s="3"/>
    </row>
    <row r="2370" spans="1:10" x14ac:dyDescent="0.2">
      <c r="A2370" t="s">
        <v>324</v>
      </c>
      <c r="B2370">
        <v>2017</v>
      </c>
      <c r="C2370" s="3">
        <v>385.59083022468002</v>
      </c>
      <c r="D2370">
        <f t="shared" si="72"/>
        <v>5.7732807515755317E-2</v>
      </c>
      <c r="J2370" s="3"/>
    </row>
    <row r="2371" spans="1:10" x14ac:dyDescent="0.2">
      <c r="A2371" t="s">
        <v>743</v>
      </c>
      <c r="C2371" s="3">
        <v>1515.8050157571879</v>
      </c>
      <c r="D2371">
        <f t="shared" si="72"/>
        <v>0.74561976889087778</v>
      </c>
      <c r="J2371" s="3"/>
    </row>
    <row r="2372" spans="1:10" x14ac:dyDescent="0.2">
      <c r="A2372" t="s">
        <v>325</v>
      </c>
      <c r="B2372">
        <v>2011</v>
      </c>
      <c r="C2372" s="3">
        <v>158.64603488049895</v>
      </c>
      <c r="D2372" t="str">
        <f t="shared" si="72"/>
        <v>실패</v>
      </c>
      <c r="J2372" s="3"/>
    </row>
    <row r="2373" spans="1:10" x14ac:dyDescent="0.2">
      <c r="A2373" t="s">
        <v>325</v>
      </c>
      <c r="B2373">
        <v>2012</v>
      </c>
      <c r="C2373" s="3">
        <v>86.829421695652186</v>
      </c>
      <c r="D2373">
        <f t="shared" ref="D2373:D2436" si="74">IF(B2372="","실패",(C2373-C2372)/C2373)</f>
        <v>-0.8270999827290435</v>
      </c>
      <c r="J2373" s="3"/>
    </row>
    <row r="2374" spans="1:10" x14ac:dyDescent="0.2">
      <c r="A2374" t="s">
        <v>325</v>
      </c>
      <c r="B2374">
        <v>2013</v>
      </c>
      <c r="C2374" s="3">
        <v>105.01862380434783</v>
      </c>
      <c r="D2374">
        <f t="shared" si="74"/>
        <v>0.17319977590434391</v>
      </c>
      <c r="J2374" s="3"/>
    </row>
    <row r="2375" spans="1:10" x14ac:dyDescent="0.2">
      <c r="A2375" t="s">
        <v>325</v>
      </c>
      <c r="B2375">
        <v>2014</v>
      </c>
      <c r="C2375" s="3">
        <v>75.963866862568864</v>
      </c>
      <c r="D2375">
        <f t="shared" si="74"/>
        <v>-0.38248127882093996</v>
      </c>
      <c r="J2375" s="3"/>
    </row>
    <row r="2376" spans="1:10" x14ac:dyDescent="0.2">
      <c r="A2376" t="s">
        <v>325</v>
      </c>
      <c r="B2376">
        <v>2015</v>
      </c>
      <c r="C2376" s="3">
        <v>312.17882114713296</v>
      </c>
      <c r="D2376">
        <f t="shared" si="74"/>
        <v>0.75666553360848798</v>
      </c>
      <c r="J2376" s="3"/>
    </row>
    <row r="2377" spans="1:10" x14ac:dyDescent="0.2">
      <c r="A2377" t="s">
        <v>325</v>
      </c>
      <c r="B2377">
        <v>2016</v>
      </c>
      <c r="C2377" s="3">
        <v>314.59218782608701</v>
      </c>
      <c r="D2377">
        <f t="shared" si="74"/>
        <v>7.6714132529197036E-3</v>
      </c>
      <c r="J2377" s="3"/>
    </row>
    <row r="2378" spans="1:10" x14ac:dyDescent="0.2">
      <c r="A2378" t="s">
        <v>325</v>
      </c>
      <c r="B2378">
        <v>2017</v>
      </c>
      <c r="C2378" s="3">
        <v>340.82520893070529</v>
      </c>
      <c r="D2378">
        <f t="shared" si="74"/>
        <v>7.6969133788316199E-2</v>
      </c>
      <c r="J2378" s="3"/>
    </row>
    <row r="2379" spans="1:10" x14ac:dyDescent="0.2">
      <c r="A2379" t="s">
        <v>744</v>
      </c>
      <c r="C2379" s="3">
        <v>1394.054165146993</v>
      </c>
      <c r="D2379">
        <f t="shared" si="74"/>
        <v>0.75551508868755635</v>
      </c>
      <c r="J2379" s="3"/>
    </row>
    <row r="2380" spans="1:10" x14ac:dyDescent="0.2">
      <c r="A2380" t="s">
        <v>326</v>
      </c>
      <c r="B2380">
        <v>2011</v>
      </c>
      <c r="C2380" s="3">
        <v>109.61868259945683</v>
      </c>
      <c r="D2380" t="str">
        <f t="shared" si="74"/>
        <v>실패</v>
      </c>
      <c r="J2380" s="3"/>
    </row>
    <row r="2381" spans="1:10" x14ac:dyDescent="0.2">
      <c r="A2381" t="s">
        <v>326</v>
      </c>
      <c r="B2381">
        <v>2012</v>
      </c>
      <c r="C2381" s="3">
        <v>77.51870230434784</v>
      </c>
      <c r="D2381">
        <f t="shared" si="74"/>
        <v>-0.41409336509634243</v>
      </c>
      <c r="J2381" s="3"/>
    </row>
    <row r="2382" spans="1:10" x14ac:dyDescent="0.2">
      <c r="A2382" t="s">
        <v>326</v>
      </c>
      <c r="B2382">
        <v>2013</v>
      </c>
      <c r="C2382" s="3">
        <v>69.256854939130434</v>
      </c>
      <c r="D2382">
        <f t="shared" si="74"/>
        <v>-0.11929284649842546</v>
      </c>
      <c r="J2382" s="3"/>
    </row>
    <row r="2383" spans="1:10" x14ac:dyDescent="0.2">
      <c r="A2383" t="s">
        <v>326</v>
      </c>
      <c r="B2383">
        <v>2014</v>
      </c>
      <c r="C2383" s="3">
        <v>49.50430250662297</v>
      </c>
      <c r="D2383">
        <f t="shared" si="74"/>
        <v>-0.39900678188254152</v>
      </c>
      <c r="J2383" s="3"/>
    </row>
    <row r="2384" spans="1:10" x14ac:dyDescent="0.2">
      <c r="A2384" t="s">
        <v>326</v>
      </c>
      <c r="B2384">
        <v>2015</v>
      </c>
      <c r="C2384" s="3">
        <v>209.31183404294842</v>
      </c>
      <c r="D2384">
        <f t="shared" si="74"/>
        <v>0.76349018805852498</v>
      </c>
      <c r="J2384" s="3"/>
    </row>
    <row r="2385" spans="1:10" x14ac:dyDescent="0.2">
      <c r="A2385" t="s">
        <v>326</v>
      </c>
      <c r="B2385">
        <v>2016</v>
      </c>
      <c r="C2385" s="3">
        <v>214.99242982608698</v>
      </c>
      <c r="D2385">
        <f t="shared" si="74"/>
        <v>2.64223060678636E-2</v>
      </c>
      <c r="J2385" s="3"/>
    </row>
    <row r="2386" spans="1:10" x14ac:dyDescent="0.2">
      <c r="A2386" t="s">
        <v>326</v>
      </c>
      <c r="B2386">
        <v>2017</v>
      </c>
      <c r="C2386" s="3">
        <v>317.91914326271518</v>
      </c>
      <c r="D2386">
        <f t="shared" si="74"/>
        <v>0.3237512292601199</v>
      </c>
      <c r="J2386" s="3"/>
    </row>
    <row r="2387" spans="1:10" x14ac:dyDescent="0.2">
      <c r="A2387" t="s">
        <v>745</v>
      </c>
      <c r="C2387" s="3">
        <v>1048.1219494813088</v>
      </c>
      <c r="D2387">
        <f t="shared" si="74"/>
        <v>0.69667733471277271</v>
      </c>
      <c r="J2387" s="3"/>
    </row>
    <row r="2388" spans="1:10" x14ac:dyDescent="0.2">
      <c r="A2388" t="s">
        <v>327</v>
      </c>
      <c r="B2388">
        <v>2011</v>
      </c>
      <c r="C2388" s="3">
        <v>170.51196944529514</v>
      </c>
      <c r="D2388" t="str">
        <f t="shared" si="74"/>
        <v>실패</v>
      </c>
      <c r="J2388" s="3"/>
    </row>
    <row r="2389" spans="1:10" x14ac:dyDescent="0.2">
      <c r="A2389" t="s">
        <v>327</v>
      </c>
      <c r="B2389">
        <v>2012</v>
      </c>
      <c r="C2389" s="3">
        <v>112.28925317391307</v>
      </c>
      <c r="D2389">
        <f t="shared" si="74"/>
        <v>-0.51850657677103795</v>
      </c>
      <c r="J2389" s="3"/>
    </row>
    <row r="2390" spans="1:10" x14ac:dyDescent="0.2">
      <c r="A2390" t="s">
        <v>327</v>
      </c>
      <c r="B2390">
        <v>2013</v>
      </c>
      <c r="C2390" s="3">
        <v>111.03719728695653</v>
      </c>
      <c r="D2390">
        <f t="shared" si="74"/>
        <v>-1.127600405583741E-2</v>
      </c>
      <c r="J2390" s="3"/>
    </row>
    <row r="2391" spans="1:10" x14ac:dyDescent="0.2">
      <c r="A2391" t="s">
        <v>327</v>
      </c>
      <c r="B2391">
        <v>2014</v>
      </c>
      <c r="C2391" s="3">
        <v>79.017338412181729</v>
      </c>
      <c r="D2391">
        <f t="shared" si="74"/>
        <v>-0.40522573296189951</v>
      </c>
      <c r="J2391" s="3"/>
    </row>
    <row r="2392" spans="1:10" x14ac:dyDescent="0.2">
      <c r="A2392" t="s">
        <v>327</v>
      </c>
      <c r="B2392">
        <v>2015</v>
      </c>
      <c r="C2392" s="3">
        <v>368.83411648105158</v>
      </c>
      <c r="D2392">
        <f t="shared" si="74"/>
        <v>0.78576456222091062</v>
      </c>
      <c r="J2392" s="3"/>
    </row>
    <row r="2393" spans="1:10" x14ac:dyDescent="0.2">
      <c r="A2393" t="s">
        <v>327</v>
      </c>
      <c r="B2393">
        <v>2016</v>
      </c>
      <c r="C2393" s="3">
        <v>345.89166713043483</v>
      </c>
      <c r="D2393">
        <f t="shared" si="74"/>
        <v>-6.6328424564114224E-2</v>
      </c>
      <c r="J2393" s="3"/>
    </row>
    <row r="2394" spans="1:10" x14ac:dyDescent="0.2">
      <c r="A2394" t="s">
        <v>327</v>
      </c>
      <c r="B2394">
        <v>2017</v>
      </c>
      <c r="C2394" s="3">
        <v>424.80184139250048</v>
      </c>
      <c r="D2394">
        <f t="shared" si="74"/>
        <v>0.18575760877918535</v>
      </c>
      <c r="J2394" s="3"/>
    </row>
    <row r="2395" spans="1:10" x14ac:dyDescent="0.2">
      <c r="A2395" t="s">
        <v>746</v>
      </c>
      <c r="C2395" s="3">
        <v>1612.3833833223334</v>
      </c>
      <c r="D2395">
        <f t="shared" si="74"/>
        <v>0.73653794389942684</v>
      </c>
      <c r="J2395" s="3"/>
    </row>
    <row r="2396" spans="1:10" x14ac:dyDescent="0.2">
      <c r="A2396" t="s">
        <v>328</v>
      </c>
      <c r="B2396">
        <v>2011</v>
      </c>
      <c r="C2396" s="3">
        <v>172.15943970448225</v>
      </c>
      <c r="D2396" t="str">
        <f t="shared" si="74"/>
        <v>실패</v>
      </c>
      <c r="J2396" s="3"/>
    </row>
    <row r="2397" spans="1:10" x14ac:dyDescent="0.2">
      <c r="A2397" t="s">
        <v>328</v>
      </c>
      <c r="B2397">
        <v>2012</v>
      </c>
      <c r="C2397" s="3">
        <v>123.43139208695654</v>
      </c>
      <c r="D2397">
        <f t="shared" si="74"/>
        <v>-0.39477840113151408</v>
      </c>
      <c r="J2397" s="3"/>
    </row>
    <row r="2398" spans="1:10" x14ac:dyDescent="0.2">
      <c r="A2398" t="s">
        <v>328</v>
      </c>
      <c r="B2398">
        <v>2013</v>
      </c>
      <c r="C2398" s="3">
        <v>177.11504354347827</v>
      </c>
      <c r="D2398">
        <f t="shared" si="74"/>
        <v>0.30310046161236126</v>
      </c>
      <c r="J2398" s="3"/>
    </row>
    <row r="2399" spans="1:10" x14ac:dyDescent="0.2">
      <c r="A2399" t="s">
        <v>328</v>
      </c>
      <c r="B2399">
        <v>2014</v>
      </c>
      <c r="C2399" s="3">
        <v>80.100819127932226</v>
      </c>
      <c r="D2399">
        <f t="shared" si="74"/>
        <v>-1.2111514647634345</v>
      </c>
      <c r="J2399" s="3"/>
    </row>
    <row r="2400" spans="1:10" x14ac:dyDescent="0.2">
      <c r="A2400" t="s">
        <v>328</v>
      </c>
      <c r="B2400">
        <v>2015</v>
      </c>
      <c r="C2400" s="3">
        <v>367.39934527080163</v>
      </c>
      <c r="D2400">
        <f t="shared" si="74"/>
        <v>0.78197887350917361</v>
      </c>
      <c r="J2400" s="3"/>
    </row>
    <row r="2401" spans="1:10" x14ac:dyDescent="0.2">
      <c r="A2401" t="s">
        <v>328</v>
      </c>
      <c r="B2401">
        <v>2016</v>
      </c>
      <c r="C2401" s="3">
        <v>328.69632313043485</v>
      </c>
      <c r="D2401">
        <f t="shared" si="74"/>
        <v>-0.11774704922698044</v>
      </c>
      <c r="J2401" s="3"/>
    </row>
    <row r="2402" spans="1:10" x14ac:dyDescent="0.2">
      <c r="A2402" t="s">
        <v>328</v>
      </c>
      <c r="B2402">
        <v>2017</v>
      </c>
      <c r="C2402" s="3">
        <v>507.47221129084272</v>
      </c>
      <c r="D2402">
        <f t="shared" si="74"/>
        <v>0.35228704977886516</v>
      </c>
      <c r="J2402" s="3"/>
    </row>
    <row r="2403" spans="1:10" x14ac:dyDescent="0.2">
      <c r="A2403" t="s">
        <v>747</v>
      </c>
      <c r="C2403" s="3">
        <v>1756.3745741549285</v>
      </c>
      <c r="D2403">
        <f t="shared" si="74"/>
        <v>0.71106834569441957</v>
      </c>
      <c r="J2403" s="3"/>
    </row>
    <row r="2404" spans="1:10" x14ac:dyDescent="0.2">
      <c r="A2404" t="s">
        <v>330</v>
      </c>
      <c r="B2404">
        <v>2011</v>
      </c>
      <c r="C2404" s="3">
        <v>290.52633360268391</v>
      </c>
      <c r="D2404" t="str">
        <f t="shared" si="74"/>
        <v>실패</v>
      </c>
      <c r="J2404" s="3"/>
    </row>
    <row r="2405" spans="1:10" x14ac:dyDescent="0.2">
      <c r="A2405" t="s">
        <v>330</v>
      </c>
      <c r="B2405">
        <v>2012</v>
      </c>
      <c r="C2405" s="3">
        <v>187.98132317391307</v>
      </c>
      <c r="D2405">
        <f t="shared" si="74"/>
        <v>-0.54550637636431654</v>
      </c>
      <c r="J2405" s="3"/>
    </row>
    <row r="2406" spans="1:10" x14ac:dyDescent="0.2">
      <c r="A2406" t="s">
        <v>330</v>
      </c>
      <c r="B2406">
        <v>2013</v>
      </c>
      <c r="C2406" s="3">
        <v>66.089776343478263</v>
      </c>
      <c r="D2406">
        <f t="shared" si="74"/>
        <v>-1.8443328692314913</v>
      </c>
      <c r="J2406" s="3"/>
    </row>
    <row r="2407" spans="1:10" x14ac:dyDescent="0.2">
      <c r="A2407" t="s">
        <v>330</v>
      </c>
      <c r="B2407">
        <v>2014</v>
      </c>
      <c r="C2407" s="3">
        <v>140.37896268778144</v>
      </c>
      <c r="D2407">
        <f t="shared" si="74"/>
        <v>0.52920455402944289</v>
      </c>
      <c r="J2407" s="3"/>
    </row>
    <row r="2408" spans="1:10" x14ac:dyDescent="0.2">
      <c r="A2408" t="s">
        <v>330</v>
      </c>
      <c r="B2408">
        <v>2015</v>
      </c>
      <c r="C2408" s="3">
        <v>683.49059961560079</v>
      </c>
      <c r="D2408">
        <f t="shared" si="74"/>
        <v>0.79461464025001738</v>
      </c>
      <c r="J2408" s="3"/>
    </row>
    <row r="2409" spans="1:10" x14ac:dyDescent="0.2">
      <c r="A2409" t="s">
        <v>330</v>
      </c>
      <c r="B2409">
        <v>2016</v>
      </c>
      <c r="C2409" s="3">
        <v>594.84567339130444</v>
      </c>
      <c r="D2409">
        <f t="shared" si="74"/>
        <v>-0.14902172141375478</v>
      </c>
      <c r="J2409" s="3"/>
    </row>
    <row r="2410" spans="1:10" x14ac:dyDescent="0.2">
      <c r="A2410" t="s">
        <v>330</v>
      </c>
      <c r="B2410">
        <v>2017</v>
      </c>
      <c r="C2410" s="3">
        <v>676.77824267782182</v>
      </c>
      <c r="D2410">
        <f t="shared" si="74"/>
        <v>0.12106265260882673</v>
      </c>
      <c r="J2410" s="3"/>
    </row>
    <row r="2411" spans="1:10" x14ac:dyDescent="0.2">
      <c r="A2411" t="s">
        <v>748</v>
      </c>
      <c r="C2411" s="3">
        <v>2640.0909114925839</v>
      </c>
      <c r="D2411">
        <f t="shared" si="74"/>
        <v>0.74365343264061956</v>
      </c>
      <c r="J2411" s="3"/>
    </row>
    <row r="2412" spans="1:10" x14ac:dyDescent="0.2">
      <c r="A2412" t="s">
        <v>331</v>
      </c>
      <c r="B2412">
        <v>2011</v>
      </c>
      <c r="C2412" s="3">
        <v>197.09720811287866</v>
      </c>
      <c r="D2412" t="str">
        <f t="shared" si="74"/>
        <v>실패</v>
      </c>
      <c r="J2412" s="3"/>
    </row>
    <row r="2413" spans="1:10" x14ac:dyDescent="0.2">
      <c r="A2413" t="s">
        <v>331</v>
      </c>
      <c r="B2413">
        <v>2012</v>
      </c>
      <c r="C2413" s="3">
        <v>125.73071443478263</v>
      </c>
      <c r="D2413">
        <f t="shared" si="74"/>
        <v>-0.56761384041219554</v>
      </c>
      <c r="J2413" s="3"/>
    </row>
    <row r="2414" spans="1:10" x14ac:dyDescent="0.2">
      <c r="A2414" t="s">
        <v>331</v>
      </c>
      <c r="B2414">
        <v>2013</v>
      </c>
      <c r="C2414" s="3">
        <v>134.08558117826087</v>
      </c>
      <c r="D2414">
        <f t="shared" si="74"/>
        <v>6.2309956596830599E-2</v>
      </c>
      <c r="J2414" s="3"/>
    </row>
    <row r="2415" spans="1:10" x14ac:dyDescent="0.2">
      <c r="A2415" t="s">
        <v>331</v>
      </c>
      <c r="B2415">
        <v>2014</v>
      </c>
      <c r="C2415" s="3">
        <v>92.983724312297028</v>
      </c>
      <c r="D2415">
        <f t="shared" si="74"/>
        <v>-0.44203280918194143</v>
      </c>
      <c r="J2415" s="3"/>
    </row>
    <row r="2416" spans="1:10" x14ac:dyDescent="0.2">
      <c r="A2416" t="s">
        <v>331</v>
      </c>
      <c r="B2416">
        <v>2015</v>
      </c>
      <c r="C2416" s="3">
        <v>416.86709625509656</v>
      </c>
      <c r="D2416">
        <f t="shared" si="74"/>
        <v>0.77694635736998341</v>
      </c>
      <c r="J2416" s="3"/>
    </row>
    <row r="2417" spans="1:10" x14ac:dyDescent="0.2">
      <c r="A2417" t="s">
        <v>331</v>
      </c>
      <c r="B2417">
        <v>2016</v>
      </c>
      <c r="C2417" s="3">
        <v>426.00223191304354</v>
      </c>
      <c r="D2417">
        <f t="shared" si="74"/>
        <v>2.1443868068305501E-2</v>
      </c>
      <c r="J2417" s="3"/>
    </row>
    <row r="2418" spans="1:10" x14ac:dyDescent="0.2">
      <c r="A2418" t="s">
        <v>331</v>
      </c>
      <c r="B2418">
        <v>2017</v>
      </c>
      <c r="C2418" s="3">
        <v>514.75291358667334</v>
      </c>
      <c r="D2418">
        <f t="shared" si="74"/>
        <v>0.1724141414863232</v>
      </c>
      <c r="J2418" s="3"/>
    </row>
    <row r="2419" spans="1:10" x14ac:dyDescent="0.2">
      <c r="A2419" t="s">
        <v>749</v>
      </c>
      <c r="C2419" s="3">
        <v>1907.5194697930324</v>
      </c>
      <c r="D2419">
        <f t="shared" si="74"/>
        <v>0.73014539471907747</v>
      </c>
      <c r="J2419" s="3"/>
    </row>
    <row r="2420" spans="1:10" x14ac:dyDescent="0.2">
      <c r="A2420" t="s">
        <v>332</v>
      </c>
      <c r="B2420">
        <v>2011</v>
      </c>
      <c r="C2420" s="3">
        <v>192.93140180498375</v>
      </c>
      <c r="D2420" t="str">
        <f t="shared" si="74"/>
        <v>실패</v>
      </c>
      <c r="J2420" s="3"/>
    </row>
    <row r="2421" spans="1:10" x14ac:dyDescent="0.2">
      <c r="A2421" t="s">
        <v>332</v>
      </c>
      <c r="B2421">
        <v>2012</v>
      </c>
      <c r="C2421" s="3">
        <v>126.32525695652176</v>
      </c>
      <c r="D2421">
        <f t="shared" si="74"/>
        <v>-0.52725912816774478</v>
      </c>
      <c r="J2421" s="3"/>
    </row>
    <row r="2422" spans="1:10" x14ac:dyDescent="0.2">
      <c r="A2422" t="s">
        <v>332</v>
      </c>
      <c r="B2422">
        <v>2013</v>
      </c>
      <c r="C2422" s="3">
        <v>117.22523458695653</v>
      </c>
      <c r="D2422">
        <f t="shared" si="74"/>
        <v>-7.7628527693966068E-2</v>
      </c>
      <c r="J2422" s="3"/>
    </row>
    <row r="2423" spans="1:10" x14ac:dyDescent="0.2">
      <c r="A2423" t="s">
        <v>332</v>
      </c>
      <c r="B2423">
        <v>2014</v>
      </c>
      <c r="C2423" s="3">
        <v>90.621518206322975</v>
      </c>
      <c r="D2423">
        <f t="shared" si="74"/>
        <v>-0.29356952859764962</v>
      </c>
      <c r="J2423" s="3"/>
    </row>
    <row r="2424" spans="1:10" x14ac:dyDescent="0.2">
      <c r="A2424" t="s">
        <v>332</v>
      </c>
      <c r="B2424">
        <v>2015</v>
      </c>
      <c r="C2424" s="3">
        <v>384.33146072478741</v>
      </c>
      <c r="D2424">
        <f t="shared" si="74"/>
        <v>0.76420999198081441</v>
      </c>
      <c r="J2424" s="3"/>
    </row>
    <row r="2425" spans="1:10" x14ac:dyDescent="0.2">
      <c r="A2425" t="s">
        <v>332</v>
      </c>
      <c r="B2425">
        <v>2016</v>
      </c>
      <c r="C2425" s="3">
        <v>387.42972600000002</v>
      </c>
      <c r="D2425">
        <f t="shared" si="74"/>
        <v>7.9969735600840582E-3</v>
      </c>
      <c r="J2425" s="3"/>
    </row>
    <row r="2426" spans="1:10" x14ac:dyDescent="0.2">
      <c r="A2426" t="s">
        <v>332</v>
      </c>
      <c r="B2426">
        <v>2017</v>
      </c>
      <c r="C2426" s="3">
        <v>513.01915444518954</v>
      </c>
      <c r="D2426">
        <f t="shared" si="74"/>
        <v>0.24480456013578997</v>
      </c>
      <c r="J2426" s="3"/>
    </row>
    <row r="2427" spans="1:10" x14ac:dyDescent="0.2">
      <c r="A2427" t="s">
        <v>750</v>
      </c>
      <c r="C2427" s="3">
        <v>1811.883752724762</v>
      </c>
      <c r="D2427">
        <f t="shared" si="74"/>
        <v>0.71685868164903133</v>
      </c>
      <c r="J2427" s="3"/>
    </row>
    <row r="2428" spans="1:10" x14ac:dyDescent="0.2">
      <c r="A2428" t="s">
        <v>333</v>
      </c>
      <c r="B2428">
        <v>2011</v>
      </c>
      <c r="C2428" s="3">
        <v>141.54724481769642</v>
      </c>
      <c r="D2428" t="str">
        <f t="shared" si="74"/>
        <v>실패</v>
      </c>
      <c r="J2428" s="3"/>
    </row>
    <row r="2429" spans="1:10" x14ac:dyDescent="0.2">
      <c r="A2429" t="s">
        <v>333</v>
      </c>
      <c r="B2429">
        <v>2012</v>
      </c>
      <c r="C2429" s="3">
        <v>97.020598565217398</v>
      </c>
      <c r="D2429">
        <f t="shared" si="74"/>
        <v>-0.4589401313840395</v>
      </c>
      <c r="J2429" s="3"/>
    </row>
    <row r="2430" spans="1:10" x14ac:dyDescent="0.2">
      <c r="A2430" t="s">
        <v>333</v>
      </c>
      <c r="B2430">
        <v>2013</v>
      </c>
      <c r="C2430" s="3">
        <v>119.59997180869566</v>
      </c>
      <c r="D2430">
        <f t="shared" si="74"/>
        <v>0.18879079068341886</v>
      </c>
      <c r="J2430" s="3"/>
    </row>
    <row r="2431" spans="1:10" x14ac:dyDescent="0.2">
      <c r="A2431" t="s">
        <v>333</v>
      </c>
      <c r="B2431">
        <v>2014</v>
      </c>
      <c r="C2431" s="3">
        <v>67.584594614912717</v>
      </c>
      <c r="D2431">
        <f t="shared" si="74"/>
        <v>-0.76963363456064304</v>
      </c>
      <c r="J2431" s="3"/>
    </row>
    <row r="2432" spans="1:10" x14ac:dyDescent="0.2">
      <c r="A2432" t="s">
        <v>333</v>
      </c>
      <c r="B2432">
        <v>2015</v>
      </c>
      <c r="C2432" s="3">
        <v>392.44217264121414</v>
      </c>
      <c r="D2432">
        <f t="shared" si="74"/>
        <v>0.82778457738103195</v>
      </c>
      <c r="J2432" s="3"/>
    </row>
    <row r="2433" spans="1:10" x14ac:dyDescent="0.2">
      <c r="A2433" t="s">
        <v>333</v>
      </c>
      <c r="B2433">
        <v>2016</v>
      </c>
      <c r="C2433" s="3">
        <v>341.5810526086957</v>
      </c>
      <c r="D2433">
        <f t="shared" si="74"/>
        <v>-0.14889912553429394</v>
      </c>
      <c r="J2433" s="3"/>
    </row>
    <row r="2434" spans="1:10" x14ac:dyDescent="0.2">
      <c r="A2434" t="s">
        <v>333</v>
      </c>
      <c r="B2434">
        <v>2017</v>
      </c>
      <c r="C2434" s="3">
        <v>630.90442848144255</v>
      </c>
      <c r="D2434">
        <f t="shared" si="74"/>
        <v>0.45858510863386182</v>
      </c>
      <c r="J2434" s="3"/>
    </row>
    <row r="2435" spans="1:10" x14ac:dyDescent="0.2">
      <c r="A2435" t="s">
        <v>751</v>
      </c>
      <c r="C2435" s="3">
        <v>1790.6800635378745</v>
      </c>
      <c r="D2435">
        <f t="shared" si="74"/>
        <v>0.64767328272200952</v>
      </c>
      <c r="J2435" s="3"/>
    </row>
    <row r="2436" spans="1:10" x14ac:dyDescent="0.2">
      <c r="A2436" t="s">
        <v>334</v>
      </c>
      <c r="B2436">
        <v>2011</v>
      </c>
      <c r="C2436" s="3">
        <v>162.28451298449403</v>
      </c>
      <c r="D2436" t="str">
        <f t="shared" si="74"/>
        <v>실패</v>
      </c>
      <c r="J2436" s="3"/>
    </row>
    <row r="2437" spans="1:10" x14ac:dyDescent="0.2">
      <c r="A2437" t="s">
        <v>334</v>
      </c>
      <c r="B2437">
        <v>2012</v>
      </c>
      <c r="C2437" s="3">
        <v>130.84876147826088</v>
      </c>
      <c r="D2437">
        <f t="shared" ref="D2437:D2500" si="75">IF(B2436="","실패",(C2437-C2436)/C2437)</f>
        <v>-0.24024492972717865</v>
      </c>
      <c r="J2437" s="3"/>
    </row>
    <row r="2438" spans="1:10" x14ac:dyDescent="0.2">
      <c r="A2438" t="s">
        <v>334</v>
      </c>
      <c r="B2438">
        <v>2013</v>
      </c>
      <c r="C2438" s="3">
        <v>115.79766303913043</v>
      </c>
      <c r="D2438">
        <f t="shared" si="75"/>
        <v>-0.12997756642156394</v>
      </c>
      <c r="J2438" s="3"/>
    </row>
    <row r="2439" spans="1:10" x14ac:dyDescent="0.2">
      <c r="A2439" t="s">
        <v>334</v>
      </c>
      <c r="B2439">
        <v>2014</v>
      </c>
      <c r="C2439" s="3">
        <v>83.544602136571115</v>
      </c>
      <c r="D2439">
        <f t="shared" si="75"/>
        <v>-0.38605798672468322</v>
      </c>
      <c r="J2439" s="3"/>
    </row>
    <row r="2440" spans="1:10" x14ac:dyDescent="0.2">
      <c r="A2440" t="s">
        <v>334</v>
      </c>
      <c r="B2440">
        <v>2015</v>
      </c>
      <c r="C2440" s="3">
        <v>438.09565298844581</v>
      </c>
      <c r="D2440">
        <f t="shared" si="75"/>
        <v>0.80930054528805273</v>
      </c>
      <c r="J2440" s="3"/>
    </row>
    <row r="2441" spans="1:10" x14ac:dyDescent="0.2">
      <c r="A2441" t="s">
        <v>334</v>
      </c>
      <c r="B2441">
        <v>2016</v>
      </c>
      <c r="C2441" s="3">
        <v>486.53402860869573</v>
      </c>
      <c r="D2441">
        <f t="shared" si="75"/>
        <v>9.9558042751429862E-2</v>
      </c>
      <c r="J2441" s="3"/>
    </row>
    <row r="2442" spans="1:10" x14ac:dyDescent="0.2">
      <c r="A2442" t="s">
        <v>334</v>
      </c>
      <c r="B2442">
        <v>2017</v>
      </c>
      <c r="C2442" s="3">
        <v>536.95143681257355</v>
      </c>
      <c r="D2442">
        <f t="shared" si="75"/>
        <v>9.3895657497749363E-2</v>
      </c>
      <c r="J2442" s="3"/>
    </row>
    <row r="2443" spans="1:10" x14ac:dyDescent="0.2">
      <c r="A2443" t="s">
        <v>752</v>
      </c>
      <c r="C2443" s="3">
        <v>1954.0566580481716</v>
      </c>
      <c r="D2443">
        <f t="shared" si="75"/>
        <v>0.72521194070753681</v>
      </c>
      <c r="J2443" s="3"/>
    </row>
    <row r="2444" spans="1:10" x14ac:dyDescent="0.2">
      <c r="A2444" t="s">
        <v>340</v>
      </c>
      <c r="B2444">
        <v>2011</v>
      </c>
      <c r="C2444" s="3">
        <v>214.98971838402673</v>
      </c>
      <c r="D2444" t="str">
        <f t="shared" si="75"/>
        <v>실패</v>
      </c>
      <c r="J2444" s="3"/>
    </row>
    <row r="2445" spans="1:10" x14ac:dyDescent="0.2">
      <c r="A2445" t="s">
        <v>340</v>
      </c>
      <c r="B2445">
        <v>2012</v>
      </c>
      <c r="C2445" s="3">
        <v>142.9382492173913</v>
      </c>
      <c r="D2445">
        <f t="shared" si="75"/>
        <v>-0.50407409885827059</v>
      </c>
      <c r="J2445" s="3"/>
    </row>
    <row r="2446" spans="1:10" x14ac:dyDescent="0.2">
      <c r="A2446" t="s">
        <v>340</v>
      </c>
      <c r="B2446">
        <v>2013</v>
      </c>
      <c r="C2446" s="3">
        <v>138.21350959565217</v>
      </c>
      <c r="D2446">
        <f t="shared" si="75"/>
        <v>-3.4184354594290402E-2</v>
      </c>
      <c r="J2446" s="3"/>
    </row>
    <row r="2447" spans="1:10" x14ac:dyDescent="0.2">
      <c r="A2447" t="s">
        <v>340</v>
      </c>
      <c r="B2447">
        <v>2014</v>
      </c>
      <c r="C2447" s="3">
        <v>89.595631899668859</v>
      </c>
      <c r="D2447">
        <f t="shared" si="75"/>
        <v>-0.54263669628924172</v>
      </c>
      <c r="J2447" s="3"/>
    </row>
    <row r="2448" spans="1:10" x14ac:dyDescent="0.2">
      <c r="A2448" t="s">
        <v>340</v>
      </c>
      <c r="B2448">
        <v>2015</v>
      </c>
      <c r="C2448" s="3">
        <v>502.22306051485646</v>
      </c>
      <c r="D2448">
        <f t="shared" si="75"/>
        <v>0.82160191567503993</v>
      </c>
      <c r="J2448" s="3"/>
    </row>
    <row r="2449" spans="1:10" x14ac:dyDescent="0.2">
      <c r="A2449" t="s">
        <v>340</v>
      </c>
      <c r="B2449">
        <v>2016</v>
      </c>
      <c r="C2449" s="3">
        <v>444.44938939130435</v>
      </c>
      <c r="D2449">
        <f t="shared" si="75"/>
        <v>-0.12998931374993233</v>
      </c>
      <c r="J2449" s="3"/>
    </row>
    <row r="2450" spans="1:10" x14ac:dyDescent="0.2">
      <c r="A2450" t="s">
        <v>340</v>
      </c>
      <c r="B2450">
        <v>2017</v>
      </c>
      <c r="C2450" s="3">
        <v>531.64662394179845</v>
      </c>
      <c r="D2450">
        <f t="shared" si="75"/>
        <v>0.16401352068030803</v>
      </c>
      <c r="J2450" s="3"/>
    </row>
    <row r="2451" spans="1:10" x14ac:dyDescent="0.2">
      <c r="A2451" t="s">
        <v>753</v>
      </c>
      <c r="C2451" s="3">
        <v>2064.0561829446983</v>
      </c>
      <c r="D2451">
        <f t="shared" si="75"/>
        <v>0.7424262826105239</v>
      </c>
      <c r="J2451" s="3"/>
    </row>
    <row r="2452" spans="1:10" x14ac:dyDescent="0.2">
      <c r="A2452" t="s">
        <v>341</v>
      </c>
      <c r="B2452">
        <v>2011</v>
      </c>
      <c r="C2452" s="3">
        <v>193.19730751311641</v>
      </c>
      <c r="D2452" t="str">
        <f t="shared" si="75"/>
        <v>실패</v>
      </c>
      <c r="J2452" s="3"/>
    </row>
    <row r="2453" spans="1:10" x14ac:dyDescent="0.2">
      <c r="A2453" t="s">
        <v>341</v>
      </c>
      <c r="B2453">
        <v>2012</v>
      </c>
      <c r="C2453" s="3">
        <v>130.86161295652175</v>
      </c>
      <c r="D2453">
        <f t="shared" si="75"/>
        <v>-0.47634820592732147</v>
      </c>
      <c r="J2453" s="3"/>
    </row>
    <row r="2454" spans="1:10" x14ac:dyDescent="0.2">
      <c r="A2454" t="s">
        <v>341</v>
      </c>
      <c r="B2454">
        <v>2013</v>
      </c>
      <c r="C2454" s="3">
        <v>150.78742583478262</v>
      </c>
      <c r="D2454">
        <f t="shared" si="75"/>
        <v>0.13214505631320697</v>
      </c>
      <c r="J2454" s="3"/>
    </row>
    <row r="2455" spans="1:10" x14ac:dyDescent="0.2">
      <c r="A2455" t="s">
        <v>341</v>
      </c>
      <c r="B2455">
        <v>2014</v>
      </c>
      <c r="C2455" s="3">
        <v>96.605490007302109</v>
      </c>
      <c r="D2455">
        <f t="shared" si="75"/>
        <v>-0.56085772996322536</v>
      </c>
      <c r="J2455" s="3"/>
    </row>
    <row r="2456" spans="1:10" x14ac:dyDescent="0.2">
      <c r="A2456" t="s">
        <v>341</v>
      </c>
      <c r="B2456">
        <v>2015</v>
      </c>
      <c r="C2456" s="3">
        <v>479.36203429066495</v>
      </c>
      <c r="D2456">
        <f t="shared" si="75"/>
        <v>0.7984707108683442</v>
      </c>
      <c r="J2456" s="3"/>
    </row>
    <row r="2457" spans="1:10" x14ac:dyDescent="0.2">
      <c r="A2457" t="s">
        <v>341</v>
      </c>
      <c r="B2457">
        <v>2016</v>
      </c>
      <c r="C2457" s="3">
        <v>452.42806086956529</v>
      </c>
      <c r="D2457">
        <f t="shared" si="75"/>
        <v>-5.953205769185195E-2</v>
      </c>
      <c r="J2457" s="3"/>
    </row>
    <row r="2458" spans="1:10" x14ac:dyDescent="0.2">
      <c r="A2458" t="s">
        <v>341</v>
      </c>
      <c r="B2458">
        <v>2017</v>
      </c>
      <c r="C2458" s="3">
        <v>560.48737159490702</v>
      </c>
      <c r="D2458">
        <f t="shared" si="75"/>
        <v>0.19279526391085533</v>
      </c>
      <c r="J2458" s="3"/>
    </row>
    <row r="2459" spans="1:10" x14ac:dyDescent="0.2">
      <c r="A2459" t="s">
        <v>754</v>
      </c>
      <c r="C2459" s="3">
        <v>2063.7293030668602</v>
      </c>
      <c r="D2459">
        <f t="shared" si="75"/>
        <v>0.72841042148212953</v>
      </c>
      <c r="J2459" s="3"/>
    </row>
    <row r="2460" spans="1:10" x14ac:dyDescent="0.2">
      <c r="A2460" t="s">
        <v>342</v>
      </c>
      <c r="B2460">
        <v>2011</v>
      </c>
      <c r="C2460" s="3">
        <v>154.07418505370069</v>
      </c>
      <c r="D2460" t="str">
        <f t="shared" si="75"/>
        <v>실패</v>
      </c>
      <c r="J2460" s="3"/>
    </row>
    <row r="2461" spans="1:10" x14ac:dyDescent="0.2">
      <c r="A2461" t="s">
        <v>342</v>
      </c>
      <c r="B2461">
        <v>2012</v>
      </c>
      <c r="C2461" s="3">
        <v>94.240846434782611</v>
      </c>
      <c r="D2461">
        <f t="shared" si="75"/>
        <v>-0.63489814536337463</v>
      </c>
      <c r="J2461" s="3"/>
    </row>
    <row r="2462" spans="1:10" x14ac:dyDescent="0.2">
      <c r="A2462" t="s">
        <v>342</v>
      </c>
      <c r="B2462">
        <v>2013</v>
      </c>
      <c r="C2462" s="3">
        <v>99.644659434782611</v>
      </c>
      <c r="D2462">
        <f t="shared" si="75"/>
        <v>5.4230834152599952E-2</v>
      </c>
      <c r="J2462" s="3"/>
    </row>
    <row r="2463" spans="1:10" x14ac:dyDescent="0.2">
      <c r="A2463" t="s">
        <v>342</v>
      </c>
      <c r="B2463">
        <v>2014</v>
      </c>
      <c r="C2463" s="3">
        <v>75.39779704330688</v>
      </c>
      <c r="D2463">
        <f t="shared" si="75"/>
        <v>-0.32158582004125202</v>
      </c>
      <c r="J2463" s="3"/>
    </row>
    <row r="2464" spans="1:10" x14ac:dyDescent="0.2">
      <c r="A2464" t="s">
        <v>342</v>
      </c>
      <c r="B2464">
        <v>2015</v>
      </c>
      <c r="C2464" s="3">
        <v>326.72138961487292</v>
      </c>
      <c r="D2464">
        <f t="shared" si="75"/>
        <v>0.76922907578171418</v>
      </c>
      <c r="J2464" s="3"/>
    </row>
    <row r="2465" spans="1:10" x14ac:dyDescent="0.2">
      <c r="A2465" t="s">
        <v>342</v>
      </c>
      <c r="B2465">
        <v>2016</v>
      </c>
      <c r="C2465" s="3">
        <v>364.96236530434783</v>
      </c>
      <c r="D2465">
        <f t="shared" si="75"/>
        <v>0.10478060020677793</v>
      </c>
      <c r="J2465" s="3"/>
    </row>
    <row r="2466" spans="1:10" x14ac:dyDescent="0.2">
      <c r="A2466" t="s">
        <v>342</v>
      </c>
      <c r="B2466">
        <v>2017</v>
      </c>
      <c r="C2466" s="3">
        <v>505.08822013128338</v>
      </c>
      <c r="D2466">
        <f t="shared" si="75"/>
        <v>0.2774284753473637</v>
      </c>
      <c r="J2466" s="3"/>
    </row>
    <row r="2467" spans="1:10" x14ac:dyDescent="0.2">
      <c r="A2467" t="s">
        <v>755</v>
      </c>
      <c r="C2467" s="3">
        <v>1620.1294630170769</v>
      </c>
      <c r="D2467">
        <f t="shared" si="75"/>
        <v>0.68824206234069363</v>
      </c>
      <c r="J2467" s="3"/>
    </row>
    <row r="2468" spans="1:10" x14ac:dyDescent="0.2">
      <c r="A2468" t="s">
        <v>343</v>
      </c>
      <c r="B2468">
        <v>2011</v>
      </c>
      <c r="C2468" s="3">
        <v>128.96140496217174</v>
      </c>
      <c r="D2468" t="str">
        <f t="shared" si="75"/>
        <v>실패</v>
      </c>
      <c r="J2468" s="3"/>
    </row>
    <row r="2469" spans="1:10" x14ac:dyDescent="0.2">
      <c r="A2469" t="s">
        <v>343</v>
      </c>
      <c r="B2469">
        <v>2012</v>
      </c>
      <c r="C2469" s="3">
        <v>93.468252086956539</v>
      </c>
      <c r="D2469">
        <f t="shared" si="75"/>
        <v>-0.37973485202435125</v>
      </c>
      <c r="J2469" s="3"/>
    </row>
    <row r="2470" spans="1:10" x14ac:dyDescent="0.2">
      <c r="A2470" t="s">
        <v>343</v>
      </c>
      <c r="B2470">
        <v>2013</v>
      </c>
      <c r="C2470" s="3">
        <v>91.871371056521738</v>
      </c>
      <c r="D2470">
        <f t="shared" si="75"/>
        <v>-1.7381704573151052E-2</v>
      </c>
      <c r="J2470" s="3"/>
    </row>
    <row r="2471" spans="1:10" x14ac:dyDescent="0.2">
      <c r="A2471" t="s">
        <v>343</v>
      </c>
      <c r="B2471">
        <v>2014</v>
      </c>
      <c r="C2471" s="3">
        <v>61.932618417157435</v>
      </c>
      <c r="D2471">
        <f t="shared" si="75"/>
        <v>-0.4834084752836843</v>
      </c>
      <c r="J2471" s="3"/>
    </row>
    <row r="2472" spans="1:10" x14ac:dyDescent="0.2">
      <c r="A2472" t="s">
        <v>343</v>
      </c>
      <c r="B2472">
        <v>2015</v>
      </c>
      <c r="C2472" s="3">
        <v>334.74821745722477</v>
      </c>
      <c r="D2472">
        <f t="shared" si="75"/>
        <v>0.81498745867086997</v>
      </c>
      <c r="J2472" s="3"/>
    </row>
    <row r="2473" spans="1:10" x14ac:dyDescent="0.2">
      <c r="A2473" t="s">
        <v>343</v>
      </c>
      <c r="B2473">
        <v>2016</v>
      </c>
      <c r="C2473" s="3">
        <v>310.6470859130435</v>
      </c>
      <c r="D2473">
        <f t="shared" si="75"/>
        <v>-7.7583639561092405E-2</v>
      </c>
      <c r="J2473" s="3"/>
    </row>
    <row r="2474" spans="1:10" x14ac:dyDescent="0.2">
      <c r="A2474" t="s">
        <v>343</v>
      </c>
      <c r="B2474">
        <v>2017</v>
      </c>
      <c r="C2474" s="3">
        <v>371.84604693982936</v>
      </c>
      <c r="D2474">
        <f t="shared" si="75"/>
        <v>0.16458144850653431</v>
      </c>
      <c r="J2474" s="3"/>
    </row>
    <row r="2475" spans="1:10" x14ac:dyDescent="0.2">
      <c r="A2475" t="s">
        <v>756</v>
      </c>
      <c r="C2475" s="3">
        <v>1393.4749968329049</v>
      </c>
      <c r="D2475">
        <f t="shared" si="75"/>
        <v>0.73315197776424945</v>
      </c>
      <c r="J2475" s="3"/>
    </row>
    <row r="2476" spans="1:10" x14ac:dyDescent="0.2">
      <c r="A2476" t="s">
        <v>344</v>
      </c>
      <c r="B2476">
        <v>2011</v>
      </c>
      <c r="C2476" s="3">
        <v>108.49645883537404</v>
      </c>
      <c r="D2476" t="str">
        <f t="shared" si="75"/>
        <v>실패</v>
      </c>
      <c r="J2476" s="3"/>
    </row>
    <row r="2477" spans="1:10" x14ac:dyDescent="0.2">
      <c r="A2477" t="s">
        <v>344</v>
      </c>
      <c r="B2477">
        <v>2012</v>
      </c>
      <c r="C2477" s="3">
        <v>84.415005521739133</v>
      </c>
      <c r="D2477">
        <f t="shared" si="75"/>
        <v>-0.28527455710979355</v>
      </c>
      <c r="J2477" s="3"/>
    </row>
    <row r="2478" spans="1:10" x14ac:dyDescent="0.2">
      <c r="A2478" t="s">
        <v>344</v>
      </c>
      <c r="B2478">
        <v>2013</v>
      </c>
      <c r="C2478" s="3">
        <v>67.047190904347829</v>
      </c>
      <c r="D2478">
        <f t="shared" si="75"/>
        <v>-0.25903866192051078</v>
      </c>
      <c r="J2478" s="3"/>
    </row>
    <row r="2479" spans="1:10" x14ac:dyDescent="0.2">
      <c r="A2479" t="s">
        <v>344</v>
      </c>
      <c r="B2479">
        <v>2014</v>
      </c>
      <c r="C2479" s="3">
        <v>46.124336285547294</v>
      </c>
      <c r="D2479">
        <f t="shared" si="75"/>
        <v>-0.45361855158784259</v>
      </c>
      <c r="J2479" s="3"/>
    </row>
    <row r="2480" spans="1:10" x14ac:dyDescent="0.2">
      <c r="A2480" t="s">
        <v>344</v>
      </c>
      <c r="B2480">
        <v>2015</v>
      </c>
      <c r="C2480" s="3">
        <v>203.97843862932734</v>
      </c>
      <c r="D2480">
        <f t="shared" si="75"/>
        <v>0.77387641264690177</v>
      </c>
      <c r="J2480" s="3"/>
    </row>
    <row r="2481" spans="1:10" x14ac:dyDescent="0.2">
      <c r="A2481" t="s">
        <v>344</v>
      </c>
      <c r="B2481">
        <v>2016</v>
      </c>
      <c r="C2481" s="3">
        <v>229.3467419130435</v>
      </c>
      <c r="D2481">
        <f t="shared" si="75"/>
        <v>0.11061113435539675</v>
      </c>
      <c r="J2481" s="3"/>
    </row>
    <row r="2482" spans="1:10" x14ac:dyDescent="0.2">
      <c r="A2482" t="s">
        <v>344</v>
      </c>
      <c r="B2482">
        <v>2017</v>
      </c>
      <c r="C2482" s="3">
        <v>259.45518331700231</v>
      </c>
      <c r="D2482">
        <f t="shared" si="75"/>
        <v>0.11604486377584647</v>
      </c>
      <c r="J2482" s="3"/>
    </row>
    <row r="2483" spans="1:10" x14ac:dyDescent="0.2">
      <c r="A2483" t="s">
        <v>757</v>
      </c>
      <c r="C2483" s="3">
        <v>998.86335540638152</v>
      </c>
      <c r="D2483">
        <f t="shared" si="75"/>
        <v>0.74024957276419001</v>
      </c>
      <c r="J2483" s="3"/>
    </row>
    <row r="2484" spans="1:10" x14ac:dyDescent="0.2">
      <c r="A2484" t="s">
        <v>345</v>
      </c>
      <c r="B2484">
        <v>2011</v>
      </c>
      <c r="C2484" s="3">
        <v>118.8864786827416</v>
      </c>
      <c r="D2484" t="str">
        <f t="shared" si="75"/>
        <v>실패</v>
      </c>
      <c r="J2484" s="3"/>
    </row>
    <row r="2485" spans="1:10" x14ac:dyDescent="0.2">
      <c r="A2485" t="s">
        <v>345</v>
      </c>
      <c r="B2485">
        <v>2012</v>
      </c>
      <c r="C2485" s="3">
        <v>77.035604739130449</v>
      </c>
      <c r="D2485">
        <f t="shared" si="75"/>
        <v>-0.54326663735986591</v>
      </c>
      <c r="J2485" s="3"/>
    </row>
    <row r="2486" spans="1:10" x14ac:dyDescent="0.2">
      <c r="A2486" t="s">
        <v>345</v>
      </c>
      <c r="B2486">
        <v>2013</v>
      </c>
      <c r="C2486" s="3">
        <v>71.588721639130441</v>
      </c>
      <c r="D2486">
        <f t="shared" si="75"/>
        <v>-7.6085771267952601E-2</v>
      </c>
      <c r="J2486" s="3"/>
    </row>
    <row r="2487" spans="1:10" x14ac:dyDescent="0.2">
      <c r="A2487" t="s">
        <v>345</v>
      </c>
      <c r="B2487">
        <v>2014</v>
      </c>
      <c r="C2487" s="3">
        <v>49.662600080903303</v>
      </c>
      <c r="D2487">
        <f t="shared" si="75"/>
        <v>-0.4415016838125308</v>
      </c>
      <c r="J2487" s="3"/>
    </row>
    <row r="2488" spans="1:10" x14ac:dyDescent="0.2">
      <c r="A2488" t="s">
        <v>345</v>
      </c>
      <c r="B2488">
        <v>2015</v>
      </c>
      <c r="C2488" s="3">
        <v>232.78736230235921</v>
      </c>
      <c r="D2488">
        <f t="shared" si="75"/>
        <v>0.78666109882546664</v>
      </c>
      <c r="J2488" s="3"/>
    </row>
    <row r="2489" spans="1:10" x14ac:dyDescent="0.2">
      <c r="A2489" t="s">
        <v>345</v>
      </c>
      <c r="B2489">
        <v>2016</v>
      </c>
      <c r="C2489" s="3">
        <v>197.0847387826087</v>
      </c>
      <c r="D2489">
        <f t="shared" si="75"/>
        <v>-0.18115366892579007</v>
      </c>
      <c r="J2489" s="3"/>
    </row>
    <row r="2490" spans="1:10" x14ac:dyDescent="0.2">
      <c r="A2490" t="s">
        <v>345</v>
      </c>
      <c r="B2490">
        <v>2017</v>
      </c>
      <c r="C2490" s="3">
        <v>239.1058171854022</v>
      </c>
      <c r="D2490">
        <f t="shared" si="75"/>
        <v>0.17574260173775044</v>
      </c>
      <c r="J2490" s="3"/>
    </row>
    <row r="2491" spans="1:10" x14ac:dyDescent="0.2">
      <c r="A2491" t="s">
        <v>758</v>
      </c>
      <c r="C2491" s="3">
        <v>986.15132341227593</v>
      </c>
      <c r="D2491">
        <f t="shared" si="75"/>
        <v>0.75753638259283629</v>
      </c>
      <c r="J2491" s="3"/>
    </row>
    <row r="2492" spans="1:10" x14ac:dyDescent="0.2">
      <c r="A2492" t="s">
        <v>346</v>
      </c>
      <c r="B2492">
        <v>2011</v>
      </c>
      <c r="C2492" s="3">
        <v>104.55279351062697</v>
      </c>
      <c r="D2492" t="str">
        <f t="shared" si="75"/>
        <v>실패</v>
      </c>
      <c r="J2492" s="3"/>
    </row>
    <row r="2493" spans="1:10" x14ac:dyDescent="0.2">
      <c r="A2493" t="s">
        <v>346</v>
      </c>
      <c r="B2493">
        <v>2012</v>
      </c>
      <c r="C2493" s="3">
        <v>90.115330956521746</v>
      </c>
      <c r="D2493">
        <f t="shared" si="75"/>
        <v>-0.16021094746986966</v>
      </c>
      <c r="J2493" s="3"/>
    </row>
    <row r="2494" spans="1:10" x14ac:dyDescent="0.2">
      <c r="A2494" t="s">
        <v>346</v>
      </c>
      <c r="B2494">
        <v>2013</v>
      </c>
      <c r="C2494" s="3">
        <v>81.800317760869561</v>
      </c>
      <c r="D2494">
        <f t="shared" si="75"/>
        <v>-0.1016501331933676</v>
      </c>
      <c r="J2494" s="3"/>
    </row>
    <row r="2495" spans="1:10" x14ac:dyDescent="0.2">
      <c r="A2495" t="s">
        <v>346</v>
      </c>
      <c r="B2495">
        <v>2014</v>
      </c>
      <c r="C2495" s="3">
        <v>42.248016399875148</v>
      </c>
      <c r="D2495">
        <f t="shared" si="75"/>
        <v>-0.93619309807670159</v>
      </c>
      <c r="J2495" s="3"/>
    </row>
    <row r="2496" spans="1:10" x14ac:dyDescent="0.2">
      <c r="A2496" t="s">
        <v>346</v>
      </c>
      <c r="B2496">
        <v>2015</v>
      </c>
      <c r="C2496" s="3">
        <v>205.55235034964559</v>
      </c>
      <c r="D2496">
        <f t="shared" si="75"/>
        <v>0.79446590453472765</v>
      </c>
      <c r="J2496" s="3"/>
    </row>
    <row r="2497" spans="1:10" x14ac:dyDescent="0.2">
      <c r="A2497" t="s">
        <v>346</v>
      </c>
      <c r="B2497">
        <v>2016</v>
      </c>
      <c r="C2497" s="3">
        <v>167.66245843478262</v>
      </c>
      <c r="D2497">
        <f t="shared" si="75"/>
        <v>-0.22598912283993133</v>
      </c>
      <c r="J2497" s="3"/>
    </row>
    <row r="2498" spans="1:10" x14ac:dyDescent="0.2">
      <c r="A2498" t="s">
        <v>346</v>
      </c>
      <c r="B2498">
        <v>2017</v>
      </c>
      <c r="C2498" s="3">
        <v>244.35645834268001</v>
      </c>
      <c r="D2498">
        <f t="shared" si="75"/>
        <v>0.3138611536116776</v>
      </c>
      <c r="J2498" s="3"/>
    </row>
    <row r="2499" spans="1:10" x14ac:dyDescent="0.2">
      <c r="A2499" t="s">
        <v>759</v>
      </c>
      <c r="C2499" s="3">
        <v>936.2877257550017</v>
      </c>
      <c r="D2499">
        <f t="shared" si="75"/>
        <v>0.73901563416775928</v>
      </c>
      <c r="J2499" s="3"/>
    </row>
    <row r="2500" spans="1:10" x14ac:dyDescent="0.2">
      <c r="A2500" t="s">
        <v>347</v>
      </c>
      <c r="B2500">
        <v>2011</v>
      </c>
      <c r="C2500" s="3">
        <v>170.70859320191215</v>
      </c>
      <c r="D2500" t="str">
        <f t="shared" si="75"/>
        <v>실패</v>
      </c>
      <c r="J2500" s="3"/>
    </row>
    <row r="2501" spans="1:10" x14ac:dyDescent="0.2">
      <c r="A2501" t="s">
        <v>347</v>
      </c>
      <c r="B2501">
        <v>2012</v>
      </c>
      <c r="C2501" s="3">
        <v>116.67356143478261</v>
      </c>
      <c r="D2501">
        <f t="shared" ref="D2501:D2564" si="76">IF(B2500="","실패",(C2501-C2500)/C2501)</f>
        <v>-0.46313004508166722</v>
      </c>
      <c r="J2501" s="3"/>
    </row>
    <row r="2502" spans="1:10" x14ac:dyDescent="0.2">
      <c r="A2502" t="s">
        <v>347</v>
      </c>
      <c r="B2502">
        <v>2013</v>
      </c>
      <c r="C2502" s="3">
        <v>113.39456016521741</v>
      </c>
      <c r="D2502">
        <f t="shared" si="76"/>
        <v>-2.891674225630974E-2</v>
      </c>
      <c r="J2502" s="3"/>
    </row>
    <row r="2503" spans="1:10" x14ac:dyDescent="0.2">
      <c r="A2503" t="s">
        <v>347</v>
      </c>
      <c r="B2503">
        <v>2014</v>
      </c>
      <c r="C2503" s="3">
        <v>81.888388000284721</v>
      </c>
      <c r="D2503">
        <f t="shared" si="76"/>
        <v>-0.38474529703555954</v>
      </c>
      <c r="J2503" s="3"/>
    </row>
    <row r="2504" spans="1:10" x14ac:dyDescent="0.2">
      <c r="A2504" t="s">
        <v>347</v>
      </c>
      <c r="B2504">
        <v>2015</v>
      </c>
      <c r="C2504" s="3">
        <v>393.49615546834394</v>
      </c>
      <c r="D2504">
        <f t="shared" si="76"/>
        <v>0.79189532893194314</v>
      </c>
      <c r="J2504" s="3"/>
    </row>
    <row r="2505" spans="1:10" x14ac:dyDescent="0.2">
      <c r="A2505" t="s">
        <v>347</v>
      </c>
      <c r="B2505">
        <v>2016</v>
      </c>
      <c r="C2505" s="3">
        <v>369.96908634782613</v>
      </c>
      <c r="D2505">
        <f t="shared" si="76"/>
        <v>-6.3591986435317605E-2</v>
      </c>
      <c r="J2505" s="3"/>
    </row>
    <row r="2506" spans="1:10" x14ac:dyDescent="0.2">
      <c r="A2506" t="s">
        <v>347</v>
      </c>
      <c r="B2506">
        <v>2017</v>
      </c>
      <c r="C2506" s="3">
        <v>510.93502996077927</v>
      </c>
      <c r="D2506">
        <f t="shared" si="76"/>
        <v>0.27589798183102471</v>
      </c>
      <c r="J2506" s="3"/>
    </row>
    <row r="2507" spans="1:10" x14ac:dyDescent="0.2">
      <c r="A2507" t="s">
        <v>760</v>
      </c>
      <c r="C2507" s="3">
        <v>1757.0653745791462</v>
      </c>
      <c r="D2507">
        <f t="shared" si="76"/>
        <v>0.709211144131072</v>
      </c>
      <c r="J2507" s="3"/>
    </row>
    <row r="2508" spans="1:10" x14ac:dyDescent="0.2">
      <c r="A2508" t="s">
        <v>348</v>
      </c>
      <c r="B2508">
        <v>2011</v>
      </c>
      <c r="C2508" s="3">
        <v>155.82709626698559</v>
      </c>
      <c r="D2508" t="str">
        <f t="shared" si="76"/>
        <v>실패</v>
      </c>
      <c r="J2508" s="3"/>
    </row>
    <row r="2509" spans="1:10" x14ac:dyDescent="0.2">
      <c r="A2509" t="s">
        <v>348</v>
      </c>
      <c r="B2509">
        <v>2012</v>
      </c>
      <c r="C2509" s="3">
        <v>134.75808408695653</v>
      </c>
      <c r="D2509">
        <f t="shared" si="76"/>
        <v>-0.15634692584701396</v>
      </c>
      <c r="J2509" s="3"/>
    </row>
    <row r="2510" spans="1:10" x14ac:dyDescent="0.2">
      <c r="A2510" t="s">
        <v>348</v>
      </c>
      <c r="B2510">
        <v>2013</v>
      </c>
      <c r="C2510" s="3">
        <v>110.45601473478261</v>
      </c>
      <c r="D2510">
        <f t="shared" si="76"/>
        <v>-0.22001580819773314</v>
      </c>
      <c r="J2510" s="3"/>
    </row>
    <row r="2511" spans="1:10" x14ac:dyDescent="0.2">
      <c r="A2511" t="s">
        <v>348</v>
      </c>
      <c r="B2511">
        <v>2014</v>
      </c>
      <c r="C2511" s="3">
        <v>82.768031946547509</v>
      </c>
      <c r="D2511">
        <f t="shared" si="76"/>
        <v>-0.33452508338142317</v>
      </c>
      <c r="J2511" s="3"/>
    </row>
    <row r="2512" spans="1:10" x14ac:dyDescent="0.2">
      <c r="A2512" t="s">
        <v>348</v>
      </c>
      <c r="B2512">
        <v>2015</v>
      </c>
      <c r="C2512" s="3">
        <v>331.75432037255513</v>
      </c>
      <c r="D2512">
        <f t="shared" si="76"/>
        <v>0.75051407965508854</v>
      </c>
      <c r="J2512" s="3"/>
    </row>
    <row r="2513" spans="1:10" x14ac:dyDescent="0.2">
      <c r="A2513" t="s">
        <v>348</v>
      </c>
      <c r="B2513">
        <v>2016</v>
      </c>
      <c r="C2513" s="3">
        <v>310.51484243478262</v>
      </c>
      <c r="D2513">
        <f t="shared" si="76"/>
        <v>-6.8400846063367909E-2</v>
      </c>
      <c r="J2513" s="3"/>
    </row>
    <row r="2514" spans="1:10" x14ac:dyDescent="0.2">
      <c r="A2514" t="s">
        <v>348</v>
      </c>
      <c r="B2514">
        <v>2017</v>
      </c>
      <c r="C2514" s="3">
        <v>358.58309663418567</v>
      </c>
      <c r="D2514">
        <f t="shared" si="76"/>
        <v>0.13405053012981438</v>
      </c>
      <c r="J2514" s="3"/>
    </row>
    <row r="2515" spans="1:10" x14ac:dyDescent="0.2">
      <c r="A2515" t="s">
        <v>761</v>
      </c>
      <c r="C2515" s="3">
        <v>1484.6614864767957</v>
      </c>
      <c r="D2515">
        <f t="shared" si="76"/>
        <v>0.75847484433294743</v>
      </c>
      <c r="J2515" s="3"/>
    </row>
    <row r="2516" spans="1:10" x14ac:dyDescent="0.2">
      <c r="A2516" t="s">
        <v>349</v>
      </c>
      <c r="B2516">
        <v>2011</v>
      </c>
      <c r="C2516" s="3">
        <v>143.94119153577719</v>
      </c>
      <c r="D2516" t="str">
        <f t="shared" si="76"/>
        <v>실패</v>
      </c>
      <c r="J2516" s="3"/>
    </row>
    <row r="2517" spans="1:10" x14ac:dyDescent="0.2">
      <c r="A2517" t="s">
        <v>349</v>
      </c>
      <c r="B2517">
        <v>2012</v>
      </c>
      <c r="C2517" s="3">
        <v>100.3371373478261</v>
      </c>
      <c r="D2517">
        <f t="shared" si="76"/>
        <v>-0.43457542581461556</v>
      </c>
      <c r="J2517" s="3"/>
    </row>
    <row r="2518" spans="1:10" x14ac:dyDescent="0.2">
      <c r="A2518" t="s">
        <v>349</v>
      </c>
      <c r="B2518">
        <v>2013</v>
      </c>
      <c r="C2518" s="3">
        <v>109.69909814347827</v>
      </c>
      <c r="D2518">
        <f t="shared" si="76"/>
        <v>8.5342185615850885E-2</v>
      </c>
      <c r="J2518" s="3"/>
    </row>
    <row r="2519" spans="1:10" x14ac:dyDescent="0.2">
      <c r="A2519" t="s">
        <v>349</v>
      </c>
      <c r="B2519">
        <v>2014</v>
      </c>
      <c r="C2519" s="3">
        <v>76.759810806836555</v>
      </c>
      <c r="D2519">
        <f t="shared" si="76"/>
        <v>-0.42912152844582052</v>
      </c>
      <c r="J2519" s="3"/>
    </row>
    <row r="2520" spans="1:10" x14ac:dyDescent="0.2">
      <c r="A2520" t="s">
        <v>349</v>
      </c>
      <c r="B2520">
        <v>2015</v>
      </c>
      <c r="C2520" s="3">
        <v>357.077711581063</v>
      </c>
      <c r="D2520">
        <f t="shared" si="76"/>
        <v>0.78503331819014788</v>
      </c>
      <c r="J2520" s="3"/>
    </row>
    <row r="2521" spans="1:10" x14ac:dyDescent="0.2">
      <c r="A2521" t="s">
        <v>349</v>
      </c>
      <c r="B2521">
        <v>2016</v>
      </c>
      <c r="C2521" s="3">
        <v>309.7222819130435</v>
      </c>
      <c r="D2521">
        <f t="shared" si="76"/>
        <v>-0.15289642506674683</v>
      </c>
      <c r="J2521" s="3"/>
    </row>
    <row r="2522" spans="1:10" x14ac:dyDescent="0.2">
      <c r="A2522" t="s">
        <v>349</v>
      </c>
      <c r="B2522">
        <v>2017</v>
      </c>
      <c r="C2522" s="3">
        <v>467.49822924829283</v>
      </c>
      <c r="D2522">
        <f t="shared" si="76"/>
        <v>0.33748993571364522</v>
      </c>
      <c r="J2522" s="3"/>
    </row>
    <row r="2523" spans="1:10" x14ac:dyDescent="0.2">
      <c r="A2523" t="s">
        <v>762</v>
      </c>
      <c r="C2523" s="3">
        <v>1565.0354605763173</v>
      </c>
      <c r="D2523">
        <f t="shared" si="76"/>
        <v>0.70128585516130182</v>
      </c>
      <c r="J2523" s="3"/>
    </row>
    <row r="2524" spans="1:10" x14ac:dyDescent="0.2">
      <c r="A2524" t="s">
        <v>350</v>
      </c>
      <c r="B2524">
        <v>2011</v>
      </c>
      <c r="C2524" s="3">
        <v>160.88492898433103</v>
      </c>
      <c r="D2524" t="str">
        <f t="shared" si="76"/>
        <v>실패</v>
      </c>
      <c r="J2524" s="3"/>
    </row>
    <row r="2525" spans="1:10" x14ac:dyDescent="0.2">
      <c r="A2525" t="s">
        <v>350</v>
      </c>
      <c r="B2525">
        <v>2012</v>
      </c>
      <c r="C2525" s="3">
        <v>91.862544130434785</v>
      </c>
      <c r="D2525">
        <f t="shared" si="76"/>
        <v>-0.75136591858257251</v>
      </c>
      <c r="J2525" s="3"/>
    </row>
    <row r="2526" spans="1:10" x14ac:dyDescent="0.2">
      <c r="A2526" t="s">
        <v>350</v>
      </c>
      <c r="B2526">
        <v>2013</v>
      </c>
      <c r="C2526" s="3">
        <v>95.36398904347827</v>
      </c>
      <c r="D2526">
        <f t="shared" si="76"/>
        <v>3.6716636417622059E-2</v>
      </c>
      <c r="J2526" s="3"/>
    </row>
    <row r="2527" spans="1:10" x14ac:dyDescent="0.2">
      <c r="A2527" t="s">
        <v>350</v>
      </c>
      <c r="B2527">
        <v>2014</v>
      </c>
      <c r="C2527" s="3">
        <v>71.286573939878025</v>
      </c>
      <c r="D2527">
        <f t="shared" si="76"/>
        <v>-0.33775525702647397</v>
      </c>
      <c r="J2527" s="3"/>
    </row>
    <row r="2528" spans="1:10" x14ac:dyDescent="0.2">
      <c r="A2528" t="s">
        <v>350</v>
      </c>
      <c r="B2528">
        <v>2015</v>
      </c>
      <c r="C2528" s="3">
        <v>306.66287162030193</v>
      </c>
      <c r="D2528">
        <f t="shared" si="76"/>
        <v>0.76754090391437313</v>
      </c>
      <c r="J2528" s="3"/>
    </row>
    <row r="2529" spans="1:10" x14ac:dyDescent="0.2">
      <c r="A2529" t="s">
        <v>350</v>
      </c>
      <c r="B2529">
        <v>2016</v>
      </c>
      <c r="C2529" s="3">
        <v>257.59909373913047</v>
      </c>
      <c r="D2529">
        <f t="shared" si="76"/>
        <v>-0.19046564632272403</v>
      </c>
      <c r="J2529" s="3"/>
    </row>
    <row r="2530" spans="1:10" x14ac:dyDescent="0.2">
      <c r="A2530" t="s">
        <v>350</v>
      </c>
      <c r="B2530">
        <v>2017</v>
      </c>
      <c r="C2530" s="3">
        <v>447.11286858666898</v>
      </c>
      <c r="D2530">
        <f t="shared" si="76"/>
        <v>0.42386115042180428</v>
      </c>
      <c r="J2530" s="3"/>
    </row>
    <row r="2531" spans="1:10" x14ac:dyDescent="0.2">
      <c r="A2531" t="s">
        <v>763</v>
      </c>
      <c r="C2531" s="3">
        <v>1430.7728700442235</v>
      </c>
      <c r="D2531">
        <f t="shared" si="76"/>
        <v>0.68750255337672894</v>
      </c>
      <c r="J2531" s="3"/>
    </row>
    <row r="2532" spans="1:10" x14ac:dyDescent="0.2">
      <c r="A2532" t="s">
        <v>351</v>
      </c>
      <c r="B2532">
        <v>2011</v>
      </c>
      <c r="C2532" s="3">
        <v>131.13374144295256</v>
      </c>
      <c r="D2532" t="str">
        <f t="shared" si="76"/>
        <v>실패</v>
      </c>
      <c r="J2532" s="3"/>
    </row>
    <row r="2533" spans="1:10" x14ac:dyDescent="0.2">
      <c r="A2533" t="s">
        <v>351</v>
      </c>
      <c r="B2533">
        <v>2012</v>
      </c>
      <c r="C2533" s="3">
        <v>78.570032130434797</v>
      </c>
      <c r="D2533">
        <f t="shared" si="76"/>
        <v>-0.6690045541187547</v>
      </c>
      <c r="J2533" s="3"/>
    </row>
    <row r="2534" spans="1:10" x14ac:dyDescent="0.2">
      <c r="A2534" t="s">
        <v>351</v>
      </c>
      <c r="B2534">
        <v>2013</v>
      </c>
      <c r="C2534" s="3">
        <v>75.729844017391301</v>
      </c>
      <c r="D2534">
        <f t="shared" si="76"/>
        <v>-3.7504211845349224E-2</v>
      </c>
      <c r="J2534" s="3"/>
    </row>
    <row r="2535" spans="1:10" x14ac:dyDescent="0.2">
      <c r="A2535" t="s">
        <v>351</v>
      </c>
      <c r="B2535">
        <v>2014</v>
      </c>
      <c r="C2535" s="3">
        <v>67.906128437434788</v>
      </c>
      <c r="D2535">
        <f t="shared" si="76"/>
        <v>-0.11521368924993099</v>
      </c>
      <c r="J2535" s="3"/>
    </row>
    <row r="2536" spans="1:10" x14ac:dyDescent="0.2">
      <c r="A2536" t="s">
        <v>351</v>
      </c>
      <c r="B2536">
        <v>2015</v>
      </c>
      <c r="C2536" s="3">
        <v>270.6056150797944</v>
      </c>
      <c r="D2536">
        <f t="shared" si="76"/>
        <v>0.74905868668907294</v>
      </c>
      <c r="J2536" s="3"/>
    </row>
    <row r="2537" spans="1:10" x14ac:dyDescent="0.2">
      <c r="A2537" t="s">
        <v>351</v>
      </c>
      <c r="B2537">
        <v>2016</v>
      </c>
      <c r="C2537" s="3">
        <v>275.79994391304353</v>
      </c>
      <c r="D2537">
        <f t="shared" si="76"/>
        <v>1.8833683428473941E-2</v>
      </c>
      <c r="J2537" s="3"/>
    </row>
    <row r="2538" spans="1:10" x14ac:dyDescent="0.2">
      <c r="A2538" t="s">
        <v>351</v>
      </c>
      <c r="B2538">
        <v>2017</v>
      </c>
      <c r="C2538" s="3">
        <v>291.39607760158862</v>
      </c>
      <c r="D2538">
        <f t="shared" si="76"/>
        <v>5.3522112641024973E-2</v>
      </c>
      <c r="J2538" s="3"/>
    </row>
    <row r="2539" spans="1:10" x14ac:dyDescent="0.2">
      <c r="A2539" t="s">
        <v>764</v>
      </c>
      <c r="C2539" s="3">
        <v>1191.1413826226401</v>
      </c>
      <c r="D2539">
        <f t="shared" si="76"/>
        <v>0.75536398797597282</v>
      </c>
      <c r="J2539" s="3"/>
    </row>
    <row r="2540" spans="1:10" x14ac:dyDescent="0.2">
      <c r="A2540" t="s">
        <v>352</v>
      </c>
      <c r="B2540">
        <v>2011</v>
      </c>
      <c r="C2540" s="3">
        <v>116.61674168077525</v>
      </c>
      <c r="D2540" t="str">
        <f t="shared" si="76"/>
        <v>실패</v>
      </c>
      <c r="J2540" s="3"/>
    </row>
    <row r="2541" spans="1:10" x14ac:dyDescent="0.2">
      <c r="A2541" t="s">
        <v>352</v>
      </c>
      <c r="B2541">
        <v>2012</v>
      </c>
      <c r="C2541" s="3">
        <v>82.09121004347827</v>
      </c>
      <c r="D2541">
        <f t="shared" si="76"/>
        <v>-0.42057525548729385</v>
      </c>
      <c r="J2541" s="3"/>
    </row>
    <row r="2542" spans="1:10" x14ac:dyDescent="0.2">
      <c r="A2542" t="s">
        <v>352</v>
      </c>
      <c r="B2542">
        <v>2013</v>
      </c>
      <c r="C2542" s="3">
        <v>79.507505817391305</v>
      </c>
      <c r="D2542">
        <f t="shared" si="76"/>
        <v>-3.2496356155619854E-2</v>
      </c>
      <c r="J2542" s="3"/>
    </row>
    <row r="2543" spans="1:10" x14ac:dyDescent="0.2">
      <c r="A2543" t="s">
        <v>352</v>
      </c>
      <c r="B2543">
        <v>2014</v>
      </c>
      <c r="C2543" s="3">
        <v>49.660046329986429</v>
      </c>
      <c r="D2543">
        <f t="shared" si="76"/>
        <v>-0.60103567542146985</v>
      </c>
      <c r="J2543" s="3"/>
    </row>
    <row r="2544" spans="1:10" x14ac:dyDescent="0.2">
      <c r="A2544" t="s">
        <v>352</v>
      </c>
      <c r="B2544">
        <v>2015</v>
      </c>
      <c r="C2544" s="3">
        <v>241.65632254342137</v>
      </c>
      <c r="D2544">
        <f t="shared" si="76"/>
        <v>0.79450135710368852</v>
      </c>
      <c r="J2544" s="3"/>
    </row>
    <row r="2545" spans="1:10" x14ac:dyDescent="0.2">
      <c r="A2545" t="s">
        <v>352</v>
      </c>
      <c r="B2545">
        <v>2016</v>
      </c>
      <c r="C2545" s="3">
        <v>195.81728026086958</v>
      </c>
      <c r="D2545">
        <f t="shared" si="76"/>
        <v>-0.23409089443732747</v>
      </c>
      <c r="J2545" s="3"/>
    </row>
    <row r="2546" spans="1:10" x14ac:dyDescent="0.2">
      <c r="A2546" t="s">
        <v>352</v>
      </c>
      <c r="B2546">
        <v>2017</v>
      </c>
      <c r="C2546" s="3">
        <v>293.21253243008766</v>
      </c>
      <c r="D2546">
        <f t="shared" si="76"/>
        <v>0.33216606180515351</v>
      </c>
      <c r="J2546" s="3"/>
    </row>
    <row r="2547" spans="1:10" x14ac:dyDescent="0.2">
      <c r="A2547" t="s">
        <v>765</v>
      </c>
      <c r="C2547" s="3">
        <v>1058.5616391060098</v>
      </c>
      <c r="D2547">
        <f t="shared" si="76"/>
        <v>0.72300854140367743</v>
      </c>
      <c r="J2547" s="3"/>
    </row>
    <row r="2548" spans="1:10" x14ac:dyDescent="0.2">
      <c r="A2548" t="s">
        <v>353</v>
      </c>
      <c r="B2548">
        <v>2011</v>
      </c>
      <c r="C2548" s="3">
        <v>108.47421156879444</v>
      </c>
      <c r="D2548" t="str">
        <f t="shared" si="76"/>
        <v>실패</v>
      </c>
      <c r="J2548" s="3"/>
    </row>
    <row r="2549" spans="1:10" x14ac:dyDescent="0.2">
      <c r="A2549" t="s">
        <v>353</v>
      </c>
      <c r="B2549">
        <v>2012</v>
      </c>
      <c r="C2549" s="3">
        <v>78.437789086956528</v>
      </c>
      <c r="D2549">
        <f t="shared" si="76"/>
        <v>-0.38293305856108956</v>
      </c>
      <c r="J2549" s="3"/>
    </row>
    <row r="2550" spans="1:10" x14ac:dyDescent="0.2">
      <c r="A2550" t="s">
        <v>353</v>
      </c>
      <c r="B2550">
        <v>2013</v>
      </c>
      <c r="C2550" s="3">
        <v>66.755030008695655</v>
      </c>
      <c r="D2550">
        <f t="shared" si="76"/>
        <v>-0.17500941991545882</v>
      </c>
      <c r="J2550" s="3"/>
    </row>
    <row r="2551" spans="1:10" x14ac:dyDescent="0.2">
      <c r="A2551" t="s">
        <v>353</v>
      </c>
      <c r="B2551">
        <v>2014</v>
      </c>
      <c r="C2551" s="3">
        <v>48.372822894531289</v>
      </c>
      <c r="D2551">
        <f t="shared" si="76"/>
        <v>-0.38001104782004641</v>
      </c>
      <c r="J2551" s="3"/>
    </row>
    <row r="2552" spans="1:10" x14ac:dyDescent="0.2">
      <c r="A2552" t="s">
        <v>353</v>
      </c>
      <c r="B2552">
        <v>2015</v>
      </c>
      <c r="C2552" s="3">
        <v>226.32868867017271</v>
      </c>
      <c r="D2552">
        <f t="shared" si="76"/>
        <v>0.78627180151684317</v>
      </c>
      <c r="J2552" s="3"/>
    </row>
    <row r="2553" spans="1:10" x14ac:dyDescent="0.2">
      <c r="A2553" t="s">
        <v>353</v>
      </c>
      <c r="B2553">
        <v>2016</v>
      </c>
      <c r="C2553" s="3">
        <v>219.26790078260873</v>
      </c>
      <c r="D2553">
        <f t="shared" si="76"/>
        <v>-3.2201648587698813E-2</v>
      </c>
      <c r="J2553" s="3"/>
    </row>
    <row r="2554" spans="1:10" x14ac:dyDescent="0.2">
      <c r="A2554" t="s">
        <v>353</v>
      </c>
      <c r="B2554">
        <v>2017</v>
      </c>
      <c r="C2554" s="3">
        <v>288.05335561217089</v>
      </c>
      <c r="D2554">
        <f t="shared" si="76"/>
        <v>0.23879414521444936</v>
      </c>
      <c r="J2554" s="3"/>
    </row>
    <row r="2555" spans="1:10" x14ac:dyDescent="0.2">
      <c r="A2555" t="s">
        <v>766</v>
      </c>
      <c r="C2555" s="3">
        <v>1035.6897986239303</v>
      </c>
      <c r="D2555">
        <f t="shared" si="76"/>
        <v>0.72187294304250837</v>
      </c>
      <c r="J2555" s="3"/>
    </row>
    <row r="2556" spans="1:10" x14ac:dyDescent="0.2">
      <c r="A2556" t="s">
        <v>354</v>
      </c>
      <c r="B2556">
        <v>2011</v>
      </c>
      <c r="C2556" s="3">
        <v>112.83632245179959</v>
      </c>
      <c r="D2556" t="str">
        <f t="shared" si="76"/>
        <v>실패</v>
      </c>
      <c r="J2556" s="3"/>
    </row>
    <row r="2557" spans="1:10" x14ac:dyDescent="0.2">
      <c r="A2557" t="s">
        <v>354</v>
      </c>
      <c r="B2557">
        <v>2012</v>
      </c>
      <c r="C2557" s="3">
        <v>76.959190869565219</v>
      </c>
      <c r="D2557">
        <f t="shared" si="76"/>
        <v>-0.46618384596897539</v>
      </c>
      <c r="J2557" s="3"/>
    </row>
    <row r="2558" spans="1:10" x14ac:dyDescent="0.2">
      <c r="A2558" t="s">
        <v>354</v>
      </c>
      <c r="B2558">
        <v>2013</v>
      </c>
      <c r="C2558" s="3">
        <v>77.778609730434781</v>
      </c>
      <c r="D2558">
        <f t="shared" si="76"/>
        <v>1.0535272663133274E-2</v>
      </c>
      <c r="J2558" s="3"/>
    </row>
    <row r="2559" spans="1:10" x14ac:dyDescent="0.2">
      <c r="A2559" t="s">
        <v>354</v>
      </c>
      <c r="B2559">
        <v>2014</v>
      </c>
      <c r="C2559" s="3">
        <v>52.088219709840232</v>
      </c>
      <c r="D2559">
        <f t="shared" si="76"/>
        <v>-0.4932092162816088</v>
      </c>
      <c r="J2559" s="3"/>
    </row>
    <row r="2560" spans="1:10" x14ac:dyDescent="0.2">
      <c r="A2560" t="s">
        <v>354</v>
      </c>
      <c r="B2560">
        <v>2015</v>
      </c>
      <c r="C2560" s="3">
        <v>233.4966352256339</v>
      </c>
      <c r="D2560">
        <f t="shared" si="76"/>
        <v>0.77692089798422137</v>
      </c>
      <c r="J2560" s="3"/>
    </row>
    <row r="2561" spans="1:10" x14ac:dyDescent="0.2">
      <c r="A2561" t="s">
        <v>354</v>
      </c>
      <c r="B2561">
        <v>2016</v>
      </c>
      <c r="C2561" s="3">
        <v>198.05479817391307</v>
      </c>
      <c r="D2561">
        <f t="shared" si="76"/>
        <v>-0.17894965120006404</v>
      </c>
      <c r="J2561" s="3"/>
    </row>
    <row r="2562" spans="1:10" x14ac:dyDescent="0.2">
      <c r="A2562" t="s">
        <v>354</v>
      </c>
      <c r="B2562">
        <v>2017</v>
      </c>
      <c r="C2562" s="3">
        <v>297.09173432380294</v>
      </c>
      <c r="D2562">
        <f t="shared" si="76"/>
        <v>0.3333547342719021</v>
      </c>
      <c r="J2562" s="3"/>
    </row>
    <row r="2563" spans="1:10" x14ac:dyDescent="0.2">
      <c r="A2563" t="s">
        <v>767</v>
      </c>
      <c r="C2563" s="3">
        <v>1048.3055104849898</v>
      </c>
      <c r="D2563">
        <f t="shared" si="76"/>
        <v>0.7165981373251048</v>
      </c>
      <c r="J2563" s="3"/>
    </row>
    <row r="2564" spans="1:10" x14ac:dyDescent="0.2">
      <c r="A2564" t="s">
        <v>355</v>
      </c>
      <c r="B2564">
        <v>2011</v>
      </c>
      <c r="C2564" s="3">
        <v>134.97771496706943</v>
      </c>
      <c r="D2564" t="str">
        <f t="shared" si="76"/>
        <v>실패</v>
      </c>
      <c r="J2564" s="3"/>
    </row>
    <row r="2565" spans="1:10" x14ac:dyDescent="0.2">
      <c r="A2565" t="s">
        <v>355</v>
      </c>
      <c r="B2565">
        <v>2012</v>
      </c>
      <c r="C2565" s="3">
        <v>100.0071533478261</v>
      </c>
      <c r="D2565">
        <f t="shared" ref="D2565:D2628" si="77">IF(B2564="","실패",(C2565-C2564)/C2565)</f>
        <v>-0.34968060232266873</v>
      </c>
      <c r="J2565" s="3"/>
    </row>
    <row r="2566" spans="1:10" x14ac:dyDescent="0.2">
      <c r="A2566" t="s">
        <v>355</v>
      </c>
      <c r="B2566">
        <v>2013</v>
      </c>
      <c r="C2566" s="3">
        <v>104.38831643478262</v>
      </c>
      <c r="D2566">
        <f t="shared" si="77"/>
        <v>4.1969860580074431E-2</v>
      </c>
      <c r="J2566" s="3"/>
    </row>
    <row r="2567" spans="1:10" x14ac:dyDescent="0.2">
      <c r="A2567" t="s">
        <v>355</v>
      </c>
      <c r="B2567">
        <v>2014</v>
      </c>
      <c r="C2567" s="3">
        <v>78.898793750071434</v>
      </c>
      <c r="D2567">
        <f t="shared" si="77"/>
        <v>-0.32306606315750058</v>
      </c>
      <c r="J2567" s="3"/>
    </row>
    <row r="2568" spans="1:10" x14ac:dyDescent="0.2">
      <c r="A2568" t="s">
        <v>355</v>
      </c>
      <c r="B2568">
        <v>2015</v>
      </c>
      <c r="C2568" s="3">
        <v>342.34818175791304</v>
      </c>
      <c r="D2568">
        <f t="shared" si="77"/>
        <v>0.76953640196090289</v>
      </c>
      <c r="J2568" s="3"/>
    </row>
    <row r="2569" spans="1:10" x14ac:dyDescent="0.2">
      <c r="A2569" t="s">
        <v>355</v>
      </c>
      <c r="B2569">
        <v>2016</v>
      </c>
      <c r="C2569" s="3">
        <v>283.125717826087</v>
      </c>
      <c r="D2569">
        <f t="shared" si="77"/>
        <v>-0.20917373521046248</v>
      </c>
      <c r="J2569" s="3"/>
    </row>
    <row r="2570" spans="1:10" x14ac:dyDescent="0.2">
      <c r="A2570" t="s">
        <v>355</v>
      </c>
      <c r="B2570">
        <v>2017</v>
      </c>
      <c r="C2570" s="3">
        <v>460.81374534281866</v>
      </c>
      <c r="D2570">
        <f t="shared" si="77"/>
        <v>0.38559619653823929</v>
      </c>
      <c r="J2570" s="3"/>
    </row>
    <row r="2571" spans="1:10" x14ac:dyDescent="0.2">
      <c r="A2571" t="s">
        <v>768</v>
      </c>
      <c r="C2571" s="3">
        <v>1504.5596234265684</v>
      </c>
      <c r="D2571">
        <f t="shared" si="77"/>
        <v>0.69372184513809054</v>
      </c>
      <c r="J2571" s="3"/>
    </row>
    <row r="2572" spans="1:10" x14ac:dyDescent="0.2">
      <c r="A2572" t="s">
        <v>356</v>
      </c>
      <c r="B2572">
        <v>2011</v>
      </c>
      <c r="C2572" s="3">
        <v>194.69620433223102</v>
      </c>
      <c r="D2572" t="str">
        <f t="shared" si="77"/>
        <v>실패</v>
      </c>
      <c r="J2572" s="3"/>
    </row>
    <row r="2573" spans="1:10" x14ac:dyDescent="0.2">
      <c r="A2573" t="s">
        <v>356</v>
      </c>
      <c r="B2573">
        <v>2012</v>
      </c>
      <c r="C2573" s="3">
        <v>141.30491886956523</v>
      </c>
      <c r="D2573">
        <f t="shared" si="77"/>
        <v>-0.37784449324053504</v>
      </c>
      <c r="J2573" s="3"/>
    </row>
    <row r="2574" spans="1:10" x14ac:dyDescent="0.2">
      <c r="A2574" t="s">
        <v>356</v>
      </c>
      <c r="B2574">
        <v>2013</v>
      </c>
      <c r="C2574" s="3">
        <v>98.993552947826089</v>
      </c>
      <c r="D2574">
        <f t="shared" si="77"/>
        <v>-0.42741536859515561</v>
      </c>
      <c r="J2574" s="3"/>
    </row>
    <row r="2575" spans="1:10" x14ac:dyDescent="0.2">
      <c r="A2575" t="s">
        <v>356</v>
      </c>
      <c r="B2575">
        <v>2014</v>
      </c>
      <c r="C2575" s="3">
        <v>113.49442448434836</v>
      </c>
      <c r="D2575">
        <f t="shared" si="77"/>
        <v>0.12776725907378855</v>
      </c>
      <c r="J2575" s="3"/>
    </row>
    <row r="2576" spans="1:10" x14ac:dyDescent="0.2">
      <c r="A2576" t="s">
        <v>356</v>
      </c>
      <c r="B2576">
        <v>2015</v>
      </c>
      <c r="C2576" s="3">
        <v>474.77812087221156</v>
      </c>
      <c r="D2576">
        <f t="shared" si="77"/>
        <v>0.76095270718067509</v>
      </c>
      <c r="J2576" s="3"/>
    </row>
    <row r="2577" spans="1:10" x14ac:dyDescent="0.2">
      <c r="A2577" t="s">
        <v>356</v>
      </c>
      <c r="B2577">
        <v>2016</v>
      </c>
      <c r="C2577" s="3">
        <v>432.24807800000002</v>
      </c>
      <c r="D2577">
        <f t="shared" si="77"/>
        <v>-9.8392670868536605E-2</v>
      </c>
      <c r="J2577" s="3"/>
    </row>
    <row r="2578" spans="1:10" x14ac:dyDescent="0.2">
      <c r="A2578" t="s">
        <v>356</v>
      </c>
      <c r="B2578">
        <v>2017</v>
      </c>
      <c r="C2578" s="3">
        <v>609.95703613556259</v>
      </c>
      <c r="D2578">
        <f t="shared" si="77"/>
        <v>0.29134668117192908</v>
      </c>
      <c r="J2578" s="3"/>
    </row>
    <row r="2579" spans="1:10" x14ac:dyDescent="0.2">
      <c r="A2579" t="s">
        <v>769</v>
      </c>
      <c r="C2579" s="3">
        <v>2065.4723356417448</v>
      </c>
      <c r="D2579">
        <f t="shared" si="77"/>
        <v>0.70468883770062785</v>
      </c>
      <c r="J2579" s="3"/>
    </row>
    <row r="2580" spans="1:10" x14ac:dyDescent="0.2">
      <c r="A2580" t="s">
        <v>358</v>
      </c>
      <c r="B2580">
        <v>2011</v>
      </c>
      <c r="C2580" s="3">
        <v>266.16100219146784</v>
      </c>
      <c r="D2580" t="str">
        <f t="shared" si="77"/>
        <v>실패</v>
      </c>
      <c r="J2580" s="3"/>
    </row>
    <row r="2581" spans="1:10" x14ac:dyDescent="0.2">
      <c r="A2581" t="s">
        <v>358</v>
      </c>
      <c r="B2581">
        <v>2012</v>
      </c>
      <c r="C2581" s="3">
        <v>81.4483885652174</v>
      </c>
      <c r="D2581">
        <f t="shared" si="77"/>
        <v>-2.2678485956581849</v>
      </c>
      <c r="J2581" s="3"/>
    </row>
    <row r="2582" spans="1:10" x14ac:dyDescent="0.2">
      <c r="A2582" t="s">
        <v>358</v>
      </c>
      <c r="B2582">
        <v>2013</v>
      </c>
      <c r="C2582" s="3">
        <v>72.103251873913052</v>
      </c>
      <c r="D2582">
        <f t="shared" si="77"/>
        <v>-0.12960770074068484</v>
      </c>
      <c r="J2582" s="3"/>
    </row>
    <row r="2583" spans="1:10" x14ac:dyDescent="0.2">
      <c r="A2583" t="s">
        <v>358</v>
      </c>
      <c r="B2583">
        <v>2014</v>
      </c>
      <c r="C2583" s="3">
        <v>124.06192670682782</v>
      </c>
      <c r="D2583">
        <f t="shared" si="77"/>
        <v>0.41881241257601065</v>
      </c>
      <c r="J2583" s="3"/>
    </row>
    <row r="2584" spans="1:10" x14ac:dyDescent="0.2">
      <c r="A2584" t="s">
        <v>358</v>
      </c>
      <c r="B2584">
        <v>2015</v>
      </c>
      <c r="C2584" s="3">
        <v>297.93814995231753</v>
      </c>
      <c r="D2584">
        <f t="shared" si="77"/>
        <v>0.58359838534715047</v>
      </c>
      <c r="J2584" s="3"/>
    </row>
    <row r="2585" spans="1:10" x14ac:dyDescent="0.2">
      <c r="A2585" t="s">
        <v>358</v>
      </c>
      <c r="B2585">
        <v>2016</v>
      </c>
      <c r="C2585" s="3">
        <v>231.77847495652176</v>
      </c>
      <c r="D2585">
        <f t="shared" si="77"/>
        <v>-0.28544356851172809</v>
      </c>
      <c r="J2585" s="3"/>
    </row>
    <row r="2586" spans="1:10" x14ac:dyDescent="0.2">
      <c r="A2586" t="s">
        <v>358</v>
      </c>
      <c r="B2586">
        <v>2017</v>
      </c>
      <c r="C2586" s="3">
        <v>369.67374012701248</v>
      </c>
      <c r="D2586">
        <f t="shared" si="77"/>
        <v>0.37301882769144673</v>
      </c>
      <c r="J2586" s="3"/>
    </row>
    <row r="2587" spans="1:10" x14ac:dyDescent="0.2">
      <c r="A2587" t="s">
        <v>770</v>
      </c>
      <c r="C2587" s="3">
        <v>1443.1649343732779</v>
      </c>
      <c r="D2587">
        <f t="shared" si="77"/>
        <v>0.74384512031706873</v>
      </c>
      <c r="J2587" s="3"/>
    </row>
    <row r="2588" spans="1:10" x14ac:dyDescent="0.2">
      <c r="A2588" t="s">
        <v>359</v>
      </c>
      <c r="B2588">
        <v>2011</v>
      </c>
      <c r="C2588" s="3">
        <v>143.53630661271976</v>
      </c>
      <c r="D2588" t="str">
        <f t="shared" si="77"/>
        <v>실패</v>
      </c>
      <c r="J2588" s="3"/>
    </row>
    <row r="2589" spans="1:10" x14ac:dyDescent="0.2">
      <c r="A2589" t="s">
        <v>359</v>
      </c>
      <c r="B2589">
        <v>2012</v>
      </c>
      <c r="C2589" s="3">
        <v>69.936722391304357</v>
      </c>
      <c r="D2589">
        <f t="shared" si="77"/>
        <v>-1.0523739418272549</v>
      </c>
      <c r="J2589" s="3"/>
    </row>
    <row r="2590" spans="1:10" x14ac:dyDescent="0.2">
      <c r="A2590" t="s">
        <v>359</v>
      </c>
      <c r="B2590">
        <v>2013</v>
      </c>
      <c r="C2590" s="3">
        <v>87.088324891304353</v>
      </c>
      <c r="D2590">
        <f t="shared" si="77"/>
        <v>0.19694491220731425</v>
      </c>
      <c r="J2590" s="3"/>
    </row>
    <row r="2591" spans="1:10" x14ac:dyDescent="0.2">
      <c r="A2591" t="s">
        <v>359</v>
      </c>
      <c r="B2591">
        <v>2014</v>
      </c>
      <c r="C2591" s="3">
        <v>72.583685376727416</v>
      </c>
      <c r="D2591">
        <f t="shared" si="77"/>
        <v>-0.19983332947747476</v>
      </c>
      <c r="J2591" s="3"/>
    </row>
    <row r="2592" spans="1:10" x14ac:dyDescent="0.2">
      <c r="A2592" t="s">
        <v>359</v>
      </c>
      <c r="B2592">
        <v>2015</v>
      </c>
      <c r="C2592" s="3">
        <v>303.91663495395113</v>
      </c>
      <c r="D2592">
        <f t="shared" si="77"/>
        <v>0.76117238403970489</v>
      </c>
      <c r="J2592" s="3"/>
    </row>
    <row r="2593" spans="1:10" x14ac:dyDescent="0.2">
      <c r="A2593" t="s">
        <v>359</v>
      </c>
      <c r="B2593">
        <v>2016</v>
      </c>
      <c r="C2593" s="3">
        <v>329.44669721739132</v>
      </c>
      <c r="D2593">
        <f t="shared" si="77"/>
        <v>7.7493756893224269E-2</v>
      </c>
      <c r="J2593" s="3"/>
    </row>
    <row r="2594" spans="1:10" x14ac:dyDescent="0.2">
      <c r="A2594" t="s">
        <v>359</v>
      </c>
      <c r="B2594">
        <v>2017</v>
      </c>
      <c r="C2594" s="3">
        <v>462.75619007384574</v>
      </c>
      <c r="D2594">
        <f t="shared" si="77"/>
        <v>0.28807716831444469</v>
      </c>
      <c r="J2594" s="3"/>
    </row>
    <row r="2595" spans="1:10" x14ac:dyDescent="0.2">
      <c r="A2595" t="s">
        <v>771</v>
      </c>
      <c r="C2595" s="3">
        <v>1469.2645615172441</v>
      </c>
      <c r="D2595">
        <f t="shared" si="77"/>
        <v>0.68504229789904003</v>
      </c>
      <c r="J2595" s="3"/>
    </row>
    <row r="2596" spans="1:10" x14ac:dyDescent="0.2">
      <c r="A2596" t="s">
        <v>362</v>
      </c>
      <c r="B2596">
        <v>2011</v>
      </c>
      <c r="C2596" s="3">
        <v>133.67589919567405</v>
      </c>
      <c r="D2596" t="str">
        <f t="shared" si="77"/>
        <v>실패</v>
      </c>
      <c r="J2596" s="3"/>
    </row>
    <row r="2597" spans="1:10" x14ac:dyDescent="0.2">
      <c r="A2597" t="s">
        <v>362</v>
      </c>
      <c r="B2597">
        <v>2012</v>
      </c>
      <c r="C2597" s="3">
        <v>77.961891347826096</v>
      </c>
      <c r="D2597">
        <f t="shared" si="77"/>
        <v>-0.71463130107093653</v>
      </c>
      <c r="J2597" s="3"/>
    </row>
    <row r="2598" spans="1:10" x14ac:dyDescent="0.2">
      <c r="A2598" t="s">
        <v>362</v>
      </c>
      <c r="B2598">
        <v>2013</v>
      </c>
      <c r="C2598" s="3">
        <v>74.179872430434784</v>
      </c>
      <c r="D2598">
        <f t="shared" si="77"/>
        <v>-5.0984435446934144E-2</v>
      </c>
      <c r="J2598" s="3"/>
    </row>
    <row r="2599" spans="1:10" x14ac:dyDescent="0.2">
      <c r="A2599" t="s">
        <v>362</v>
      </c>
      <c r="B2599">
        <v>2014</v>
      </c>
      <c r="C2599" s="3">
        <v>58.732995069854667</v>
      </c>
      <c r="D2599">
        <f t="shared" si="77"/>
        <v>-0.26300169678403462</v>
      </c>
      <c r="J2599" s="3"/>
    </row>
    <row r="2600" spans="1:10" x14ac:dyDescent="0.2">
      <c r="A2600" t="s">
        <v>362</v>
      </c>
      <c r="B2600">
        <v>2015</v>
      </c>
      <c r="C2600" s="3">
        <v>272.24306060419474</v>
      </c>
      <c r="D2600">
        <f t="shared" si="77"/>
        <v>0.78426265507187842</v>
      </c>
      <c r="J2600" s="3"/>
    </row>
    <row r="2601" spans="1:10" x14ac:dyDescent="0.2">
      <c r="A2601" t="s">
        <v>362</v>
      </c>
      <c r="B2601">
        <v>2016</v>
      </c>
      <c r="C2601" s="3">
        <v>236.34790565217395</v>
      </c>
      <c r="D2601">
        <f t="shared" si="77"/>
        <v>-0.15187422479150969</v>
      </c>
      <c r="J2601" s="3"/>
    </row>
    <row r="2602" spans="1:10" x14ac:dyDescent="0.2">
      <c r="A2602" t="s">
        <v>362</v>
      </c>
      <c r="B2602">
        <v>2017</v>
      </c>
      <c r="C2602" s="3">
        <v>332.00794173747272</v>
      </c>
      <c r="D2602">
        <f t="shared" si="77"/>
        <v>0.28812574658512125</v>
      </c>
      <c r="J2602" s="3"/>
    </row>
    <row r="2603" spans="1:10" x14ac:dyDescent="0.2">
      <c r="A2603" t="s">
        <v>772</v>
      </c>
      <c r="C2603" s="3">
        <v>1185.1495660376311</v>
      </c>
      <c r="D2603">
        <f t="shared" si="77"/>
        <v>0.71985987992427725</v>
      </c>
      <c r="J2603" s="3"/>
    </row>
    <row r="2604" spans="1:10" x14ac:dyDescent="0.2">
      <c r="A2604" t="s">
        <v>363</v>
      </c>
      <c r="B2604">
        <v>2011</v>
      </c>
      <c r="C2604" s="3">
        <v>132.39601719922652</v>
      </c>
      <c r="D2604" t="str">
        <f t="shared" si="77"/>
        <v>실패</v>
      </c>
      <c r="J2604" s="3"/>
    </row>
    <row r="2605" spans="1:10" x14ac:dyDescent="0.2">
      <c r="A2605" t="s">
        <v>363</v>
      </c>
      <c r="B2605">
        <v>2012</v>
      </c>
      <c r="C2605" s="3">
        <v>86.381104913043487</v>
      </c>
      <c r="D2605">
        <f t="shared" si="77"/>
        <v>-0.53269650038054572</v>
      </c>
      <c r="J2605" s="3"/>
    </row>
    <row r="2606" spans="1:10" x14ac:dyDescent="0.2">
      <c r="A2606" t="s">
        <v>363</v>
      </c>
      <c r="B2606">
        <v>2013</v>
      </c>
      <c r="C2606" s="3">
        <v>82.209086921739143</v>
      </c>
      <c r="D2606">
        <f t="shared" si="77"/>
        <v>-5.074886667061506E-2</v>
      </c>
      <c r="J2606" s="3"/>
    </row>
    <row r="2607" spans="1:10" x14ac:dyDescent="0.2">
      <c r="A2607" t="s">
        <v>363</v>
      </c>
      <c r="B2607">
        <v>2014</v>
      </c>
      <c r="C2607" s="3">
        <v>60.133968942960472</v>
      </c>
      <c r="D2607">
        <f t="shared" si="77"/>
        <v>-0.36709896863315017</v>
      </c>
      <c r="J2607" s="3"/>
    </row>
    <row r="2608" spans="1:10" x14ac:dyDescent="0.2">
      <c r="A2608" t="s">
        <v>363</v>
      </c>
      <c r="B2608">
        <v>2015</v>
      </c>
      <c r="C2608" s="3">
        <v>252.57063651095172</v>
      </c>
      <c r="D2608">
        <f t="shared" si="77"/>
        <v>0.76191227225120051</v>
      </c>
      <c r="J2608" s="3"/>
    </row>
    <row r="2609" spans="1:10" x14ac:dyDescent="0.2">
      <c r="A2609" t="s">
        <v>363</v>
      </c>
      <c r="B2609">
        <v>2016</v>
      </c>
      <c r="C2609" s="3">
        <v>229.10139991304348</v>
      </c>
      <c r="D2609">
        <f t="shared" si="77"/>
        <v>-0.10244038930716309</v>
      </c>
      <c r="J2609" s="3"/>
    </row>
    <row r="2610" spans="1:10" x14ac:dyDescent="0.2">
      <c r="A2610" t="s">
        <v>363</v>
      </c>
      <c r="B2610">
        <v>2017</v>
      </c>
      <c r="C2610" s="3">
        <v>279.62413203256665</v>
      </c>
      <c r="D2610">
        <f t="shared" si="77"/>
        <v>0.18068087239923555</v>
      </c>
      <c r="J2610" s="3"/>
    </row>
    <row r="2611" spans="1:10" x14ac:dyDescent="0.2">
      <c r="A2611" t="s">
        <v>773</v>
      </c>
      <c r="C2611" s="3">
        <v>1122.4163464335315</v>
      </c>
      <c r="D2611">
        <f t="shared" si="77"/>
        <v>0.75087307582336094</v>
      </c>
      <c r="J2611" s="3"/>
    </row>
    <row r="2612" spans="1:10" x14ac:dyDescent="0.2">
      <c r="A2612" t="s">
        <v>364</v>
      </c>
      <c r="B2612">
        <v>2011</v>
      </c>
      <c r="C2612" s="3">
        <v>191.31804959116678</v>
      </c>
      <c r="D2612" t="str">
        <f t="shared" si="77"/>
        <v>실패</v>
      </c>
      <c r="J2612" s="3"/>
    </row>
    <row r="2613" spans="1:10" x14ac:dyDescent="0.2">
      <c r="A2613" t="s">
        <v>364</v>
      </c>
      <c r="B2613">
        <v>2012</v>
      </c>
      <c r="C2613" s="3">
        <v>119.00050034782609</v>
      </c>
      <c r="D2613">
        <f t="shared" si="77"/>
        <v>-0.6077079426722074</v>
      </c>
      <c r="J2613" s="3"/>
    </row>
    <row r="2614" spans="1:10" x14ac:dyDescent="0.2">
      <c r="A2614" t="s">
        <v>364</v>
      </c>
      <c r="B2614">
        <v>2013</v>
      </c>
      <c r="C2614" s="3">
        <v>115.59322561304349</v>
      </c>
      <c r="D2614">
        <f t="shared" si="77"/>
        <v>-2.9476422313784178E-2</v>
      </c>
      <c r="J2614" s="3"/>
    </row>
    <row r="2615" spans="1:10" x14ac:dyDescent="0.2">
      <c r="A2615" t="s">
        <v>364</v>
      </c>
      <c r="B2615">
        <v>2014</v>
      </c>
      <c r="C2615" s="3">
        <v>79.443523137511406</v>
      </c>
      <c r="D2615">
        <f t="shared" si="77"/>
        <v>-0.45503649697105419</v>
      </c>
      <c r="J2615" s="3"/>
    </row>
    <row r="2616" spans="1:10" x14ac:dyDescent="0.2">
      <c r="A2616" t="s">
        <v>364</v>
      </c>
      <c r="B2616">
        <v>2015</v>
      </c>
      <c r="C2616" s="3">
        <v>391.68649736366274</v>
      </c>
      <c r="D2616">
        <f t="shared" si="77"/>
        <v>0.79717574215035603</v>
      </c>
      <c r="J2616" s="3"/>
    </row>
    <row r="2617" spans="1:10" x14ac:dyDescent="0.2">
      <c r="A2617" t="s">
        <v>364</v>
      </c>
      <c r="B2617">
        <v>2016</v>
      </c>
      <c r="C2617" s="3">
        <v>362.03094321739138</v>
      </c>
      <c r="D2617">
        <f t="shared" si="77"/>
        <v>-8.1914418371867914E-2</v>
      </c>
      <c r="J2617" s="3"/>
    </row>
    <row r="2618" spans="1:10" x14ac:dyDescent="0.2">
      <c r="A2618" t="s">
        <v>364</v>
      </c>
      <c r="B2618">
        <v>2017</v>
      </c>
      <c r="C2618" s="3">
        <v>534.6100755520531</v>
      </c>
      <c r="D2618">
        <f t="shared" si="77"/>
        <v>0.32281309355505833</v>
      </c>
      <c r="J2618" s="3"/>
    </row>
    <row r="2619" spans="1:10" x14ac:dyDescent="0.2">
      <c r="A2619" t="s">
        <v>774</v>
      </c>
      <c r="C2619" s="3">
        <v>1793.682814822655</v>
      </c>
      <c r="D2619">
        <f t="shared" si="77"/>
        <v>0.70194837619330652</v>
      </c>
      <c r="J2619" s="3"/>
    </row>
    <row r="2620" spans="1:10" x14ac:dyDescent="0.2">
      <c r="A2620" t="s">
        <v>365</v>
      </c>
      <c r="B2620">
        <v>2011</v>
      </c>
      <c r="C2620" s="3">
        <v>198.56683447537065</v>
      </c>
      <c r="D2620" t="str">
        <f t="shared" si="77"/>
        <v>실패</v>
      </c>
      <c r="J2620" s="3"/>
    </row>
    <row r="2621" spans="1:10" x14ac:dyDescent="0.2">
      <c r="A2621" t="s">
        <v>365</v>
      </c>
      <c r="B2621">
        <v>2012</v>
      </c>
      <c r="C2621" s="3">
        <v>130.47972660869567</v>
      </c>
      <c r="D2621">
        <f t="shared" si="77"/>
        <v>-0.5218213559786643</v>
      </c>
      <c r="J2621" s="3"/>
    </row>
    <row r="2622" spans="1:10" x14ac:dyDescent="0.2">
      <c r="A2622" t="s">
        <v>365</v>
      </c>
      <c r="B2622">
        <v>2013</v>
      </c>
      <c r="C2622" s="3">
        <v>125.05294549565218</v>
      </c>
      <c r="D2622">
        <f t="shared" si="77"/>
        <v>-4.3395867978432916E-2</v>
      </c>
      <c r="J2622" s="3"/>
    </row>
    <row r="2623" spans="1:10" x14ac:dyDescent="0.2">
      <c r="A2623" t="s">
        <v>365</v>
      </c>
      <c r="B2623">
        <v>2014</v>
      </c>
      <c r="C2623" s="3">
        <v>93.026987616984542</v>
      </c>
      <c r="D2623">
        <f t="shared" si="77"/>
        <v>-0.34426523634761286</v>
      </c>
      <c r="J2623" s="3"/>
    </row>
    <row r="2624" spans="1:10" x14ac:dyDescent="0.2">
      <c r="A2624" t="s">
        <v>365</v>
      </c>
      <c r="B2624">
        <v>2015</v>
      </c>
      <c r="C2624" s="3">
        <v>419.22473571394011</v>
      </c>
      <c r="D2624">
        <f t="shared" si="77"/>
        <v>0.77809756989038481</v>
      </c>
      <c r="J2624" s="3"/>
    </row>
    <row r="2625" spans="1:10" x14ac:dyDescent="0.2">
      <c r="A2625" t="s">
        <v>365</v>
      </c>
      <c r="B2625">
        <v>2016</v>
      </c>
      <c r="C2625" s="3">
        <v>408.27109939130435</v>
      </c>
      <c r="D2625">
        <f t="shared" si="77"/>
        <v>-2.6829320858044202E-2</v>
      </c>
      <c r="J2625" s="3"/>
    </row>
    <row r="2626" spans="1:10" x14ac:dyDescent="0.2">
      <c r="A2626" t="s">
        <v>365</v>
      </c>
      <c r="B2626">
        <v>2017</v>
      </c>
      <c r="C2626" s="3">
        <v>514.94967874134659</v>
      </c>
      <c r="D2626">
        <f t="shared" si="77"/>
        <v>0.20716311467712495</v>
      </c>
      <c r="J2626" s="3"/>
    </row>
    <row r="2627" spans="1:10" x14ac:dyDescent="0.2">
      <c r="A2627" t="s">
        <v>775</v>
      </c>
      <c r="C2627" s="3">
        <v>1889.5720080432941</v>
      </c>
      <c r="D2627">
        <f t="shared" si="77"/>
        <v>0.72747813973250386</v>
      </c>
      <c r="J2627" s="3"/>
    </row>
    <row r="2628" spans="1:10" x14ac:dyDescent="0.2">
      <c r="A2628" t="s">
        <v>366</v>
      </c>
      <c r="B2628">
        <v>2011</v>
      </c>
      <c r="C2628" s="3">
        <v>174.005546644996</v>
      </c>
      <c r="D2628" t="str">
        <f t="shared" si="77"/>
        <v>실패</v>
      </c>
      <c r="J2628" s="3"/>
    </row>
    <row r="2629" spans="1:10" x14ac:dyDescent="0.2">
      <c r="A2629" t="s">
        <v>366</v>
      </c>
      <c r="B2629">
        <v>2012</v>
      </c>
      <c r="C2629" s="3">
        <v>124.27691473913043</v>
      </c>
      <c r="D2629">
        <f t="shared" ref="D2629:D2692" si="78">IF(B2628="","실패",(C2629-C2628)/C2629)</f>
        <v>-0.40014375968578636</v>
      </c>
      <c r="J2629" s="3"/>
    </row>
    <row r="2630" spans="1:10" x14ac:dyDescent="0.2">
      <c r="A2630" t="s">
        <v>366</v>
      </c>
      <c r="B2630">
        <v>2013</v>
      </c>
      <c r="C2630" s="3">
        <v>113.5365003</v>
      </c>
      <c r="D2630">
        <f t="shared" si="78"/>
        <v>-9.4598780222666712E-2</v>
      </c>
      <c r="J2630" s="3"/>
    </row>
    <row r="2631" spans="1:10" x14ac:dyDescent="0.2">
      <c r="A2631" t="s">
        <v>366</v>
      </c>
      <c r="B2631">
        <v>2014</v>
      </c>
      <c r="C2631" s="3">
        <v>88.232418711668572</v>
      </c>
      <c r="D2631">
        <f t="shared" si="78"/>
        <v>-0.28678893719350129</v>
      </c>
      <c r="J2631" s="3"/>
    </row>
    <row r="2632" spans="1:10" x14ac:dyDescent="0.2">
      <c r="A2632" t="s">
        <v>366</v>
      </c>
      <c r="B2632">
        <v>2015</v>
      </c>
      <c r="C2632" s="3">
        <v>397.68127429253184</v>
      </c>
      <c r="D2632">
        <f t="shared" si="78"/>
        <v>0.77813283044661197</v>
      </c>
      <c r="J2632" s="3"/>
    </row>
    <row r="2633" spans="1:10" x14ac:dyDescent="0.2">
      <c r="A2633" t="s">
        <v>366</v>
      </c>
      <c r="B2633">
        <v>2016</v>
      </c>
      <c r="C2633" s="3">
        <v>418.84780913043483</v>
      </c>
      <c r="D2633">
        <f t="shared" si="78"/>
        <v>5.0535145168472025E-2</v>
      </c>
      <c r="J2633" s="3"/>
    </row>
    <row r="2634" spans="1:10" x14ac:dyDescent="0.2">
      <c r="A2634" t="s">
        <v>366</v>
      </c>
      <c r="B2634">
        <v>2017</v>
      </c>
      <c r="C2634" s="3">
        <v>528.05077592147722</v>
      </c>
      <c r="D2634">
        <f t="shared" si="78"/>
        <v>0.20680391312838675</v>
      </c>
      <c r="J2634" s="3"/>
    </row>
    <row r="2635" spans="1:10" x14ac:dyDescent="0.2">
      <c r="A2635" t="s">
        <v>776</v>
      </c>
      <c r="C2635" s="3">
        <v>1844.6312397402389</v>
      </c>
      <c r="D2635">
        <f t="shared" si="78"/>
        <v>0.71373640186434373</v>
      </c>
      <c r="J2635" s="3"/>
    </row>
    <row r="2636" spans="1:10" x14ac:dyDescent="0.2">
      <c r="A2636" t="s">
        <v>367</v>
      </c>
      <c r="B2636">
        <v>2011</v>
      </c>
      <c r="C2636" s="3">
        <v>173.35851150420874</v>
      </c>
      <c r="D2636" t="str">
        <f t="shared" si="78"/>
        <v>실패</v>
      </c>
      <c r="J2636" s="3"/>
    </row>
    <row r="2637" spans="1:10" x14ac:dyDescent="0.2">
      <c r="A2637" t="s">
        <v>367</v>
      </c>
      <c r="B2637">
        <v>2012</v>
      </c>
      <c r="C2637" s="3">
        <v>120.64626817391304</v>
      </c>
      <c r="D2637">
        <f t="shared" si="78"/>
        <v>-0.43691565539607374</v>
      </c>
      <c r="J2637" s="3"/>
    </row>
    <row r="2638" spans="1:10" x14ac:dyDescent="0.2">
      <c r="A2638" t="s">
        <v>367</v>
      </c>
      <c r="B2638">
        <v>2013</v>
      </c>
      <c r="C2638" s="3">
        <v>125.74071234782609</v>
      </c>
      <c r="D2638">
        <f t="shared" si="78"/>
        <v>4.0515470914628739E-2</v>
      </c>
      <c r="J2638" s="3"/>
    </row>
    <row r="2639" spans="1:10" x14ac:dyDescent="0.2">
      <c r="A2639" t="s">
        <v>367</v>
      </c>
      <c r="B2639">
        <v>2014</v>
      </c>
      <c r="C2639" s="3">
        <v>84.997035198881292</v>
      </c>
      <c r="D2639">
        <f t="shared" si="78"/>
        <v>-0.47935409810013063</v>
      </c>
      <c r="J2639" s="3"/>
    </row>
    <row r="2640" spans="1:10" x14ac:dyDescent="0.2">
      <c r="A2640" t="s">
        <v>367</v>
      </c>
      <c r="B2640">
        <v>2015</v>
      </c>
      <c r="C2640" s="3">
        <v>397.64131023461897</v>
      </c>
      <c r="D2640">
        <f t="shared" si="78"/>
        <v>0.78624696928814874</v>
      </c>
      <c r="J2640" s="3"/>
    </row>
    <row r="2641" spans="1:10" x14ac:dyDescent="0.2">
      <c r="A2641" t="s">
        <v>367</v>
      </c>
      <c r="B2641">
        <v>2016</v>
      </c>
      <c r="C2641" s="3">
        <v>366.08172426086958</v>
      </c>
      <c r="D2641">
        <f t="shared" si="78"/>
        <v>-8.6209127312949538E-2</v>
      </c>
      <c r="J2641" s="3"/>
    </row>
    <row r="2642" spans="1:10" x14ac:dyDescent="0.2">
      <c r="A2642" t="s">
        <v>367</v>
      </c>
      <c r="B2642">
        <v>2017</v>
      </c>
      <c r="C2642" s="3">
        <v>457.02425725260201</v>
      </c>
      <c r="D2642">
        <f t="shared" si="78"/>
        <v>0.1989884159288017</v>
      </c>
      <c r="J2642" s="3"/>
    </row>
    <row r="2643" spans="1:10" x14ac:dyDescent="0.2">
      <c r="A2643" t="s">
        <v>777</v>
      </c>
      <c r="C2643" s="3">
        <v>1725.4898189729197</v>
      </c>
      <c r="D2643">
        <f t="shared" si="78"/>
        <v>0.73513361120574972</v>
      </c>
      <c r="J2643" s="3"/>
    </row>
    <row r="2644" spans="1:10" x14ac:dyDescent="0.2">
      <c r="A2644" t="s">
        <v>368</v>
      </c>
      <c r="B2644">
        <v>2011</v>
      </c>
      <c r="C2644" s="3">
        <v>119.63878534843631</v>
      </c>
      <c r="D2644" t="str">
        <f t="shared" si="78"/>
        <v>실패</v>
      </c>
      <c r="J2644" s="3"/>
    </row>
    <row r="2645" spans="1:10" x14ac:dyDescent="0.2">
      <c r="A2645" t="s">
        <v>368</v>
      </c>
      <c r="B2645">
        <v>2012</v>
      </c>
      <c r="C2645" s="3">
        <v>104.42977460869565</v>
      </c>
      <c r="D2645">
        <f t="shared" si="78"/>
        <v>-0.14563864373670915</v>
      </c>
      <c r="J2645" s="3"/>
    </row>
    <row r="2646" spans="1:10" x14ac:dyDescent="0.2">
      <c r="A2646" t="s">
        <v>368</v>
      </c>
      <c r="B2646">
        <v>2013</v>
      </c>
      <c r="C2646" s="3">
        <v>83.13970777826087</v>
      </c>
      <c r="D2646">
        <f t="shared" si="78"/>
        <v>-0.25607579578240525</v>
      </c>
      <c r="J2646" s="3"/>
    </row>
    <row r="2647" spans="1:10" x14ac:dyDescent="0.2">
      <c r="A2647" t="s">
        <v>368</v>
      </c>
      <c r="B2647">
        <v>2014</v>
      </c>
      <c r="C2647" s="3">
        <v>63.252758693462809</v>
      </c>
      <c r="D2647">
        <f t="shared" si="78"/>
        <v>-0.31440445437604897</v>
      </c>
      <c r="J2647" s="3"/>
    </row>
    <row r="2648" spans="1:10" x14ac:dyDescent="0.2">
      <c r="A2648" t="s">
        <v>368</v>
      </c>
      <c r="B2648">
        <v>2015</v>
      </c>
      <c r="C2648" s="3">
        <v>316.12229305058406</v>
      </c>
      <c r="D2648">
        <f t="shared" si="78"/>
        <v>0.79991047741975774</v>
      </c>
      <c r="J2648" s="3"/>
    </row>
    <row r="2649" spans="1:10" x14ac:dyDescent="0.2">
      <c r="A2649" t="s">
        <v>368</v>
      </c>
      <c r="B2649">
        <v>2016</v>
      </c>
      <c r="C2649" s="3">
        <v>461.60155791304351</v>
      </c>
      <c r="D2649">
        <f t="shared" si="78"/>
        <v>0.31516198844776178</v>
      </c>
      <c r="J2649" s="3"/>
    </row>
    <row r="2650" spans="1:10" x14ac:dyDescent="0.2">
      <c r="A2650" t="s">
        <v>368</v>
      </c>
      <c r="B2650">
        <v>2017</v>
      </c>
      <c r="C2650" s="3">
        <v>581.9963699131639</v>
      </c>
      <c r="D2650">
        <f t="shared" si="78"/>
        <v>0.20686522841729024</v>
      </c>
      <c r="J2650" s="3"/>
    </row>
    <row r="2651" spans="1:10" x14ac:dyDescent="0.2">
      <c r="A2651" t="s">
        <v>778</v>
      </c>
      <c r="C2651" s="3">
        <v>1730.181247305647</v>
      </c>
      <c r="D2651">
        <f t="shared" si="78"/>
        <v>0.66362115482439343</v>
      </c>
      <c r="J2651" s="3"/>
    </row>
    <row r="2652" spans="1:10" x14ac:dyDescent="0.2">
      <c r="A2652" t="s">
        <v>369</v>
      </c>
      <c r="B2652">
        <v>2011</v>
      </c>
      <c r="C2652" s="3">
        <v>169.73259768179011</v>
      </c>
      <c r="D2652" t="str">
        <f t="shared" si="78"/>
        <v>실패</v>
      </c>
      <c r="J2652" s="3"/>
    </row>
    <row r="2653" spans="1:10" x14ac:dyDescent="0.2">
      <c r="A2653" t="s">
        <v>369</v>
      </c>
      <c r="B2653">
        <v>2012</v>
      </c>
      <c r="C2653" s="3">
        <v>114.72518486956523</v>
      </c>
      <c r="D2653">
        <f t="shared" si="78"/>
        <v>-0.47947111939514059</v>
      </c>
      <c r="J2653" s="3"/>
    </row>
    <row r="2654" spans="1:10" x14ac:dyDescent="0.2">
      <c r="A2654" t="s">
        <v>369</v>
      </c>
      <c r="B2654">
        <v>2013</v>
      </c>
      <c r="C2654" s="3">
        <v>109.46101069565218</v>
      </c>
      <c r="D2654">
        <f t="shared" si="78"/>
        <v>-4.8091773869598869E-2</v>
      </c>
      <c r="J2654" s="3"/>
    </row>
    <row r="2655" spans="1:10" x14ac:dyDescent="0.2">
      <c r="A2655" t="s">
        <v>369</v>
      </c>
      <c r="B2655">
        <v>2014</v>
      </c>
      <c r="C2655" s="3">
        <v>89.633953251158147</v>
      </c>
      <c r="D2655">
        <f t="shared" si="78"/>
        <v>-0.22120030106156061</v>
      </c>
      <c r="J2655" s="3"/>
    </row>
    <row r="2656" spans="1:10" x14ac:dyDescent="0.2">
      <c r="A2656" t="s">
        <v>369</v>
      </c>
      <c r="B2656">
        <v>2015</v>
      </c>
      <c r="C2656" s="3">
        <v>398.17347743311518</v>
      </c>
      <c r="D2656">
        <f t="shared" si="78"/>
        <v>0.77488718277019153</v>
      </c>
      <c r="J2656" s="3"/>
    </row>
    <row r="2657" spans="1:10" x14ac:dyDescent="0.2">
      <c r="A2657" t="s">
        <v>369</v>
      </c>
      <c r="B2657">
        <v>2016</v>
      </c>
      <c r="C2657" s="3">
        <v>348.25611730434787</v>
      </c>
      <c r="D2657">
        <f t="shared" si="78"/>
        <v>-0.1433351997235516</v>
      </c>
      <c r="J2657" s="3"/>
    </row>
    <row r="2658" spans="1:10" x14ac:dyDescent="0.2">
      <c r="A2658" t="s">
        <v>369</v>
      </c>
      <c r="B2658">
        <v>2017</v>
      </c>
      <c r="C2658" s="3">
        <v>444.60145467567895</v>
      </c>
      <c r="D2658">
        <f t="shared" si="78"/>
        <v>0.21670045466138119</v>
      </c>
      <c r="J2658" s="3"/>
    </row>
    <row r="2659" spans="1:10" x14ac:dyDescent="0.2">
      <c r="A2659" t="s">
        <v>779</v>
      </c>
      <c r="C2659" s="3">
        <v>1674.5837959113076</v>
      </c>
      <c r="D2659">
        <f t="shared" si="78"/>
        <v>0.73450032434254675</v>
      </c>
      <c r="J2659" s="3"/>
    </row>
    <row r="2660" spans="1:10" x14ac:dyDescent="0.2">
      <c r="A2660" t="s">
        <v>370</v>
      </c>
      <c r="B2660">
        <v>2011</v>
      </c>
      <c r="C2660" s="3">
        <v>131.83888846932092</v>
      </c>
      <c r="D2660" t="str">
        <f t="shared" si="78"/>
        <v>실패</v>
      </c>
      <c r="J2660" s="3"/>
    </row>
    <row r="2661" spans="1:10" x14ac:dyDescent="0.2">
      <c r="A2661" t="s">
        <v>370</v>
      </c>
      <c r="B2661">
        <v>2012</v>
      </c>
      <c r="C2661" s="3">
        <v>100.51719273913044</v>
      </c>
      <c r="D2661">
        <f t="shared" si="78"/>
        <v>-0.31160535702065256</v>
      </c>
      <c r="J2661" s="3"/>
    </row>
    <row r="2662" spans="1:10" x14ac:dyDescent="0.2">
      <c r="A2662" t="s">
        <v>370</v>
      </c>
      <c r="B2662">
        <v>2013</v>
      </c>
      <c r="C2662" s="3">
        <v>103.44476359565218</v>
      </c>
      <c r="D2662">
        <f t="shared" si="78"/>
        <v>2.8300812479644808E-2</v>
      </c>
      <c r="J2662" s="3"/>
    </row>
    <row r="2663" spans="1:10" x14ac:dyDescent="0.2">
      <c r="A2663" t="s">
        <v>370</v>
      </c>
      <c r="B2663">
        <v>2014</v>
      </c>
      <c r="C2663" s="3">
        <v>77.54966941265377</v>
      </c>
      <c r="D2663">
        <f t="shared" si="78"/>
        <v>-0.33391624205651488</v>
      </c>
      <c r="J2663" s="3"/>
    </row>
    <row r="2664" spans="1:10" x14ac:dyDescent="0.2">
      <c r="A2664" t="s">
        <v>370</v>
      </c>
      <c r="B2664">
        <v>2015</v>
      </c>
      <c r="C2664" s="3">
        <v>322.39595889804286</v>
      </c>
      <c r="D2664">
        <f t="shared" si="78"/>
        <v>0.75945830810745762</v>
      </c>
      <c r="J2664" s="3"/>
    </row>
    <row r="2665" spans="1:10" x14ac:dyDescent="0.2">
      <c r="A2665" t="s">
        <v>370</v>
      </c>
      <c r="B2665">
        <v>2016</v>
      </c>
      <c r="C2665" s="3">
        <v>289.42790921739135</v>
      </c>
      <c r="D2665">
        <f t="shared" si="78"/>
        <v>-0.11390763858881689</v>
      </c>
      <c r="J2665" s="3"/>
    </row>
    <row r="2666" spans="1:10" x14ac:dyDescent="0.2">
      <c r="A2666" t="s">
        <v>370</v>
      </c>
      <c r="B2666">
        <v>2017</v>
      </c>
      <c r="C2666" s="3">
        <v>354.07616445974509</v>
      </c>
      <c r="D2666">
        <f t="shared" si="78"/>
        <v>0.18258290653649351</v>
      </c>
      <c r="J2666" s="3"/>
    </row>
    <row r="2667" spans="1:10" x14ac:dyDescent="0.2">
      <c r="A2667" t="s">
        <v>780</v>
      </c>
      <c r="C2667" s="3">
        <v>1379.2505467919366</v>
      </c>
      <c r="D2667">
        <f t="shared" si="78"/>
        <v>0.74328365119498596</v>
      </c>
      <c r="J2667" s="3"/>
    </row>
    <row r="2668" spans="1:10" x14ac:dyDescent="0.2">
      <c r="A2668" t="s">
        <v>371</v>
      </c>
      <c r="B2668">
        <v>2011</v>
      </c>
      <c r="C2668" s="3">
        <v>121.62857100798247</v>
      </c>
      <c r="D2668" t="str">
        <f t="shared" si="78"/>
        <v>실패</v>
      </c>
      <c r="J2668" s="3"/>
    </row>
    <row r="2669" spans="1:10" x14ac:dyDescent="0.2">
      <c r="A2669" t="s">
        <v>371</v>
      </c>
      <c r="B2669">
        <v>2012</v>
      </c>
      <c r="C2669" s="3">
        <v>84.493401347826094</v>
      </c>
      <c r="D2669">
        <f t="shared" si="78"/>
        <v>-0.43950378452969946</v>
      </c>
      <c r="J2669" s="3"/>
    </row>
    <row r="2670" spans="1:10" x14ac:dyDescent="0.2">
      <c r="A2670" t="s">
        <v>371</v>
      </c>
      <c r="B2670">
        <v>2013</v>
      </c>
      <c r="C2670" s="3">
        <v>78.921915808695658</v>
      </c>
      <c r="D2670">
        <f t="shared" si="78"/>
        <v>-7.0594909944096493E-2</v>
      </c>
      <c r="J2670" s="3"/>
    </row>
    <row r="2671" spans="1:10" x14ac:dyDescent="0.2">
      <c r="A2671" t="s">
        <v>371</v>
      </c>
      <c r="B2671">
        <v>2014</v>
      </c>
      <c r="C2671" s="3">
        <v>58.214528295571668</v>
      </c>
      <c r="D2671">
        <f t="shared" si="78"/>
        <v>-0.35570824190117478</v>
      </c>
      <c r="J2671" s="3"/>
    </row>
    <row r="2672" spans="1:10" x14ac:dyDescent="0.2">
      <c r="A2672" t="s">
        <v>371</v>
      </c>
      <c r="B2672">
        <v>2015</v>
      </c>
      <c r="C2672" s="3">
        <v>277.29947607107169</v>
      </c>
      <c r="D2672">
        <f t="shared" si="78"/>
        <v>0.79006621606219229</v>
      </c>
      <c r="J2672" s="3"/>
    </row>
    <row r="2673" spans="1:10" x14ac:dyDescent="0.2">
      <c r="A2673" t="s">
        <v>371</v>
      </c>
      <c r="B2673">
        <v>2016</v>
      </c>
      <c r="C2673" s="3">
        <v>311.44878026086957</v>
      </c>
      <c r="D2673">
        <f t="shared" si="78"/>
        <v>0.10964661399924061</v>
      </c>
      <c r="J2673" s="3"/>
    </row>
    <row r="2674" spans="1:10" x14ac:dyDescent="0.2">
      <c r="A2674" t="s">
        <v>371</v>
      </c>
      <c r="B2674">
        <v>2017</v>
      </c>
      <c r="C2674" s="3">
        <v>405.58593338984389</v>
      </c>
      <c r="D2674">
        <f t="shared" si="78"/>
        <v>0.23210162231758397</v>
      </c>
      <c r="J2674" s="3"/>
    </row>
    <row r="2675" spans="1:10" x14ac:dyDescent="0.2">
      <c r="A2675" t="s">
        <v>781</v>
      </c>
      <c r="C2675" s="3">
        <v>1337.5926061818609</v>
      </c>
      <c r="D2675">
        <f t="shared" si="78"/>
        <v>0.69677917512748289</v>
      </c>
      <c r="J2675" s="3"/>
    </row>
    <row r="2676" spans="1:10" x14ac:dyDescent="0.2">
      <c r="A2676" t="s">
        <v>372</v>
      </c>
      <c r="B2676">
        <v>2011</v>
      </c>
      <c r="C2676" s="3">
        <v>117.15773232353847</v>
      </c>
      <c r="D2676" t="str">
        <f t="shared" si="78"/>
        <v>실패</v>
      </c>
      <c r="J2676" s="3"/>
    </row>
    <row r="2677" spans="1:10" x14ac:dyDescent="0.2">
      <c r="A2677" t="s">
        <v>372</v>
      </c>
      <c r="B2677">
        <v>2012</v>
      </c>
      <c r="C2677" s="3">
        <v>84.757838086956525</v>
      </c>
      <c r="D2677">
        <f t="shared" si="78"/>
        <v>-0.38226428337331553</v>
      </c>
      <c r="J2677" s="3"/>
    </row>
    <row r="2678" spans="1:10" x14ac:dyDescent="0.2">
      <c r="A2678" t="s">
        <v>372</v>
      </c>
      <c r="B2678">
        <v>2013</v>
      </c>
      <c r="C2678" s="3">
        <v>73.312366813043482</v>
      </c>
      <c r="D2678">
        <f t="shared" si="78"/>
        <v>-0.15611924388010215</v>
      </c>
      <c r="J2678" s="3"/>
    </row>
    <row r="2679" spans="1:10" x14ac:dyDescent="0.2">
      <c r="A2679" t="s">
        <v>372</v>
      </c>
      <c r="B2679">
        <v>2014</v>
      </c>
      <c r="C2679" s="3">
        <v>59.353655132285006</v>
      </c>
      <c r="D2679">
        <f t="shared" si="78"/>
        <v>-0.23517863642344972</v>
      </c>
      <c r="J2679" s="3"/>
    </row>
    <row r="2680" spans="1:10" x14ac:dyDescent="0.2">
      <c r="A2680" t="s">
        <v>372</v>
      </c>
      <c r="B2680">
        <v>2015</v>
      </c>
      <c r="C2680" s="3">
        <v>230.12533201558142</v>
      </c>
      <c r="D2680">
        <f t="shared" si="78"/>
        <v>0.74208117545153063</v>
      </c>
      <c r="J2680" s="3"/>
    </row>
    <row r="2681" spans="1:10" x14ac:dyDescent="0.2">
      <c r="A2681" t="s">
        <v>372</v>
      </c>
      <c r="B2681">
        <v>2016</v>
      </c>
      <c r="C2681" s="3">
        <v>257.55662843478262</v>
      </c>
      <c r="D2681">
        <f t="shared" si="78"/>
        <v>0.10650588410753031</v>
      </c>
      <c r="J2681" s="3"/>
    </row>
    <row r="2682" spans="1:10" x14ac:dyDescent="0.2">
      <c r="A2682" t="s">
        <v>372</v>
      </c>
      <c r="B2682">
        <v>2017</v>
      </c>
      <c r="C2682" s="3">
        <v>297.81003235075605</v>
      </c>
      <c r="D2682">
        <f t="shared" si="78"/>
        <v>0.13516470079343595</v>
      </c>
      <c r="J2682" s="3"/>
    </row>
    <row r="2683" spans="1:10" x14ac:dyDescent="0.2">
      <c r="A2683" t="s">
        <v>782</v>
      </c>
      <c r="C2683" s="3">
        <v>1120.0735851569434</v>
      </c>
      <c r="D2683">
        <f t="shared" si="78"/>
        <v>0.73411565427727921</v>
      </c>
      <c r="J2683" s="3"/>
    </row>
    <row r="2684" spans="1:10" x14ac:dyDescent="0.2">
      <c r="A2684" t="s">
        <v>373</v>
      </c>
      <c r="B2684">
        <v>2011</v>
      </c>
      <c r="C2684" s="3">
        <v>0</v>
      </c>
      <c r="D2684" t="str">
        <f t="shared" si="78"/>
        <v>실패</v>
      </c>
      <c r="J2684" s="3"/>
    </row>
    <row r="2685" spans="1:10" x14ac:dyDescent="0.2">
      <c r="A2685" t="s">
        <v>373</v>
      </c>
      <c r="B2685">
        <v>2012</v>
      </c>
      <c r="C2685" s="3">
        <v>75.543623521739136</v>
      </c>
      <c r="D2685">
        <f t="shared" si="78"/>
        <v>1</v>
      </c>
      <c r="J2685" s="3"/>
    </row>
    <row r="2686" spans="1:10" x14ac:dyDescent="0.2">
      <c r="A2686" t="s">
        <v>373</v>
      </c>
      <c r="B2686">
        <v>2013</v>
      </c>
      <c r="C2686" s="3">
        <v>108.6606760304348</v>
      </c>
      <c r="D2686">
        <f t="shared" si="78"/>
        <v>0.30477495372309205</v>
      </c>
      <c r="J2686" s="3"/>
    </row>
    <row r="2687" spans="1:10" x14ac:dyDescent="0.2">
      <c r="A2687" t="s">
        <v>373</v>
      </c>
      <c r="B2687">
        <v>2014</v>
      </c>
      <c r="C2687" s="3">
        <v>58.672763986773646</v>
      </c>
      <c r="D2687">
        <f t="shared" si="78"/>
        <v>-0.85197813511784992</v>
      </c>
      <c r="J2687" s="3"/>
    </row>
    <row r="2688" spans="1:10" x14ac:dyDescent="0.2">
      <c r="A2688" t="s">
        <v>373</v>
      </c>
      <c r="B2688">
        <v>2015</v>
      </c>
      <c r="C2688" s="3">
        <v>158.61592471178679</v>
      </c>
      <c r="D2688">
        <f t="shared" si="78"/>
        <v>0.63009537602617738</v>
      </c>
      <c r="J2688" s="3"/>
    </row>
    <row r="2689" spans="1:10" x14ac:dyDescent="0.2">
      <c r="A2689" t="s">
        <v>373</v>
      </c>
      <c r="B2689">
        <v>2016</v>
      </c>
      <c r="C2689" s="3">
        <v>117.25528817391306</v>
      </c>
      <c r="D2689">
        <f t="shared" si="78"/>
        <v>-0.35274005276868731</v>
      </c>
      <c r="J2689" s="3"/>
    </row>
    <row r="2690" spans="1:10" x14ac:dyDescent="0.2">
      <c r="A2690" t="s">
        <v>373</v>
      </c>
      <c r="B2690">
        <v>2017</v>
      </c>
      <c r="C2690" s="3">
        <v>241.49081084419444</v>
      </c>
      <c r="D2690">
        <f t="shared" si="78"/>
        <v>0.51445238117336034</v>
      </c>
      <c r="J2690" s="3"/>
    </row>
    <row r="2691" spans="1:10" x14ac:dyDescent="0.2">
      <c r="A2691" t="s">
        <v>783</v>
      </c>
      <c r="C2691" s="3">
        <v>760.2390872688419</v>
      </c>
      <c r="D2691">
        <f t="shared" si="78"/>
        <v>0.68234886249830962</v>
      </c>
      <c r="J2691" s="3"/>
    </row>
    <row r="2692" spans="1:10" x14ac:dyDescent="0.2">
      <c r="A2692" t="s">
        <v>374</v>
      </c>
      <c r="B2692">
        <v>2011</v>
      </c>
      <c r="C2692" s="3">
        <v>119.22541009974131</v>
      </c>
      <c r="D2692" t="str">
        <f t="shared" si="78"/>
        <v>실패</v>
      </c>
      <c r="J2692" s="3"/>
    </row>
    <row r="2693" spans="1:10" x14ac:dyDescent="0.2">
      <c r="A2693" t="s">
        <v>374</v>
      </c>
      <c r="B2693">
        <v>2012</v>
      </c>
      <c r="C2693" s="3">
        <v>85.992644391304353</v>
      </c>
      <c r="D2693">
        <f t="shared" ref="D2693:D2756" si="79">IF(B2692="","실패",(C2693-C2692)/C2693)</f>
        <v>-0.38646056233848625</v>
      </c>
      <c r="J2693" s="3"/>
    </row>
    <row r="2694" spans="1:10" x14ac:dyDescent="0.2">
      <c r="A2694" t="s">
        <v>374</v>
      </c>
      <c r="B2694">
        <v>2013</v>
      </c>
      <c r="C2694" s="3">
        <v>86.535624952173919</v>
      </c>
      <c r="D2694">
        <f t="shared" si="79"/>
        <v>6.2746477091909572E-3</v>
      </c>
      <c r="J2694" s="3"/>
    </row>
    <row r="2695" spans="1:10" x14ac:dyDescent="0.2">
      <c r="A2695" t="s">
        <v>374</v>
      </c>
      <c r="B2695">
        <v>2014</v>
      </c>
      <c r="C2695" s="3">
        <v>53.647591211130731</v>
      </c>
      <c r="D2695">
        <f t="shared" si="79"/>
        <v>-0.61303840486727434</v>
      </c>
      <c r="J2695" s="3"/>
    </row>
    <row r="2696" spans="1:10" x14ac:dyDescent="0.2">
      <c r="A2696" t="s">
        <v>374</v>
      </c>
      <c r="B2696">
        <v>2015</v>
      </c>
      <c r="C2696" s="3">
        <v>278.94671239630429</v>
      </c>
      <c r="D2696">
        <f t="shared" si="79"/>
        <v>0.80767799430124598</v>
      </c>
      <c r="J2696" s="3"/>
    </row>
    <row r="2697" spans="1:10" x14ac:dyDescent="0.2">
      <c r="A2697" t="s">
        <v>374</v>
      </c>
      <c r="B2697">
        <v>2016</v>
      </c>
      <c r="C2697" s="3">
        <v>241.81573660869569</v>
      </c>
      <c r="D2697">
        <f t="shared" si="79"/>
        <v>-0.15355070066301621</v>
      </c>
      <c r="J2697" s="3"/>
    </row>
    <row r="2698" spans="1:10" x14ac:dyDescent="0.2">
      <c r="A2698" t="s">
        <v>374</v>
      </c>
      <c r="B2698">
        <v>2017</v>
      </c>
      <c r="C2698" s="3">
        <v>335.35324728042002</v>
      </c>
      <c r="D2698">
        <f t="shared" si="79"/>
        <v>0.27892233467329131</v>
      </c>
      <c r="J2698" s="3"/>
    </row>
    <row r="2699" spans="1:10" x14ac:dyDescent="0.2">
      <c r="A2699" t="s">
        <v>784</v>
      </c>
      <c r="C2699" s="3">
        <v>1201.5169669397703</v>
      </c>
      <c r="D2699">
        <f t="shared" si="79"/>
        <v>0.72089179220285571</v>
      </c>
      <c r="J2699" s="3"/>
    </row>
    <row r="2700" spans="1:10" x14ac:dyDescent="0.2">
      <c r="A2700" t="s">
        <v>375</v>
      </c>
      <c r="B2700">
        <v>2011</v>
      </c>
      <c r="C2700" s="3">
        <v>117.49494275168725</v>
      </c>
      <c r="D2700" t="str">
        <f t="shared" si="79"/>
        <v>실패</v>
      </c>
      <c r="J2700" s="3"/>
    </row>
    <row r="2701" spans="1:10" x14ac:dyDescent="0.2">
      <c r="A2701" t="s">
        <v>375</v>
      </c>
      <c r="B2701">
        <v>2012</v>
      </c>
      <c r="C2701" s="3">
        <v>80.276087608695661</v>
      </c>
      <c r="D2701">
        <f t="shared" si="79"/>
        <v>-0.46363563860279566</v>
      </c>
      <c r="J2701" s="3"/>
    </row>
    <row r="2702" spans="1:10" x14ac:dyDescent="0.2">
      <c r="A2702" t="s">
        <v>375</v>
      </c>
      <c r="B2702">
        <v>2013</v>
      </c>
      <c r="C2702" s="3">
        <v>77.013557726086958</v>
      </c>
      <c r="D2702">
        <f t="shared" si="79"/>
        <v>-4.2363058907270552E-2</v>
      </c>
      <c r="J2702" s="3"/>
    </row>
    <row r="2703" spans="1:10" x14ac:dyDescent="0.2">
      <c r="A2703" t="s">
        <v>375</v>
      </c>
      <c r="B2703">
        <v>2014</v>
      </c>
      <c r="C2703" s="3">
        <v>51.734964460679599</v>
      </c>
      <c r="D2703">
        <f t="shared" si="79"/>
        <v>-0.48861719591244684</v>
      </c>
      <c r="J2703" s="3"/>
    </row>
    <row r="2704" spans="1:10" x14ac:dyDescent="0.2">
      <c r="A2704" t="s">
        <v>375</v>
      </c>
      <c r="B2704">
        <v>2015</v>
      </c>
      <c r="C2704" s="3">
        <v>229.3379178875918</v>
      </c>
      <c r="D2704">
        <f t="shared" si="79"/>
        <v>0.77441600177936076</v>
      </c>
      <c r="J2704" s="3"/>
    </row>
    <row r="2705" spans="1:10" x14ac:dyDescent="0.2">
      <c r="A2705" t="s">
        <v>375</v>
      </c>
      <c r="B2705">
        <v>2016</v>
      </c>
      <c r="C2705" s="3">
        <v>226.36714869565222</v>
      </c>
      <c r="D2705">
        <f t="shared" si="79"/>
        <v>-1.3123676333149132E-2</v>
      </c>
      <c r="J2705" s="3"/>
    </row>
    <row r="2706" spans="1:10" x14ac:dyDescent="0.2">
      <c r="A2706" t="s">
        <v>375</v>
      </c>
      <c r="B2706">
        <v>2017</v>
      </c>
      <c r="C2706" s="3">
        <v>300.42560944956944</v>
      </c>
      <c r="D2706">
        <f t="shared" si="79"/>
        <v>0.24651180999384456</v>
      </c>
      <c r="J2706" s="3"/>
    </row>
    <row r="2707" spans="1:10" x14ac:dyDescent="0.2">
      <c r="A2707" t="s">
        <v>785</v>
      </c>
      <c r="C2707" s="3">
        <v>1082.6502285799629</v>
      </c>
      <c r="D2707">
        <f t="shared" si="79"/>
        <v>0.72250907863048541</v>
      </c>
      <c r="J2707" s="3"/>
    </row>
    <row r="2708" spans="1:10" x14ac:dyDescent="0.2">
      <c r="A2708" t="s">
        <v>376</v>
      </c>
      <c r="B2708">
        <v>2011</v>
      </c>
      <c r="C2708" s="3">
        <v>107.99891990076853</v>
      </c>
      <c r="D2708" t="str">
        <f t="shared" si="79"/>
        <v>실패</v>
      </c>
      <c r="J2708" s="3"/>
    </row>
    <row r="2709" spans="1:10" x14ac:dyDescent="0.2">
      <c r="A2709" t="s">
        <v>376</v>
      </c>
      <c r="B2709">
        <v>2012</v>
      </c>
      <c r="C2709" s="3">
        <v>78.127487173913053</v>
      </c>
      <c r="D2709">
        <f t="shared" si="79"/>
        <v>-0.38234216672502447</v>
      </c>
      <c r="J2709" s="3"/>
    </row>
    <row r="2710" spans="1:10" x14ac:dyDescent="0.2">
      <c r="A2710" t="s">
        <v>376</v>
      </c>
      <c r="B2710">
        <v>2013</v>
      </c>
      <c r="C2710" s="3">
        <v>70.874551760869565</v>
      </c>
      <c r="D2710">
        <f t="shared" si="79"/>
        <v>-0.1023348329244446</v>
      </c>
      <c r="J2710" s="3"/>
    </row>
    <row r="2711" spans="1:10" x14ac:dyDescent="0.2">
      <c r="A2711" t="s">
        <v>376</v>
      </c>
      <c r="B2711">
        <v>2014</v>
      </c>
      <c r="C2711" s="3">
        <v>50.584984876429012</v>
      </c>
      <c r="D2711">
        <f t="shared" si="79"/>
        <v>-0.40109860532734576</v>
      </c>
      <c r="J2711" s="3"/>
    </row>
    <row r="2712" spans="1:10" x14ac:dyDescent="0.2">
      <c r="A2712" t="s">
        <v>376</v>
      </c>
      <c r="B2712">
        <v>2015</v>
      </c>
      <c r="C2712" s="3">
        <v>215.97002267578671</v>
      </c>
      <c r="D2712">
        <f t="shared" si="79"/>
        <v>0.7657777489222799</v>
      </c>
      <c r="J2712" s="3"/>
    </row>
    <row r="2713" spans="1:10" x14ac:dyDescent="0.2">
      <c r="A2713" t="s">
        <v>376</v>
      </c>
      <c r="B2713">
        <v>2016</v>
      </c>
      <c r="C2713" s="3">
        <v>246.67643278260874</v>
      </c>
      <c r="D2713">
        <f t="shared" si="79"/>
        <v>0.1244805179012906</v>
      </c>
      <c r="J2713" s="3"/>
    </row>
    <row r="2714" spans="1:10" x14ac:dyDescent="0.2">
      <c r="A2714" t="s">
        <v>376</v>
      </c>
      <c r="B2714">
        <v>2017</v>
      </c>
      <c r="C2714" s="3">
        <v>340.802533742523</v>
      </c>
      <c r="D2714">
        <f t="shared" si="79"/>
        <v>0.27618955741399126</v>
      </c>
      <c r="J2714" s="3"/>
    </row>
    <row r="2715" spans="1:10" x14ac:dyDescent="0.2">
      <c r="A2715" t="s">
        <v>786</v>
      </c>
      <c r="C2715" s="3">
        <v>1111.0349329128985</v>
      </c>
      <c r="D2715">
        <f t="shared" si="79"/>
        <v>0.69325668919427141</v>
      </c>
      <c r="J2715" s="3"/>
    </row>
    <row r="2716" spans="1:10" x14ac:dyDescent="0.2">
      <c r="A2716" t="s">
        <v>377</v>
      </c>
      <c r="B2716">
        <v>2011</v>
      </c>
      <c r="C2716" s="3">
        <v>130.68610203568733</v>
      </c>
      <c r="D2716" t="str">
        <f t="shared" si="79"/>
        <v>실패</v>
      </c>
      <c r="J2716" s="3"/>
    </row>
    <row r="2717" spans="1:10" x14ac:dyDescent="0.2">
      <c r="A2717" t="s">
        <v>377</v>
      </c>
      <c r="B2717">
        <v>2012</v>
      </c>
      <c r="C2717" s="3">
        <v>0</v>
      </c>
      <c r="D2717" t="e">
        <f t="shared" si="79"/>
        <v>#DIV/0!</v>
      </c>
      <c r="J2717" s="3"/>
    </row>
    <row r="2718" spans="1:10" x14ac:dyDescent="0.2">
      <c r="A2718" t="s">
        <v>377</v>
      </c>
      <c r="B2718">
        <v>2013</v>
      </c>
      <c r="C2718" s="3">
        <v>74.945830460869573</v>
      </c>
      <c r="D2718">
        <f t="shared" si="79"/>
        <v>1</v>
      </c>
      <c r="J2718" s="3"/>
    </row>
    <row r="2719" spans="1:10" x14ac:dyDescent="0.2">
      <c r="A2719" t="s">
        <v>377</v>
      </c>
      <c r="B2719">
        <v>2014</v>
      </c>
      <c r="C2719" s="3">
        <v>39.169604386995651</v>
      </c>
      <c r="D2719">
        <f t="shared" si="79"/>
        <v>-0.91336705166600218</v>
      </c>
      <c r="J2719" s="3"/>
    </row>
    <row r="2720" spans="1:10" x14ac:dyDescent="0.2">
      <c r="A2720" t="s">
        <v>377</v>
      </c>
      <c r="B2720">
        <v>2015</v>
      </c>
      <c r="C2720" s="3">
        <v>0</v>
      </c>
      <c r="D2720" t="e">
        <f t="shared" si="79"/>
        <v>#DIV/0!</v>
      </c>
      <c r="J2720" s="3"/>
    </row>
    <row r="2721" spans="1:10" x14ac:dyDescent="0.2">
      <c r="A2721" t="s">
        <v>377</v>
      </c>
      <c r="B2721">
        <v>2016</v>
      </c>
      <c r="C2721" s="3">
        <v>406.74617582608698</v>
      </c>
      <c r="D2721">
        <f t="shared" si="79"/>
        <v>1</v>
      </c>
      <c r="J2721" s="3"/>
    </row>
    <row r="2722" spans="1:10" x14ac:dyDescent="0.2">
      <c r="A2722" t="s">
        <v>377</v>
      </c>
      <c r="B2722">
        <v>2017</v>
      </c>
      <c r="C2722" s="3">
        <v>484.59674627898897</v>
      </c>
      <c r="D2722">
        <f t="shared" si="79"/>
        <v>0.16065021288459572</v>
      </c>
      <c r="J2722" s="3"/>
    </row>
    <row r="2723" spans="1:10" x14ac:dyDescent="0.2">
      <c r="A2723" t="s">
        <v>787</v>
      </c>
      <c r="C2723" s="3">
        <v>1136.1444589886285</v>
      </c>
      <c r="D2723">
        <f t="shared" si="79"/>
        <v>0.5734725963365902</v>
      </c>
      <c r="J2723" s="3"/>
    </row>
    <row r="2724" spans="1:10" x14ac:dyDescent="0.2">
      <c r="A2724" t="s">
        <v>378</v>
      </c>
      <c r="B2724">
        <v>2011</v>
      </c>
      <c r="C2724" s="3">
        <v>122.2146502690006</v>
      </c>
      <c r="D2724" t="str">
        <f t="shared" si="79"/>
        <v>실패</v>
      </c>
      <c r="J2724" s="3"/>
    </row>
    <row r="2725" spans="1:10" x14ac:dyDescent="0.2">
      <c r="A2725" t="s">
        <v>378</v>
      </c>
      <c r="B2725">
        <v>2012</v>
      </c>
      <c r="C2725" s="3">
        <v>84.405575739130441</v>
      </c>
      <c r="D2725">
        <f t="shared" si="79"/>
        <v>-0.44794522398289693</v>
      </c>
      <c r="J2725" s="3"/>
    </row>
    <row r="2726" spans="1:10" x14ac:dyDescent="0.2">
      <c r="A2726" t="s">
        <v>378</v>
      </c>
      <c r="B2726">
        <v>2013</v>
      </c>
      <c r="C2726" s="3">
        <v>80.41582788260871</v>
      </c>
      <c r="D2726">
        <f t="shared" si="79"/>
        <v>-4.9613962345148997E-2</v>
      </c>
      <c r="J2726" s="3"/>
    </row>
    <row r="2727" spans="1:10" x14ac:dyDescent="0.2">
      <c r="A2727" t="s">
        <v>378</v>
      </c>
      <c r="B2727">
        <v>2014</v>
      </c>
      <c r="C2727" s="3">
        <v>55.1547823949562</v>
      </c>
      <c r="D2727">
        <f t="shared" si="79"/>
        <v>-0.45800281300652151</v>
      </c>
      <c r="J2727" s="3"/>
    </row>
    <row r="2728" spans="1:10" x14ac:dyDescent="0.2">
      <c r="A2728" t="s">
        <v>378</v>
      </c>
      <c r="B2728">
        <v>2015</v>
      </c>
      <c r="C2728" s="3">
        <v>243.86946498596504</v>
      </c>
      <c r="D2728">
        <f t="shared" si="79"/>
        <v>0.77383481610487637</v>
      </c>
      <c r="J2728" s="3"/>
    </row>
    <row r="2729" spans="1:10" x14ac:dyDescent="0.2">
      <c r="A2729" t="s">
        <v>378</v>
      </c>
      <c r="B2729">
        <v>2016</v>
      </c>
      <c r="C2729" s="3">
        <v>216.68971573913046</v>
      </c>
      <c r="D2729">
        <f t="shared" si="79"/>
        <v>-0.12543165306264867</v>
      </c>
      <c r="J2729" s="3"/>
    </row>
    <row r="2730" spans="1:10" x14ac:dyDescent="0.2">
      <c r="A2730" t="s">
        <v>378</v>
      </c>
      <c r="B2730">
        <v>2017</v>
      </c>
      <c r="C2730" s="3">
        <v>321.20021728195621</v>
      </c>
      <c r="D2730">
        <f t="shared" si="79"/>
        <v>0.32537494036339415</v>
      </c>
      <c r="J2730" s="3"/>
    </row>
    <row r="2731" spans="1:10" x14ac:dyDescent="0.2">
      <c r="A2731" t="s">
        <v>788</v>
      </c>
      <c r="C2731" s="3">
        <v>1123.9502342927476</v>
      </c>
      <c r="D2731">
        <f t="shared" si="79"/>
        <v>0.71422202915943755</v>
      </c>
      <c r="J2731" s="3"/>
    </row>
    <row r="2732" spans="1:10" x14ac:dyDescent="0.2">
      <c r="A2732" t="s">
        <v>379</v>
      </c>
      <c r="B2732">
        <v>2011</v>
      </c>
      <c r="C2732" s="3">
        <v>163.90727114078473</v>
      </c>
      <c r="D2732" t="str">
        <f t="shared" si="79"/>
        <v>실패</v>
      </c>
      <c r="J2732" s="3"/>
    </row>
    <row r="2733" spans="1:10" x14ac:dyDescent="0.2">
      <c r="A2733" t="s">
        <v>379</v>
      </c>
      <c r="B2733">
        <v>2012</v>
      </c>
      <c r="C2733" s="3">
        <v>101.24316839130437</v>
      </c>
      <c r="D2733">
        <f t="shared" si="79"/>
        <v>-0.61894648049025791</v>
      </c>
      <c r="J2733" s="3"/>
    </row>
    <row r="2734" spans="1:10" x14ac:dyDescent="0.2">
      <c r="A2734" t="s">
        <v>379</v>
      </c>
      <c r="B2734">
        <v>2013</v>
      </c>
      <c r="C2734" s="3">
        <v>81.545934130434787</v>
      </c>
      <c r="D2734">
        <f t="shared" si="79"/>
        <v>-0.24154771750316029</v>
      </c>
      <c r="J2734" s="3"/>
    </row>
    <row r="2735" spans="1:10" x14ac:dyDescent="0.2">
      <c r="A2735" t="s">
        <v>379</v>
      </c>
      <c r="B2735">
        <v>2014</v>
      </c>
      <c r="C2735" s="3">
        <v>76.489669784016186</v>
      </c>
      <c r="D2735">
        <f t="shared" si="79"/>
        <v>-6.6103885148098687E-2</v>
      </c>
      <c r="J2735" s="3"/>
    </row>
    <row r="2736" spans="1:10" x14ac:dyDescent="0.2">
      <c r="A2736" t="s">
        <v>379</v>
      </c>
      <c r="B2736">
        <v>2015</v>
      </c>
      <c r="C2736" s="3">
        <v>398.47128857803028</v>
      </c>
      <c r="D2736">
        <f t="shared" si="79"/>
        <v>0.80804220535694204</v>
      </c>
      <c r="J2736" s="3"/>
    </row>
    <row r="2737" spans="1:10" x14ac:dyDescent="0.2">
      <c r="A2737" t="s">
        <v>379</v>
      </c>
      <c r="B2737">
        <v>2016</v>
      </c>
      <c r="C2737" s="3">
        <v>337.50621773913048</v>
      </c>
      <c r="D2737">
        <f t="shared" si="79"/>
        <v>-0.18063391912388913</v>
      </c>
      <c r="J2737" s="3"/>
    </row>
    <row r="2738" spans="1:10" x14ac:dyDescent="0.2">
      <c r="A2738" t="s">
        <v>379</v>
      </c>
      <c r="B2738">
        <v>2017</v>
      </c>
      <c r="C2738" s="3">
        <v>437.66048738575688</v>
      </c>
      <c r="D2738">
        <f t="shared" si="79"/>
        <v>0.22884009987940665</v>
      </c>
      <c r="J2738" s="3"/>
    </row>
    <row r="2739" spans="1:10" x14ac:dyDescent="0.2">
      <c r="A2739" t="s">
        <v>789</v>
      </c>
      <c r="C2739" s="3">
        <v>1596.8240371494576</v>
      </c>
      <c r="D2739">
        <f t="shared" si="79"/>
        <v>0.72591814927395582</v>
      </c>
      <c r="J2739" s="3"/>
    </row>
    <row r="2740" spans="1:10" x14ac:dyDescent="0.2">
      <c r="A2740" t="s">
        <v>380</v>
      </c>
      <c r="B2740">
        <v>2011</v>
      </c>
      <c r="C2740" s="3">
        <v>116.0796410710402</v>
      </c>
      <c r="D2740" t="str">
        <f t="shared" si="79"/>
        <v>실패</v>
      </c>
      <c r="J2740" s="3"/>
    </row>
    <row r="2741" spans="1:10" x14ac:dyDescent="0.2">
      <c r="A2741" t="s">
        <v>380</v>
      </c>
      <c r="B2741">
        <v>2012</v>
      </c>
      <c r="C2741" s="3">
        <v>112.12581917391304</v>
      </c>
      <c r="D2741">
        <f t="shared" si="79"/>
        <v>-3.5262367992108669E-2</v>
      </c>
      <c r="J2741" s="3"/>
    </row>
    <row r="2742" spans="1:10" x14ac:dyDescent="0.2">
      <c r="A2742" t="s">
        <v>380</v>
      </c>
      <c r="B2742">
        <v>2013</v>
      </c>
      <c r="C2742" s="3">
        <v>113.26684680000001</v>
      </c>
      <c r="D2742">
        <f t="shared" si="79"/>
        <v>1.007380057203964E-2</v>
      </c>
      <c r="J2742" s="3"/>
    </row>
    <row r="2743" spans="1:10" x14ac:dyDescent="0.2">
      <c r="A2743" t="s">
        <v>380</v>
      </c>
      <c r="B2743">
        <v>2014</v>
      </c>
      <c r="C2743" s="3">
        <v>56.487174011992963</v>
      </c>
      <c r="D2743">
        <f t="shared" si="79"/>
        <v>-1.0051781449706085</v>
      </c>
      <c r="J2743" s="3"/>
    </row>
    <row r="2744" spans="1:10" x14ac:dyDescent="0.2">
      <c r="A2744" t="s">
        <v>380</v>
      </c>
      <c r="B2744">
        <v>2015</v>
      </c>
      <c r="C2744" s="3">
        <v>228.1867272535894</v>
      </c>
      <c r="D2744">
        <f t="shared" si="79"/>
        <v>0.75245197346987935</v>
      </c>
      <c r="J2744" s="3"/>
    </row>
    <row r="2745" spans="1:10" x14ac:dyDescent="0.2">
      <c r="A2745" t="s">
        <v>380</v>
      </c>
      <c r="B2745">
        <v>2016</v>
      </c>
      <c r="C2745" s="3">
        <v>203.35130860869569</v>
      </c>
      <c r="D2745">
        <f t="shared" si="79"/>
        <v>-0.1221306064603889</v>
      </c>
      <c r="J2745" s="3"/>
    </row>
    <row r="2746" spans="1:10" x14ac:dyDescent="0.2">
      <c r="A2746" t="s">
        <v>380</v>
      </c>
      <c r="B2746">
        <v>2017</v>
      </c>
      <c r="C2746" s="3">
        <v>239.07486404264287</v>
      </c>
      <c r="D2746">
        <f t="shared" si="79"/>
        <v>0.14942413781975553</v>
      </c>
      <c r="J2746" s="3"/>
    </row>
    <row r="2747" spans="1:10" x14ac:dyDescent="0.2">
      <c r="A2747" t="s">
        <v>790</v>
      </c>
      <c r="C2747" s="3">
        <v>1068.5723809618742</v>
      </c>
      <c r="D2747">
        <f t="shared" si="79"/>
        <v>0.77626703787024709</v>
      </c>
      <c r="J2747" s="3"/>
    </row>
    <row r="2748" spans="1:10" x14ac:dyDescent="0.2">
      <c r="A2748" t="s">
        <v>381</v>
      </c>
      <c r="B2748">
        <v>2011</v>
      </c>
      <c r="C2748" s="3">
        <v>141.39843925709221</v>
      </c>
      <c r="D2748" t="str">
        <f t="shared" si="79"/>
        <v>실패</v>
      </c>
      <c r="J2748" s="3"/>
    </row>
    <row r="2749" spans="1:10" x14ac:dyDescent="0.2">
      <c r="A2749" t="s">
        <v>381</v>
      </c>
      <c r="B2749">
        <v>2012</v>
      </c>
      <c r="C2749" s="3">
        <v>93.352486000000013</v>
      </c>
      <c r="D2749">
        <f t="shared" si="79"/>
        <v>-0.5146724561474687</v>
      </c>
      <c r="J2749" s="3"/>
    </row>
    <row r="2750" spans="1:10" x14ac:dyDescent="0.2">
      <c r="A2750" t="s">
        <v>381</v>
      </c>
      <c r="B2750">
        <v>2013</v>
      </c>
      <c r="C2750" s="3">
        <v>72.05393621739131</v>
      </c>
      <c r="D2750">
        <f t="shared" si="79"/>
        <v>-0.29559175946126831</v>
      </c>
      <c r="J2750" s="3"/>
    </row>
    <row r="2751" spans="1:10" x14ac:dyDescent="0.2">
      <c r="A2751" t="s">
        <v>381</v>
      </c>
      <c r="B2751">
        <v>2014</v>
      </c>
      <c r="C2751" s="3">
        <v>60.484734080217002</v>
      </c>
      <c r="D2751">
        <f t="shared" si="79"/>
        <v>-0.19127474581984311</v>
      </c>
      <c r="J2751" s="3"/>
    </row>
    <row r="2752" spans="1:10" x14ac:dyDescent="0.2">
      <c r="A2752" t="s">
        <v>381</v>
      </c>
      <c r="B2752">
        <v>2015</v>
      </c>
      <c r="C2752" s="3">
        <v>256.76003646970435</v>
      </c>
      <c r="D2752">
        <f t="shared" si="79"/>
        <v>0.76443088686290273</v>
      </c>
      <c r="J2752" s="3"/>
    </row>
    <row r="2753" spans="1:10" x14ac:dyDescent="0.2">
      <c r="A2753" t="s">
        <v>381</v>
      </c>
      <c r="B2753">
        <v>2016</v>
      </c>
      <c r="C2753" s="3">
        <v>206.30254269565219</v>
      </c>
      <c r="D2753">
        <f t="shared" si="79"/>
        <v>-0.24458008667634101</v>
      </c>
      <c r="J2753" s="3"/>
    </row>
    <row r="2754" spans="1:10" x14ac:dyDescent="0.2">
      <c r="A2754" t="s">
        <v>381</v>
      </c>
      <c r="B2754">
        <v>2017</v>
      </c>
      <c r="C2754" s="3">
        <v>208.52822681414474</v>
      </c>
      <c r="D2754">
        <f t="shared" si="79"/>
        <v>1.0673299018056873E-2</v>
      </c>
      <c r="J2754" s="3"/>
    </row>
    <row r="2755" spans="1:10" x14ac:dyDescent="0.2">
      <c r="A2755" t="s">
        <v>791</v>
      </c>
      <c r="C2755" s="3">
        <v>1038.8804015342018</v>
      </c>
      <c r="D2755">
        <f t="shared" si="79"/>
        <v>0.79927600279474553</v>
      </c>
      <c r="J2755" s="3"/>
    </row>
    <row r="2756" spans="1:10" x14ac:dyDescent="0.2">
      <c r="A2756" t="s">
        <v>382</v>
      </c>
      <c r="B2756">
        <v>2011</v>
      </c>
      <c r="C2756" s="3">
        <v>149.1040102804545</v>
      </c>
      <c r="D2756" t="str">
        <f t="shared" si="79"/>
        <v>실패</v>
      </c>
      <c r="J2756" s="3"/>
    </row>
    <row r="2757" spans="1:10" x14ac:dyDescent="0.2">
      <c r="A2757" t="s">
        <v>382</v>
      </c>
      <c r="B2757">
        <v>2012</v>
      </c>
      <c r="C2757" s="3">
        <v>101.62941460869567</v>
      </c>
      <c r="D2757">
        <f t="shared" ref="D2757:D2820" si="80">IF(B2756="","실패",(C2757-C2756)/C2757)</f>
        <v>-0.46713440055273908</v>
      </c>
      <c r="J2757" s="3"/>
    </row>
    <row r="2758" spans="1:10" x14ac:dyDescent="0.2">
      <c r="A2758" t="s">
        <v>382</v>
      </c>
      <c r="B2758">
        <v>2013</v>
      </c>
      <c r="C2758" s="3">
        <v>94.325717386956526</v>
      </c>
      <c r="D2758">
        <f t="shared" si="80"/>
        <v>-7.7430603488302829E-2</v>
      </c>
      <c r="J2758" s="3"/>
    </row>
    <row r="2759" spans="1:10" x14ac:dyDescent="0.2">
      <c r="A2759" t="s">
        <v>382</v>
      </c>
      <c r="B2759">
        <v>2014</v>
      </c>
      <c r="C2759" s="3">
        <v>75.653904583365275</v>
      </c>
      <c r="D2759">
        <f t="shared" si="80"/>
        <v>-0.24680567257458905</v>
      </c>
      <c r="J2759" s="3"/>
    </row>
    <row r="2760" spans="1:10" x14ac:dyDescent="0.2">
      <c r="A2760" t="s">
        <v>382</v>
      </c>
      <c r="B2760">
        <v>2015</v>
      </c>
      <c r="C2760" s="3">
        <v>326.83095440231995</v>
      </c>
      <c r="D2760">
        <f t="shared" si="80"/>
        <v>0.76852282941891303</v>
      </c>
      <c r="J2760" s="3"/>
    </row>
    <row r="2761" spans="1:10" x14ac:dyDescent="0.2">
      <c r="A2761" t="s">
        <v>382</v>
      </c>
      <c r="B2761">
        <v>2016</v>
      </c>
      <c r="C2761" s="3">
        <v>286.586162</v>
      </c>
      <c r="D2761">
        <f t="shared" si="80"/>
        <v>-0.14042824720308703</v>
      </c>
      <c r="J2761" s="3"/>
    </row>
    <row r="2762" spans="1:10" x14ac:dyDescent="0.2">
      <c r="A2762" t="s">
        <v>382</v>
      </c>
      <c r="B2762">
        <v>2017</v>
      </c>
      <c r="C2762" s="3">
        <v>307.28629293219046</v>
      </c>
      <c r="D2762">
        <f t="shared" si="80"/>
        <v>6.7364315976041284E-2</v>
      </c>
      <c r="J2762" s="3"/>
    </row>
    <row r="2763" spans="1:10" x14ac:dyDescent="0.2">
      <c r="A2763" t="s">
        <v>792</v>
      </c>
      <c r="C2763" s="3">
        <v>1341.4164561939824</v>
      </c>
      <c r="D2763">
        <f t="shared" si="80"/>
        <v>0.77092401728538673</v>
      </c>
      <c r="J2763" s="3"/>
    </row>
    <row r="2764" spans="1:10" x14ac:dyDescent="0.2">
      <c r="A2764" t="s">
        <v>383</v>
      </c>
      <c r="B2764">
        <v>2011</v>
      </c>
      <c r="C2764" s="3">
        <v>165.63269725205174</v>
      </c>
      <c r="D2764" t="str">
        <f t="shared" si="80"/>
        <v>실패</v>
      </c>
      <c r="J2764" s="3"/>
    </row>
    <row r="2765" spans="1:10" x14ac:dyDescent="0.2">
      <c r="A2765" t="s">
        <v>383</v>
      </c>
      <c r="B2765">
        <v>2012</v>
      </c>
      <c r="C2765" s="3">
        <v>128.52525473913045</v>
      </c>
      <c r="D2765">
        <f t="shared" si="80"/>
        <v>-0.28871712869380267</v>
      </c>
      <c r="J2765" s="3"/>
    </row>
    <row r="2766" spans="1:10" x14ac:dyDescent="0.2">
      <c r="A2766" t="s">
        <v>383</v>
      </c>
      <c r="B2766">
        <v>2013</v>
      </c>
      <c r="C2766" s="3">
        <v>108.29249158695653</v>
      </c>
      <c r="D2766">
        <f t="shared" si="80"/>
        <v>-0.18683440426640702</v>
      </c>
      <c r="J2766" s="3"/>
    </row>
    <row r="2767" spans="1:10" x14ac:dyDescent="0.2">
      <c r="A2767" t="s">
        <v>383</v>
      </c>
      <c r="B2767">
        <v>2014</v>
      </c>
      <c r="C2767" s="3">
        <v>94.132546429311176</v>
      </c>
      <c r="D2767">
        <f t="shared" si="80"/>
        <v>-0.15042560405267227</v>
      </c>
      <c r="J2767" s="3"/>
    </row>
    <row r="2768" spans="1:10" x14ac:dyDescent="0.2">
      <c r="A2768" t="s">
        <v>383</v>
      </c>
      <c r="B2768">
        <v>2015</v>
      </c>
      <c r="C2768" s="3">
        <v>433.21349633838469</v>
      </c>
      <c r="D2768">
        <f t="shared" si="80"/>
        <v>0.78271095608761021</v>
      </c>
      <c r="J2768" s="3"/>
    </row>
    <row r="2769" spans="1:10" x14ac:dyDescent="0.2">
      <c r="A2769" t="s">
        <v>383</v>
      </c>
      <c r="B2769">
        <v>2016</v>
      </c>
      <c r="C2769" s="3">
        <v>453.23300878260875</v>
      </c>
      <c r="D2769">
        <f t="shared" si="80"/>
        <v>4.4170464322527608E-2</v>
      </c>
      <c r="J2769" s="3"/>
    </row>
    <row r="2770" spans="1:10" x14ac:dyDescent="0.2">
      <c r="A2770" t="s">
        <v>383</v>
      </c>
      <c r="B2770">
        <v>2017</v>
      </c>
      <c r="C2770" s="3">
        <v>521.74465071433326</v>
      </c>
      <c r="D2770">
        <f t="shared" si="80"/>
        <v>0.13131259101156775</v>
      </c>
      <c r="J2770" s="3"/>
    </row>
    <row r="2771" spans="1:10" x14ac:dyDescent="0.2">
      <c r="A2771" t="s">
        <v>793</v>
      </c>
      <c r="C2771" s="3">
        <v>1904.7741458427768</v>
      </c>
      <c r="D2771">
        <f t="shared" si="80"/>
        <v>0.72608581870293887</v>
      </c>
      <c r="J2771" s="3"/>
    </row>
    <row r="2772" spans="1:10" x14ac:dyDescent="0.2">
      <c r="A2772" t="s">
        <v>384</v>
      </c>
      <c r="B2772">
        <v>2011</v>
      </c>
      <c r="C2772" s="3">
        <v>164.15855802335022</v>
      </c>
      <c r="D2772" t="str">
        <f t="shared" si="80"/>
        <v>실패</v>
      </c>
      <c r="J2772" s="3"/>
    </row>
    <row r="2773" spans="1:10" x14ac:dyDescent="0.2">
      <c r="A2773" t="s">
        <v>384</v>
      </c>
      <c r="B2773">
        <v>2012</v>
      </c>
      <c r="C2773" s="3">
        <v>130.81365121739131</v>
      </c>
      <c r="D2773">
        <f t="shared" si="80"/>
        <v>-0.25490387658811714</v>
      </c>
      <c r="J2773" s="3"/>
    </row>
    <row r="2774" spans="1:10" x14ac:dyDescent="0.2">
      <c r="A2774" t="s">
        <v>384</v>
      </c>
      <c r="B2774">
        <v>2013</v>
      </c>
      <c r="C2774" s="3">
        <v>131.9128052478261</v>
      </c>
      <c r="D2774">
        <f t="shared" si="80"/>
        <v>8.3324285945537736E-3</v>
      </c>
      <c r="J2774" s="3"/>
    </row>
    <row r="2775" spans="1:10" x14ac:dyDescent="0.2">
      <c r="A2775" t="s">
        <v>384</v>
      </c>
      <c r="B2775">
        <v>2014</v>
      </c>
      <c r="C2775" s="3">
        <v>91.685566627956987</v>
      </c>
      <c r="D2775">
        <f t="shared" si="80"/>
        <v>-0.43875214059704493</v>
      </c>
      <c r="J2775" s="3"/>
    </row>
    <row r="2776" spans="1:10" x14ac:dyDescent="0.2">
      <c r="A2776" t="s">
        <v>384</v>
      </c>
      <c r="B2776">
        <v>2015</v>
      </c>
      <c r="C2776" s="3">
        <v>445.1176292819294</v>
      </c>
      <c r="D2776">
        <f t="shared" si="80"/>
        <v>0.79401946677361324</v>
      </c>
      <c r="J2776" s="3"/>
    </row>
    <row r="2777" spans="1:10" x14ac:dyDescent="0.2">
      <c r="A2777" t="s">
        <v>384</v>
      </c>
      <c r="B2777">
        <v>2016</v>
      </c>
      <c r="C2777" s="3">
        <v>446.98064634782611</v>
      </c>
      <c r="D2777">
        <f t="shared" si="80"/>
        <v>4.1680038747068538E-3</v>
      </c>
      <c r="J2777" s="3"/>
    </row>
    <row r="2778" spans="1:10" x14ac:dyDescent="0.2">
      <c r="A2778" t="s">
        <v>384</v>
      </c>
      <c r="B2778">
        <v>2017</v>
      </c>
      <c r="C2778" s="3">
        <v>589.56125440767892</v>
      </c>
      <c r="D2778">
        <f t="shared" si="80"/>
        <v>0.24184189003923071</v>
      </c>
      <c r="J2778" s="3"/>
    </row>
    <row r="2779" spans="1:10" x14ac:dyDescent="0.2">
      <c r="A2779" t="s">
        <v>794</v>
      </c>
      <c r="C2779" s="3">
        <v>2000.2301111539591</v>
      </c>
      <c r="D2779">
        <f t="shared" si="80"/>
        <v>0.70525328504951201</v>
      </c>
      <c r="J2779" s="3"/>
    </row>
    <row r="2780" spans="1:10" x14ac:dyDescent="0.2">
      <c r="A2780" t="s">
        <v>385</v>
      </c>
      <c r="B2780">
        <v>2011</v>
      </c>
      <c r="C2780" s="3">
        <v>143.70435703846627</v>
      </c>
      <c r="D2780" t="str">
        <f t="shared" si="80"/>
        <v>실패</v>
      </c>
      <c r="J2780" s="3"/>
    </row>
    <row r="2781" spans="1:10" x14ac:dyDescent="0.2">
      <c r="A2781" t="s">
        <v>385</v>
      </c>
      <c r="B2781">
        <v>2012</v>
      </c>
      <c r="C2781" s="3">
        <v>98.031029869565231</v>
      </c>
      <c r="D2781">
        <f t="shared" si="80"/>
        <v>-0.46590683816819523</v>
      </c>
      <c r="J2781" s="3"/>
    </row>
    <row r="2782" spans="1:10" x14ac:dyDescent="0.2">
      <c r="A2782" t="s">
        <v>385</v>
      </c>
      <c r="B2782">
        <v>2013</v>
      </c>
      <c r="C2782" s="3">
        <v>140.46120379565218</v>
      </c>
      <c r="D2782">
        <f t="shared" si="80"/>
        <v>0.3020775330091563</v>
      </c>
      <c r="J2782" s="3"/>
    </row>
    <row r="2783" spans="1:10" x14ac:dyDescent="0.2">
      <c r="A2783" t="s">
        <v>385</v>
      </c>
      <c r="B2783">
        <v>2014</v>
      </c>
      <c r="C2783" s="3">
        <v>69.615986012663853</v>
      </c>
      <c r="D2783">
        <f t="shared" si="80"/>
        <v>-1.01765732040484</v>
      </c>
      <c r="J2783" s="3"/>
    </row>
    <row r="2784" spans="1:10" x14ac:dyDescent="0.2">
      <c r="A2784" t="s">
        <v>385</v>
      </c>
      <c r="B2784">
        <v>2015</v>
      </c>
      <c r="C2784" s="3">
        <v>338.36528360630251</v>
      </c>
      <c r="D2784">
        <f t="shared" si="80"/>
        <v>0.79425789409984493</v>
      </c>
      <c r="J2784" s="3"/>
    </row>
    <row r="2785" spans="1:10" x14ac:dyDescent="0.2">
      <c r="A2785" t="s">
        <v>385</v>
      </c>
      <c r="B2785">
        <v>2016</v>
      </c>
      <c r="C2785" s="3">
        <v>433.45523104347831</v>
      </c>
      <c r="D2785">
        <f t="shared" si="80"/>
        <v>0.21937662906561547</v>
      </c>
      <c r="J2785" s="3"/>
    </row>
    <row r="2786" spans="1:10" x14ac:dyDescent="0.2">
      <c r="A2786" t="s">
        <v>385</v>
      </c>
      <c r="B2786">
        <v>2017</v>
      </c>
      <c r="C2786" s="3">
        <v>552.45109798210831</v>
      </c>
      <c r="D2786">
        <f t="shared" si="80"/>
        <v>0.21539619954286671</v>
      </c>
      <c r="J2786" s="3"/>
    </row>
    <row r="2787" spans="1:10" x14ac:dyDescent="0.2">
      <c r="A2787" t="s">
        <v>795</v>
      </c>
      <c r="C2787" s="3">
        <v>1776.0841893482366</v>
      </c>
      <c r="D2787">
        <f t="shared" si="80"/>
        <v>0.68894993756752065</v>
      </c>
      <c r="J2787" s="3"/>
    </row>
    <row r="2788" spans="1:10" x14ac:dyDescent="0.2">
      <c r="A2788" t="s">
        <v>386</v>
      </c>
      <c r="B2788">
        <v>2011</v>
      </c>
      <c r="C2788" s="3">
        <v>190.46728433115464</v>
      </c>
      <c r="D2788" t="str">
        <f t="shared" si="80"/>
        <v>실패</v>
      </c>
      <c r="J2788" s="3"/>
    </row>
    <row r="2789" spans="1:10" x14ac:dyDescent="0.2">
      <c r="A2789" t="s">
        <v>386</v>
      </c>
      <c r="B2789">
        <v>2012</v>
      </c>
      <c r="C2789" s="3">
        <v>113.14864717391306</v>
      </c>
      <c r="D2789">
        <f t="shared" si="80"/>
        <v>-0.68333682362459347</v>
      </c>
      <c r="J2789" s="3"/>
    </row>
    <row r="2790" spans="1:10" x14ac:dyDescent="0.2">
      <c r="A2790" t="s">
        <v>386</v>
      </c>
      <c r="B2790">
        <v>2013</v>
      </c>
      <c r="C2790" s="3">
        <v>98.922709721739139</v>
      </c>
      <c r="D2790">
        <f t="shared" si="80"/>
        <v>-0.14380861070415712</v>
      </c>
      <c r="J2790" s="3"/>
    </row>
    <row r="2791" spans="1:10" x14ac:dyDescent="0.2">
      <c r="A2791" t="s">
        <v>386</v>
      </c>
      <c r="B2791">
        <v>2014</v>
      </c>
      <c r="C2791" s="3">
        <v>102.24001266998245</v>
      </c>
      <c r="D2791">
        <f t="shared" si="80"/>
        <v>3.2446229823456053E-2</v>
      </c>
      <c r="J2791" s="3"/>
    </row>
    <row r="2792" spans="1:10" x14ac:dyDescent="0.2">
      <c r="A2792" t="s">
        <v>386</v>
      </c>
      <c r="B2792">
        <v>2015</v>
      </c>
      <c r="C2792" s="3">
        <v>557.1058357785405</v>
      </c>
      <c r="D2792">
        <f t="shared" si="80"/>
        <v>0.81648009030976176</v>
      </c>
      <c r="J2792" s="3"/>
    </row>
    <row r="2793" spans="1:10" x14ac:dyDescent="0.2">
      <c r="A2793" t="s">
        <v>386</v>
      </c>
      <c r="B2793">
        <v>2016</v>
      </c>
      <c r="C2793" s="3">
        <v>413.03934417391309</v>
      </c>
      <c r="D2793">
        <f t="shared" si="80"/>
        <v>-0.3487960496663175</v>
      </c>
      <c r="J2793" s="3"/>
    </row>
    <row r="2794" spans="1:10" x14ac:dyDescent="0.2">
      <c r="A2794" t="s">
        <v>386</v>
      </c>
      <c r="B2794">
        <v>2017</v>
      </c>
      <c r="C2794" s="3">
        <v>637.26134037230497</v>
      </c>
      <c r="D2794">
        <f t="shared" si="80"/>
        <v>0.35185250068267981</v>
      </c>
      <c r="J2794" s="3"/>
    </row>
    <row r="2795" spans="1:10" x14ac:dyDescent="0.2">
      <c r="A2795" t="s">
        <v>796</v>
      </c>
      <c r="C2795" s="3">
        <v>2112.1851742215481</v>
      </c>
      <c r="D2795">
        <f t="shared" si="80"/>
        <v>0.69829286364195353</v>
      </c>
      <c r="J2795" s="3"/>
    </row>
    <row r="2796" spans="1:10" x14ac:dyDescent="0.2">
      <c r="A2796" t="s">
        <v>387</v>
      </c>
      <c r="B2796">
        <v>2011</v>
      </c>
      <c r="C2796" s="3">
        <v>227.80071761602622</v>
      </c>
      <c r="D2796" t="str">
        <f t="shared" si="80"/>
        <v>실패</v>
      </c>
      <c r="J2796" s="3"/>
    </row>
    <row r="2797" spans="1:10" x14ac:dyDescent="0.2">
      <c r="A2797" t="s">
        <v>387</v>
      </c>
      <c r="B2797">
        <v>2012</v>
      </c>
      <c r="C2797" s="3">
        <v>159.09500013043481</v>
      </c>
      <c r="D2797">
        <f t="shared" si="80"/>
        <v>-0.43185340475352896</v>
      </c>
      <c r="J2797" s="3"/>
    </row>
    <row r="2798" spans="1:10" x14ac:dyDescent="0.2">
      <c r="A2798" t="s">
        <v>387</v>
      </c>
      <c r="B2798">
        <v>2013</v>
      </c>
      <c r="C2798" s="3">
        <v>162.83098569130436</v>
      </c>
      <c r="D2798">
        <f t="shared" si="80"/>
        <v>2.2943947339066333E-2</v>
      </c>
      <c r="J2798" s="3"/>
    </row>
    <row r="2799" spans="1:10" x14ac:dyDescent="0.2">
      <c r="A2799" t="s">
        <v>387</v>
      </c>
      <c r="B2799">
        <v>2014</v>
      </c>
      <c r="C2799" s="3">
        <v>111.42210305973224</v>
      </c>
      <c r="D2799">
        <f t="shared" si="80"/>
        <v>-0.4613885505644455</v>
      </c>
      <c r="J2799" s="3"/>
    </row>
    <row r="2800" spans="1:10" x14ac:dyDescent="0.2">
      <c r="A2800" t="s">
        <v>387</v>
      </c>
      <c r="B2800">
        <v>2015</v>
      </c>
      <c r="C2800" s="3">
        <v>490.63725525617843</v>
      </c>
      <c r="D2800">
        <f t="shared" si="80"/>
        <v>0.77290329695498772</v>
      </c>
      <c r="J2800" s="3"/>
    </row>
    <row r="2801" spans="1:10" x14ac:dyDescent="0.2">
      <c r="A2801" t="s">
        <v>387</v>
      </c>
      <c r="B2801">
        <v>2016</v>
      </c>
      <c r="C2801" s="3">
        <v>482.68744426086965</v>
      </c>
      <c r="D2801">
        <f t="shared" si="80"/>
        <v>-1.6469893903045641E-2</v>
      </c>
      <c r="J2801" s="3"/>
    </row>
    <row r="2802" spans="1:10" x14ac:dyDescent="0.2">
      <c r="A2802" t="s">
        <v>387</v>
      </c>
      <c r="B2802">
        <v>2017</v>
      </c>
      <c r="C2802" s="3">
        <v>605.50095981180618</v>
      </c>
      <c r="D2802">
        <f t="shared" si="80"/>
        <v>0.20282959681700224</v>
      </c>
      <c r="J2802" s="3"/>
    </row>
    <row r="2803" spans="1:10" x14ac:dyDescent="0.2">
      <c r="A2803" t="s">
        <v>797</v>
      </c>
      <c r="C2803" s="3">
        <v>2239.9744658263517</v>
      </c>
      <c r="D2803">
        <f t="shared" si="80"/>
        <v>0.72968399013047225</v>
      </c>
      <c r="J2803" s="3"/>
    </row>
    <row r="2804" spans="1:10" x14ac:dyDescent="0.2">
      <c r="A2804" t="s">
        <v>388</v>
      </c>
      <c r="B2804">
        <v>2011</v>
      </c>
      <c r="C2804" s="3">
        <v>126.99323786199855</v>
      </c>
      <c r="D2804" t="str">
        <f t="shared" si="80"/>
        <v>실패</v>
      </c>
      <c r="J2804" s="3"/>
    </row>
    <row r="2805" spans="1:10" x14ac:dyDescent="0.2">
      <c r="A2805" t="s">
        <v>388</v>
      </c>
      <c r="B2805">
        <v>2012</v>
      </c>
      <c r="C2805" s="3">
        <v>105.06863191304349</v>
      </c>
      <c r="D2805">
        <f t="shared" si="80"/>
        <v>-0.20866937686121412</v>
      </c>
      <c r="J2805" s="3"/>
    </row>
    <row r="2806" spans="1:10" x14ac:dyDescent="0.2">
      <c r="A2806" t="s">
        <v>388</v>
      </c>
      <c r="B2806">
        <v>2013</v>
      </c>
      <c r="C2806" s="3">
        <v>110.17131346956523</v>
      </c>
      <c r="D2806">
        <f t="shared" si="80"/>
        <v>4.631588201888287E-2</v>
      </c>
      <c r="J2806" s="3"/>
    </row>
    <row r="2807" spans="1:10" x14ac:dyDescent="0.2">
      <c r="A2807" t="s">
        <v>388</v>
      </c>
      <c r="B2807">
        <v>2014</v>
      </c>
      <c r="C2807" s="3">
        <v>64.396340499762729</v>
      </c>
      <c r="D2807">
        <f t="shared" si="80"/>
        <v>-0.71083189843638961</v>
      </c>
      <c r="J2807" s="3"/>
    </row>
    <row r="2808" spans="1:10" x14ac:dyDescent="0.2">
      <c r="A2808" t="s">
        <v>388</v>
      </c>
      <c r="B2808">
        <v>2015</v>
      </c>
      <c r="C2808" s="3">
        <v>272.7350495004934</v>
      </c>
      <c r="D2808">
        <f t="shared" si="80"/>
        <v>0.7638868175626754</v>
      </c>
      <c r="J2808" s="3"/>
    </row>
    <row r="2809" spans="1:10" x14ac:dyDescent="0.2">
      <c r="A2809" t="s">
        <v>388</v>
      </c>
      <c r="B2809">
        <v>2016</v>
      </c>
      <c r="C2809" s="3">
        <v>273.2748181739131</v>
      </c>
      <c r="D2809">
        <f t="shared" si="80"/>
        <v>1.9751862869274335E-3</v>
      </c>
      <c r="J2809" s="3"/>
    </row>
    <row r="2810" spans="1:10" x14ac:dyDescent="0.2">
      <c r="A2810" t="s">
        <v>388</v>
      </c>
      <c r="B2810">
        <v>2017</v>
      </c>
      <c r="C2810" s="3">
        <v>308.03391644179999</v>
      </c>
      <c r="D2810">
        <f t="shared" si="80"/>
        <v>0.11284178920750201</v>
      </c>
      <c r="J2810" s="3"/>
    </row>
    <row r="2811" spans="1:10" x14ac:dyDescent="0.2">
      <c r="A2811" t="s">
        <v>798</v>
      </c>
      <c r="C2811" s="3">
        <v>1260.6733078605766</v>
      </c>
      <c r="D2811">
        <f t="shared" si="80"/>
        <v>0.75565920645647011</v>
      </c>
      <c r="J2811" s="3"/>
    </row>
    <row r="2812" spans="1:10" x14ac:dyDescent="0.2">
      <c r="A2812" t="s">
        <v>389</v>
      </c>
      <c r="B2812">
        <v>2011</v>
      </c>
      <c r="C2812" s="3">
        <v>146.22997855711421</v>
      </c>
      <c r="D2812" t="str">
        <f t="shared" si="80"/>
        <v>실패</v>
      </c>
      <c r="J2812" s="3"/>
    </row>
    <row r="2813" spans="1:10" x14ac:dyDescent="0.2">
      <c r="A2813" t="s">
        <v>389</v>
      </c>
      <c r="B2813">
        <v>2012</v>
      </c>
      <c r="C2813" s="3">
        <v>100.19730721739131</v>
      </c>
      <c r="D2813">
        <f t="shared" si="80"/>
        <v>-0.45942024409746784</v>
      </c>
      <c r="J2813" s="3"/>
    </row>
    <row r="2814" spans="1:10" x14ac:dyDescent="0.2">
      <c r="A2814" t="s">
        <v>389</v>
      </c>
      <c r="B2814">
        <v>2013</v>
      </c>
      <c r="C2814" s="3">
        <v>139.09348592608697</v>
      </c>
      <c r="D2814">
        <f t="shared" si="80"/>
        <v>0.2796405485830209</v>
      </c>
      <c r="J2814" s="3"/>
    </row>
    <row r="2815" spans="1:10" x14ac:dyDescent="0.2">
      <c r="A2815" t="s">
        <v>389</v>
      </c>
      <c r="B2815">
        <v>2014</v>
      </c>
      <c r="C2815" s="3">
        <v>66.563669722422958</v>
      </c>
      <c r="D2815">
        <f t="shared" si="80"/>
        <v>-1.0896306724992848</v>
      </c>
      <c r="J2815" s="3"/>
    </row>
    <row r="2816" spans="1:10" x14ac:dyDescent="0.2">
      <c r="A2816" t="s">
        <v>389</v>
      </c>
      <c r="B2816">
        <v>2015</v>
      </c>
      <c r="C2816" s="3">
        <v>300.81912176360919</v>
      </c>
      <c r="D2816">
        <f t="shared" si="80"/>
        <v>0.77872527074681686</v>
      </c>
      <c r="J2816" s="3"/>
    </row>
    <row r="2817" spans="1:10" x14ac:dyDescent="0.2">
      <c r="A2817" t="s">
        <v>389</v>
      </c>
      <c r="B2817">
        <v>2016</v>
      </c>
      <c r="C2817" s="3">
        <v>371.25514504347831</v>
      </c>
      <c r="D2817">
        <f t="shared" si="80"/>
        <v>0.1897240327043016</v>
      </c>
      <c r="J2817" s="3"/>
    </row>
    <row r="2818" spans="1:10" x14ac:dyDescent="0.2">
      <c r="A2818" t="s">
        <v>389</v>
      </c>
      <c r="B2818">
        <v>2017</v>
      </c>
      <c r="C2818" s="3">
        <v>524.05495278483386</v>
      </c>
      <c r="D2818">
        <f t="shared" si="80"/>
        <v>0.29157210885876694</v>
      </c>
      <c r="J2818" s="3"/>
    </row>
    <row r="2819" spans="1:10" x14ac:dyDescent="0.2">
      <c r="A2819" t="s">
        <v>799</v>
      </c>
      <c r="C2819" s="3">
        <v>1648.2136610149369</v>
      </c>
      <c r="D2819">
        <f t="shared" si="80"/>
        <v>0.68204671203724199</v>
      </c>
      <c r="J2819" s="3"/>
    </row>
    <row r="2820" spans="1:10" x14ac:dyDescent="0.2">
      <c r="A2820" t="s">
        <v>390</v>
      </c>
      <c r="B2820">
        <v>2011</v>
      </c>
      <c r="C2820" s="3">
        <v>121.94492470512166</v>
      </c>
      <c r="D2820" t="str">
        <f t="shared" si="80"/>
        <v>실패</v>
      </c>
      <c r="J2820" s="3"/>
    </row>
    <row r="2821" spans="1:10" x14ac:dyDescent="0.2">
      <c r="A2821" t="s">
        <v>390</v>
      </c>
      <c r="B2821">
        <v>2012</v>
      </c>
      <c r="C2821" s="3">
        <v>88.215879869565228</v>
      </c>
      <c r="D2821">
        <f t="shared" ref="D2821:D2884" si="81">IF(B2820="","실패",(C2821-C2820)/C2821)</f>
        <v>-0.38234663515715916</v>
      </c>
      <c r="J2821" s="3"/>
    </row>
    <row r="2822" spans="1:10" x14ac:dyDescent="0.2">
      <c r="A2822" t="s">
        <v>390</v>
      </c>
      <c r="B2822">
        <v>2013</v>
      </c>
      <c r="C2822" s="3">
        <v>81.23026104782609</v>
      </c>
      <c r="D2822">
        <f t="shared" si="81"/>
        <v>-8.5997739409284943E-2</v>
      </c>
      <c r="J2822" s="3"/>
    </row>
    <row r="2823" spans="1:10" x14ac:dyDescent="0.2">
      <c r="A2823" t="s">
        <v>390</v>
      </c>
      <c r="B2823">
        <v>2014</v>
      </c>
      <c r="C2823" s="3">
        <v>76.758970357136761</v>
      </c>
      <c r="D2823">
        <f t="shared" si="81"/>
        <v>-5.8251050918032614E-2</v>
      </c>
      <c r="J2823" s="3"/>
    </row>
    <row r="2824" spans="1:10" x14ac:dyDescent="0.2">
      <c r="A2824" t="s">
        <v>390</v>
      </c>
      <c r="B2824">
        <v>2015</v>
      </c>
      <c r="C2824" s="3">
        <v>315.64797075847071</v>
      </c>
      <c r="D2824">
        <f t="shared" si="81"/>
        <v>0.75682096047475733</v>
      </c>
      <c r="J2824" s="3"/>
    </row>
    <row r="2825" spans="1:10" x14ac:dyDescent="0.2">
      <c r="A2825" t="s">
        <v>390</v>
      </c>
      <c r="B2825">
        <v>2016</v>
      </c>
      <c r="C2825" s="3">
        <v>302.82767339130436</v>
      </c>
      <c r="D2825">
        <f t="shared" si="81"/>
        <v>-4.2335289980583654E-2</v>
      </c>
      <c r="J2825" s="3"/>
    </row>
    <row r="2826" spans="1:10" x14ac:dyDescent="0.2">
      <c r="A2826" t="s">
        <v>390</v>
      </c>
      <c r="B2826">
        <v>2017</v>
      </c>
      <c r="C2826" s="3">
        <v>285.94475651792999</v>
      </c>
      <c r="D2826">
        <f t="shared" si="81"/>
        <v>-5.9042582486787926E-2</v>
      </c>
      <c r="J2826" s="3"/>
    </row>
    <row r="2827" spans="1:10" x14ac:dyDescent="0.2">
      <c r="A2827" t="s">
        <v>800</v>
      </c>
      <c r="C2827" s="3">
        <v>1272.5704366473549</v>
      </c>
      <c r="D2827">
        <f t="shared" si="81"/>
        <v>0.77530143064515578</v>
      </c>
      <c r="J2827" s="3"/>
    </row>
    <row r="2828" spans="1:10" x14ac:dyDescent="0.2">
      <c r="A2828" t="s">
        <v>391</v>
      </c>
      <c r="B2828">
        <v>2011</v>
      </c>
      <c r="C2828" s="3">
        <v>191.08419843126816</v>
      </c>
      <c r="D2828" t="str">
        <f t="shared" si="81"/>
        <v>실패</v>
      </c>
      <c r="J2828" s="3"/>
    </row>
    <row r="2829" spans="1:10" x14ac:dyDescent="0.2">
      <c r="A2829" t="s">
        <v>391</v>
      </c>
      <c r="B2829">
        <v>2012</v>
      </c>
      <c r="C2829" s="3">
        <v>92.539087956521755</v>
      </c>
      <c r="D2829">
        <f t="shared" si="81"/>
        <v>-1.064902547138205</v>
      </c>
      <c r="J2829" s="3"/>
    </row>
    <row r="2830" spans="1:10" x14ac:dyDescent="0.2">
      <c r="A2830" t="s">
        <v>391</v>
      </c>
      <c r="B2830">
        <v>2013</v>
      </c>
      <c r="C2830" s="3">
        <v>87.406797717391314</v>
      </c>
      <c r="D2830">
        <f t="shared" si="81"/>
        <v>-5.8717289423237506E-2</v>
      </c>
      <c r="J2830" s="3"/>
    </row>
    <row r="2831" spans="1:10" x14ac:dyDescent="0.2">
      <c r="A2831" t="s">
        <v>391</v>
      </c>
      <c r="B2831">
        <v>2014</v>
      </c>
      <c r="C2831" s="3">
        <v>82.798307048568901</v>
      </c>
      <c r="D2831">
        <f t="shared" si="81"/>
        <v>-5.565923788899578E-2</v>
      </c>
      <c r="J2831" s="3"/>
    </row>
    <row r="2832" spans="1:10" x14ac:dyDescent="0.2">
      <c r="A2832" t="s">
        <v>391</v>
      </c>
      <c r="B2832">
        <v>2015</v>
      </c>
      <c r="C2832" s="3">
        <v>390.65452348684818</v>
      </c>
      <c r="D2832">
        <f t="shared" si="81"/>
        <v>0.7880523529856005</v>
      </c>
      <c r="J2832" s="3"/>
    </row>
    <row r="2833" spans="1:10" x14ac:dyDescent="0.2">
      <c r="A2833" t="s">
        <v>391</v>
      </c>
      <c r="B2833">
        <v>2016</v>
      </c>
      <c r="C2833" s="3">
        <v>352.63087965217397</v>
      </c>
      <c r="D2833">
        <f t="shared" si="81"/>
        <v>-0.10782845754228826</v>
      </c>
      <c r="J2833" s="3"/>
    </row>
    <row r="2834" spans="1:10" x14ac:dyDescent="0.2">
      <c r="A2834" t="s">
        <v>391</v>
      </c>
      <c r="B2834">
        <v>2017</v>
      </c>
      <c r="C2834" s="3">
        <v>403.054617587069</v>
      </c>
      <c r="D2834">
        <f t="shared" si="81"/>
        <v>0.12510398277226623</v>
      </c>
      <c r="J2834" s="3"/>
    </row>
    <row r="2835" spans="1:10" x14ac:dyDescent="0.2">
      <c r="A2835" t="s">
        <v>801</v>
      </c>
      <c r="C2835" s="3">
        <v>1600.1684118798414</v>
      </c>
      <c r="D2835">
        <f t="shared" si="81"/>
        <v>0.74811737652440613</v>
      </c>
      <c r="J2835" s="3"/>
    </row>
    <row r="2836" spans="1:10" x14ac:dyDescent="0.2">
      <c r="A2836" t="s">
        <v>392</v>
      </c>
      <c r="B2836">
        <v>2011</v>
      </c>
      <c r="C2836" s="3">
        <v>155.36391826485888</v>
      </c>
      <c r="D2836" t="str">
        <f t="shared" si="81"/>
        <v>실패</v>
      </c>
      <c r="J2836" s="3"/>
    </row>
    <row r="2837" spans="1:10" x14ac:dyDescent="0.2">
      <c r="A2837" t="s">
        <v>392</v>
      </c>
      <c r="B2837">
        <v>2012</v>
      </c>
      <c r="C2837" s="3">
        <v>96.760588782608707</v>
      </c>
      <c r="D2837">
        <f t="shared" si="81"/>
        <v>-0.60565288222784419</v>
      </c>
      <c r="J2837" s="3"/>
    </row>
    <row r="2838" spans="1:10" x14ac:dyDescent="0.2">
      <c r="A2838" t="s">
        <v>392</v>
      </c>
      <c r="B2838">
        <v>2013</v>
      </c>
      <c r="C2838" s="3">
        <v>91.028379639130435</v>
      </c>
      <c r="D2838">
        <f t="shared" si="81"/>
        <v>-6.2971670661422646E-2</v>
      </c>
      <c r="J2838" s="3"/>
    </row>
    <row r="2839" spans="1:10" x14ac:dyDescent="0.2">
      <c r="A2839" t="s">
        <v>392</v>
      </c>
      <c r="B2839">
        <v>2014</v>
      </c>
      <c r="C2839" s="3">
        <v>70.69468491221123</v>
      </c>
      <c r="D2839">
        <f t="shared" si="81"/>
        <v>-0.28762692346913521</v>
      </c>
      <c r="J2839" s="3"/>
    </row>
    <row r="2840" spans="1:10" x14ac:dyDescent="0.2">
      <c r="A2840" t="s">
        <v>392</v>
      </c>
      <c r="B2840">
        <v>2015</v>
      </c>
      <c r="C2840" s="3">
        <v>310.95616089902035</v>
      </c>
      <c r="D2840">
        <f t="shared" si="81"/>
        <v>0.77265385349554605</v>
      </c>
      <c r="J2840" s="3"/>
    </row>
    <row r="2841" spans="1:10" x14ac:dyDescent="0.2">
      <c r="A2841" t="s">
        <v>392</v>
      </c>
      <c r="B2841">
        <v>2016</v>
      </c>
      <c r="C2841" s="3">
        <v>378.1959102608696</v>
      </c>
      <c r="D2841">
        <f t="shared" si="81"/>
        <v>0.17779078921152014</v>
      </c>
      <c r="J2841" s="3"/>
    </row>
    <row r="2842" spans="1:10" x14ac:dyDescent="0.2">
      <c r="A2842" t="s">
        <v>392</v>
      </c>
      <c r="B2842">
        <v>2017</v>
      </c>
      <c r="C2842" s="3">
        <v>422.63882597826358</v>
      </c>
      <c r="D2842">
        <f t="shared" si="81"/>
        <v>0.10515578074144967</v>
      </c>
      <c r="J2842" s="3"/>
    </row>
    <row r="2843" spans="1:10" x14ac:dyDescent="0.2">
      <c r="A2843" t="s">
        <v>802</v>
      </c>
      <c r="C2843" s="3">
        <v>1525.638468736963</v>
      </c>
      <c r="D2843">
        <f t="shared" si="81"/>
        <v>0.72297576743187686</v>
      </c>
      <c r="J2843" s="3"/>
    </row>
    <row r="2844" spans="1:10" x14ac:dyDescent="0.2">
      <c r="A2844" t="s">
        <v>393</v>
      </c>
      <c r="B2844">
        <v>2011</v>
      </c>
      <c r="C2844" s="3">
        <v>148.79746412359691</v>
      </c>
      <c r="D2844" t="str">
        <f t="shared" si="81"/>
        <v>실패</v>
      </c>
      <c r="J2844" s="3"/>
    </row>
    <row r="2845" spans="1:10" x14ac:dyDescent="0.2">
      <c r="A2845" t="s">
        <v>393</v>
      </c>
      <c r="B2845">
        <v>2012</v>
      </c>
      <c r="C2845" s="3">
        <v>97.292219652173927</v>
      </c>
      <c r="D2845">
        <f t="shared" si="81"/>
        <v>-0.52938708414257185</v>
      </c>
      <c r="J2845" s="3"/>
    </row>
    <row r="2846" spans="1:10" x14ac:dyDescent="0.2">
      <c r="A2846" t="s">
        <v>393</v>
      </c>
      <c r="B2846">
        <v>2013</v>
      </c>
      <c r="C2846" s="3">
        <v>98.392207030434776</v>
      </c>
      <c r="D2846">
        <f t="shared" si="81"/>
        <v>1.1179618909458955E-2</v>
      </c>
      <c r="J2846" s="3"/>
    </row>
    <row r="2847" spans="1:10" x14ac:dyDescent="0.2">
      <c r="A2847" t="s">
        <v>393</v>
      </c>
      <c r="B2847">
        <v>2014</v>
      </c>
      <c r="C2847" s="3">
        <v>69.727396727630136</v>
      </c>
      <c r="D2847">
        <f t="shared" si="81"/>
        <v>-0.41109824327409517</v>
      </c>
      <c r="J2847" s="3"/>
    </row>
    <row r="2848" spans="1:10" x14ac:dyDescent="0.2">
      <c r="A2848" t="s">
        <v>393</v>
      </c>
      <c r="B2848">
        <v>2015</v>
      </c>
      <c r="C2848" s="3">
        <v>292.53106829131139</v>
      </c>
      <c r="D2848">
        <f t="shared" si="81"/>
        <v>0.7616410553076931</v>
      </c>
      <c r="J2848" s="3"/>
    </row>
    <row r="2849" spans="1:10" x14ac:dyDescent="0.2">
      <c r="A2849" t="s">
        <v>393</v>
      </c>
      <c r="B2849">
        <v>2016</v>
      </c>
      <c r="C2849" s="3">
        <v>273.41838660869564</v>
      </c>
      <c r="D2849">
        <f t="shared" si="81"/>
        <v>-6.9902693522835291E-2</v>
      </c>
      <c r="J2849" s="3"/>
    </row>
    <row r="2850" spans="1:10" x14ac:dyDescent="0.2">
      <c r="A2850" t="s">
        <v>393</v>
      </c>
      <c r="B2850">
        <v>2017</v>
      </c>
      <c r="C2850" s="3">
        <v>328.29171313025745</v>
      </c>
      <c r="D2850">
        <f t="shared" si="81"/>
        <v>0.16714807083719938</v>
      </c>
      <c r="J2850" s="3"/>
    </row>
    <row r="2851" spans="1:10" x14ac:dyDescent="0.2">
      <c r="A2851" t="s">
        <v>803</v>
      </c>
      <c r="C2851" s="3">
        <v>1308.4504555641001</v>
      </c>
      <c r="D2851">
        <f t="shared" si="81"/>
        <v>0.74909885832190404</v>
      </c>
      <c r="J2851" s="3"/>
    </row>
    <row r="2852" spans="1:10" x14ac:dyDescent="0.2">
      <c r="A2852" t="s">
        <v>394</v>
      </c>
      <c r="B2852">
        <v>2011</v>
      </c>
      <c r="C2852" s="3">
        <v>150.89779568397063</v>
      </c>
      <c r="D2852" t="str">
        <f t="shared" si="81"/>
        <v>실패</v>
      </c>
      <c r="J2852" s="3"/>
    </row>
    <row r="2853" spans="1:10" x14ac:dyDescent="0.2">
      <c r="A2853" t="s">
        <v>394</v>
      </c>
      <c r="B2853">
        <v>2012</v>
      </c>
      <c r="C2853" s="3">
        <v>114.01140230434784</v>
      </c>
      <c r="D2853">
        <f t="shared" si="81"/>
        <v>-0.32353249441802645</v>
      </c>
      <c r="J2853" s="3"/>
    </row>
    <row r="2854" spans="1:10" x14ac:dyDescent="0.2">
      <c r="A2854" t="s">
        <v>394</v>
      </c>
      <c r="B2854">
        <v>2013</v>
      </c>
      <c r="C2854" s="3">
        <v>85.400156582608702</v>
      </c>
      <c r="D2854">
        <f t="shared" si="81"/>
        <v>-0.33502568223119239</v>
      </c>
      <c r="J2854" s="3"/>
    </row>
    <row r="2855" spans="1:10" x14ac:dyDescent="0.2">
      <c r="A2855" t="s">
        <v>394</v>
      </c>
      <c r="B2855">
        <v>2014</v>
      </c>
      <c r="C2855" s="3">
        <v>71.938887750292764</v>
      </c>
      <c r="D2855">
        <f t="shared" si="81"/>
        <v>-0.18712089181919769</v>
      </c>
      <c r="J2855" s="3"/>
    </row>
    <row r="2856" spans="1:10" x14ac:dyDescent="0.2">
      <c r="A2856" t="s">
        <v>394</v>
      </c>
      <c r="B2856">
        <v>2015</v>
      </c>
      <c r="C2856" s="3">
        <v>312.14490851314031</v>
      </c>
      <c r="D2856">
        <f t="shared" si="81"/>
        <v>0.76953368199095784</v>
      </c>
      <c r="J2856" s="3"/>
    </row>
    <row r="2857" spans="1:10" x14ac:dyDescent="0.2">
      <c r="A2857" t="s">
        <v>394</v>
      </c>
      <c r="B2857">
        <v>2016</v>
      </c>
      <c r="C2857" s="3">
        <v>290.48398930434786</v>
      </c>
      <c r="D2857">
        <f t="shared" si="81"/>
        <v>-7.4568375560615574E-2</v>
      </c>
      <c r="J2857" s="3"/>
    </row>
    <row r="2858" spans="1:10" x14ac:dyDescent="0.2">
      <c r="A2858" t="s">
        <v>394</v>
      </c>
      <c r="B2858">
        <v>2017</v>
      </c>
      <c r="C2858" s="3">
        <v>354.55706049376283</v>
      </c>
      <c r="D2858">
        <f t="shared" si="81"/>
        <v>0.18071300314873326</v>
      </c>
      <c r="J2858" s="3"/>
    </row>
    <row r="2859" spans="1:10" x14ac:dyDescent="0.2">
      <c r="A2859" t="s">
        <v>804</v>
      </c>
      <c r="C2859" s="3">
        <v>1379.4342006324709</v>
      </c>
      <c r="D2859">
        <f t="shared" si="81"/>
        <v>0.74296921133954885</v>
      </c>
      <c r="J2859" s="3"/>
    </row>
    <row r="2860" spans="1:10" x14ac:dyDescent="0.2">
      <c r="A2860" t="s">
        <v>395</v>
      </c>
      <c r="B2860">
        <v>2011</v>
      </c>
      <c r="C2860" s="3">
        <v>164.10010730044863</v>
      </c>
      <c r="D2860" t="str">
        <f t="shared" si="81"/>
        <v>실패</v>
      </c>
      <c r="J2860" s="3"/>
    </row>
    <row r="2861" spans="1:10" x14ac:dyDescent="0.2">
      <c r="A2861" t="s">
        <v>395</v>
      </c>
      <c r="B2861">
        <v>2012</v>
      </c>
      <c r="C2861" s="3">
        <v>125.04610282608698</v>
      </c>
      <c r="D2861">
        <f t="shared" si="81"/>
        <v>-0.31231684628090822</v>
      </c>
      <c r="J2861" s="3"/>
    </row>
    <row r="2862" spans="1:10" x14ac:dyDescent="0.2">
      <c r="A2862" t="s">
        <v>395</v>
      </c>
      <c r="B2862">
        <v>2013</v>
      </c>
      <c r="C2862" s="3">
        <v>142.28516070000001</v>
      </c>
      <c r="D2862">
        <f t="shared" si="81"/>
        <v>0.12115850865334142</v>
      </c>
      <c r="J2862" s="3"/>
    </row>
    <row r="2863" spans="1:10" x14ac:dyDescent="0.2">
      <c r="A2863" t="s">
        <v>395</v>
      </c>
      <c r="B2863">
        <v>2014</v>
      </c>
      <c r="C2863" s="3">
        <v>78.72928626096008</v>
      </c>
      <c r="D2863">
        <f t="shared" si="81"/>
        <v>-0.80727106083972877</v>
      </c>
      <c r="J2863" s="3"/>
    </row>
    <row r="2864" spans="1:10" x14ac:dyDescent="0.2">
      <c r="A2864" t="s">
        <v>395</v>
      </c>
      <c r="B2864">
        <v>2015</v>
      </c>
      <c r="C2864" s="3">
        <v>364.39872302298352</v>
      </c>
      <c r="D2864">
        <f t="shared" si="81"/>
        <v>0.78394741450289218</v>
      </c>
      <c r="J2864" s="3"/>
    </row>
    <row r="2865" spans="1:10" x14ac:dyDescent="0.2">
      <c r="A2865" t="s">
        <v>395</v>
      </c>
      <c r="B2865">
        <v>2016</v>
      </c>
      <c r="C2865" s="3">
        <v>365.18585486956528</v>
      </c>
      <c r="D2865">
        <f t="shared" si="81"/>
        <v>2.1554280815802703E-3</v>
      </c>
      <c r="J2865" s="3"/>
    </row>
    <row r="2866" spans="1:10" x14ac:dyDescent="0.2">
      <c r="A2866" t="s">
        <v>395</v>
      </c>
      <c r="B2866">
        <v>2017</v>
      </c>
      <c r="C2866" s="3">
        <v>376.77196478468227</v>
      </c>
      <c r="D2866">
        <f t="shared" si="81"/>
        <v>3.075098732926752E-2</v>
      </c>
      <c r="J2866" s="3"/>
    </row>
    <row r="2867" spans="1:10" x14ac:dyDescent="0.2">
      <c r="A2867" t="s">
        <v>805</v>
      </c>
      <c r="C2867" s="3">
        <v>1616.5171997647267</v>
      </c>
      <c r="D2867">
        <f t="shared" si="81"/>
        <v>0.76692362763630417</v>
      </c>
      <c r="J2867" s="3"/>
    </row>
    <row r="2868" spans="1:10" x14ac:dyDescent="0.2">
      <c r="A2868" t="s">
        <v>396</v>
      </c>
      <c r="B2868">
        <v>2011</v>
      </c>
      <c r="C2868" s="3">
        <v>190.92667585858487</v>
      </c>
      <c r="D2868" t="str">
        <f t="shared" si="81"/>
        <v>실패</v>
      </c>
      <c r="J2868" s="3"/>
    </row>
    <row r="2869" spans="1:10" x14ac:dyDescent="0.2">
      <c r="A2869" t="s">
        <v>396</v>
      </c>
      <c r="B2869">
        <v>2012</v>
      </c>
      <c r="C2869" s="3">
        <v>115.49436704347826</v>
      </c>
      <c r="D2869">
        <f t="shared" si="81"/>
        <v>-0.65312543586398331</v>
      </c>
      <c r="J2869" s="3"/>
    </row>
    <row r="2870" spans="1:10" x14ac:dyDescent="0.2">
      <c r="A2870" t="s">
        <v>396</v>
      </c>
      <c r="B2870">
        <v>2013</v>
      </c>
      <c r="C2870" s="3">
        <v>122.99315536956522</v>
      </c>
      <c r="D2870">
        <f t="shared" si="81"/>
        <v>6.0969151523553283E-2</v>
      </c>
      <c r="J2870" s="3"/>
    </row>
    <row r="2871" spans="1:10" x14ac:dyDescent="0.2">
      <c r="A2871" t="s">
        <v>396</v>
      </c>
      <c r="B2871">
        <v>2014</v>
      </c>
      <c r="C2871" s="3">
        <v>78.347639857002406</v>
      </c>
      <c r="D2871">
        <f t="shared" si="81"/>
        <v>-0.56983867789825415</v>
      </c>
      <c r="J2871" s="3"/>
    </row>
    <row r="2872" spans="1:10" x14ac:dyDescent="0.2">
      <c r="A2872" t="s">
        <v>396</v>
      </c>
      <c r="B2872">
        <v>2015</v>
      </c>
      <c r="C2872" s="3">
        <v>384.90709341170935</v>
      </c>
      <c r="D2872">
        <f t="shared" si="81"/>
        <v>0.79645051702593794</v>
      </c>
      <c r="J2872" s="3"/>
    </row>
    <row r="2873" spans="1:10" x14ac:dyDescent="0.2">
      <c r="A2873" t="s">
        <v>396</v>
      </c>
      <c r="B2873">
        <v>2016</v>
      </c>
      <c r="C2873" s="3">
        <v>359.74954956521742</v>
      </c>
      <c r="D2873">
        <f t="shared" si="81"/>
        <v>-6.9930716735841891E-2</v>
      </c>
      <c r="J2873" s="3"/>
    </row>
    <row r="2874" spans="1:10" x14ac:dyDescent="0.2">
      <c r="A2874" t="s">
        <v>396</v>
      </c>
      <c r="B2874">
        <v>2017</v>
      </c>
      <c r="C2874" s="3">
        <v>468.59699411311033</v>
      </c>
      <c r="D2874">
        <f t="shared" si="81"/>
        <v>0.23228370201969162</v>
      </c>
      <c r="J2874" s="3"/>
    </row>
    <row r="2875" spans="1:10" x14ac:dyDescent="0.2">
      <c r="A2875" t="s">
        <v>806</v>
      </c>
      <c r="C2875" s="3">
        <v>1721.0154752186677</v>
      </c>
      <c r="D2875">
        <f t="shared" si="81"/>
        <v>0.72772063885505067</v>
      </c>
      <c r="J2875" s="3"/>
    </row>
    <row r="2876" spans="1:10" x14ac:dyDescent="0.2">
      <c r="A2876" t="s">
        <v>397</v>
      </c>
      <c r="B2876">
        <v>2011</v>
      </c>
      <c r="C2876" s="3">
        <v>129.73186663522486</v>
      </c>
      <c r="D2876" t="str">
        <f t="shared" si="81"/>
        <v>실패</v>
      </c>
      <c r="J2876" s="3"/>
    </row>
    <row r="2877" spans="1:10" x14ac:dyDescent="0.2">
      <c r="A2877" t="s">
        <v>397</v>
      </c>
      <c r="B2877">
        <v>2012</v>
      </c>
      <c r="C2877" s="3">
        <v>87.692300086956536</v>
      </c>
      <c r="D2877">
        <f t="shared" si="81"/>
        <v>-0.4793986074784386</v>
      </c>
      <c r="J2877" s="3"/>
    </row>
    <row r="2878" spans="1:10" x14ac:dyDescent="0.2">
      <c r="A2878" t="s">
        <v>397</v>
      </c>
      <c r="B2878">
        <v>2013</v>
      </c>
      <c r="C2878" s="3">
        <v>100.69694491304348</v>
      </c>
      <c r="D2878">
        <f t="shared" si="81"/>
        <v>0.12914636921027806</v>
      </c>
      <c r="J2878" s="3"/>
    </row>
    <row r="2879" spans="1:10" x14ac:dyDescent="0.2">
      <c r="A2879" t="s">
        <v>397</v>
      </c>
      <c r="B2879">
        <v>2014</v>
      </c>
      <c r="C2879" s="3">
        <v>67.355213533991474</v>
      </c>
      <c r="D2879">
        <f t="shared" si="81"/>
        <v>-0.49501337208627172</v>
      </c>
      <c r="J2879" s="3"/>
    </row>
    <row r="2880" spans="1:10" x14ac:dyDescent="0.2">
      <c r="A2880" t="s">
        <v>397</v>
      </c>
      <c r="B2880">
        <v>2015</v>
      </c>
      <c r="C2880" s="3">
        <v>307.90493617302553</v>
      </c>
      <c r="D2880">
        <f t="shared" si="81"/>
        <v>0.78124672383900473</v>
      </c>
      <c r="J2880" s="3"/>
    </row>
    <row r="2881" spans="1:10" x14ac:dyDescent="0.2">
      <c r="A2881" t="s">
        <v>397</v>
      </c>
      <c r="B2881">
        <v>2016</v>
      </c>
      <c r="C2881" s="3">
        <v>651.21539695652177</v>
      </c>
      <c r="D2881">
        <f t="shared" si="81"/>
        <v>0.52718418880752793</v>
      </c>
      <c r="J2881" s="3"/>
    </row>
    <row r="2882" spans="1:10" x14ac:dyDescent="0.2">
      <c r="A2882" t="s">
        <v>397</v>
      </c>
      <c r="B2882">
        <v>2017</v>
      </c>
      <c r="C2882" s="3">
        <v>617.89869776098101</v>
      </c>
      <c r="D2882">
        <f t="shared" si="81"/>
        <v>-5.3919354930293949E-2</v>
      </c>
      <c r="J2882" s="3"/>
    </row>
    <row r="2883" spans="1:10" x14ac:dyDescent="0.2">
      <c r="A2883" t="s">
        <v>807</v>
      </c>
      <c r="C2883" s="3">
        <v>1962.4953560597446</v>
      </c>
      <c r="D2883">
        <f t="shared" si="81"/>
        <v>0.68514641532625853</v>
      </c>
      <c r="J2883" s="3"/>
    </row>
    <row r="2884" spans="1:10" x14ac:dyDescent="0.2">
      <c r="A2884" t="s">
        <v>398</v>
      </c>
      <c r="B2884">
        <v>2011</v>
      </c>
      <c r="C2884" s="3">
        <v>143.62112404247699</v>
      </c>
      <c r="D2884" t="str">
        <f t="shared" si="81"/>
        <v>실패</v>
      </c>
      <c r="J2884" s="3"/>
    </row>
    <row r="2885" spans="1:10" x14ac:dyDescent="0.2">
      <c r="A2885" t="s">
        <v>398</v>
      </c>
      <c r="B2885">
        <v>2012</v>
      </c>
      <c r="C2885" s="3">
        <v>92.298928304347839</v>
      </c>
      <c r="D2885">
        <f t="shared" ref="D2885:D2948" si="82">IF(B2884="","실패",(C2885-C2884)/C2885)</f>
        <v>-0.55604324644917424</v>
      </c>
      <c r="J2885" s="3"/>
    </row>
    <row r="2886" spans="1:10" x14ac:dyDescent="0.2">
      <c r="A2886" t="s">
        <v>398</v>
      </c>
      <c r="B2886">
        <v>2013</v>
      </c>
      <c r="C2886" s="3">
        <v>106.8260157</v>
      </c>
      <c r="D2886">
        <f t="shared" si="82"/>
        <v>0.13598829180757474</v>
      </c>
      <c r="J2886" s="3"/>
    </row>
    <row r="2887" spans="1:10" x14ac:dyDescent="0.2">
      <c r="A2887" t="s">
        <v>398</v>
      </c>
      <c r="B2887">
        <v>2014</v>
      </c>
      <c r="C2887" s="3">
        <v>74.961703552561829</v>
      </c>
      <c r="D2887">
        <f t="shared" si="82"/>
        <v>-0.42507454656624066</v>
      </c>
      <c r="J2887" s="3"/>
    </row>
    <row r="2888" spans="1:10" x14ac:dyDescent="0.2">
      <c r="A2888" t="s">
        <v>398</v>
      </c>
      <c r="B2888">
        <v>2015</v>
      </c>
      <c r="C2888" s="3">
        <v>330.57341649506515</v>
      </c>
      <c r="D2888">
        <f t="shared" si="82"/>
        <v>0.77323735118404213</v>
      </c>
      <c r="J2888" s="3"/>
    </row>
    <row r="2889" spans="1:10" x14ac:dyDescent="0.2">
      <c r="A2889" t="s">
        <v>398</v>
      </c>
      <c r="B2889">
        <v>2016</v>
      </c>
      <c r="C2889" s="3">
        <v>279.17691226086959</v>
      </c>
      <c r="D2889">
        <f t="shared" si="82"/>
        <v>-0.18410012424727099</v>
      </c>
      <c r="J2889" s="3"/>
    </row>
    <row r="2890" spans="1:10" x14ac:dyDescent="0.2">
      <c r="A2890" t="s">
        <v>398</v>
      </c>
      <c r="B2890">
        <v>2017</v>
      </c>
      <c r="C2890" s="3">
        <v>347.73517482417435</v>
      </c>
      <c r="D2890">
        <f t="shared" si="82"/>
        <v>0.19715653614268369</v>
      </c>
      <c r="J2890" s="3"/>
    </row>
    <row r="2891" spans="1:10" x14ac:dyDescent="0.2">
      <c r="A2891" t="s">
        <v>808</v>
      </c>
      <c r="C2891" s="3">
        <v>1375.1932751794957</v>
      </c>
      <c r="D2891">
        <f t="shared" si="82"/>
        <v>0.74713723437980983</v>
      </c>
      <c r="J2891" s="3"/>
    </row>
    <row r="2892" spans="1:10" x14ac:dyDescent="0.2">
      <c r="A2892" t="s">
        <v>400</v>
      </c>
      <c r="B2892">
        <v>2011</v>
      </c>
      <c r="C2892" s="3">
        <v>173.0112366526609</v>
      </c>
      <c r="D2892" t="str">
        <f t="shared" si="82"/>
        <v>실패</v>
      </c>
      <c r="J2892" s="3"/>
    </row>
    <row r="2893" spans="1:10" x14ac:dyDescent="0.2">
      <c r="A2893" t="s">
        <v>400</v>
      </c>
      <c r="B2893">
        <v>2012</v>
      </c>
      <c r="C2893" s="3">
        <v>101.81383369565218</v>
      </c>
      <c r="D2893">
        <f t="shared" si="82"/>
        <v>-0.69929007063849624</v>
      </c>
      <c r="J2893" s="3"/>
    </row>
    <row r="2894" spans="1:10" x14ac:dyDescent="0.2">
      <c r="A2894" t="s">
        <v>400</v>
      </c>
      <c r="B2894">
        <v>2013</v>
      </c>
      <c r="C2894" s="3">
        <v>101.98087129565219</v>
      </c>
      <c r="D2894">
        <f t="shared" si="82"/>
        <v>1.6379307009032789E-3</v>
      </c>
      <c r="J2894" s="3"/>
    </row>
    <row r="2895" spans="1:10" x14ac:dyDescent="0.2">
      <c r="A2895" t="s">
        <v>400</v>
      </c>
      <c r="B2895">
        <v>2014</v>
      </c>
      <c r="C2895" s="3">
        <v>80.802066729120895</v>
      </c>
      <c r="D2895">
        <f t="shared" si="82"/>
        <v>-0.26210721363762468</v>
      </c>
      <c r="J2895" s="3"/>
    </row>
    <row r="2896" spans="1:10" x14ac:dyDescent="0.2">
      <c r="A2896" t="s">
        <v>400</v>
      </c>
      <c r="B2896">
        <v>2015</v>
      </c>
      <c r="C2896" s="3">
        <v>498.46730542100255</v>
      </c>
      <c r="D2896">
        <f t="shared" si="82"/>
        <v>0.83789896378283835</v>
      </c>
      <c r="J2896" s="3"/>
    </row>
    <row r="2897" spans="1:10" x14ac:dyDescent="0.2">
      <c r="A2897" t="s">
        <v>400</v>
      </c>
      <c r="B2897">
        <v>2016</v>
      </c>
      <c r="C2897" s="3">
        <v>449.43968547826091</v>
      </c>
      <c r="D2897">
        <f t="shared" si="82"/>
        <v>-0.10908609436785721</v>
      </c>
      <c r="J2897" s="3"/>
    </row>
    <row r="2898" spans="1:10" x14ac:dyDescent="0.2">
      <c r="A2898" t="s">
        <v>400</v>
      </c>
      <c r="B2898">
        <v>2017</v>
      </c>
      <c r="C2898" s="3">
        <v>595.23036195294355</v>
      </c>
      <c r="D2898">
        <f t="shared" si="82"/>
        <v>0.24493151860793058</v>
      </c>
      <c r="J2898" s="3"/>
    </row>
    <row r="2899" spans="1:10" x14ac:dyDescent="0.2">
      <c r="A2899" t="s">
        <v>809</v>
      </c>
      <c r="C2899" s="3">
        <v>2000.745361225293</v>
      </c>
      <c r="D2899">
        <f t="shared" si="82"/>
        <v>0.70249569311088467</v>
      </c>
      <c r="J2899" s="3"/>
    </row>
    <row r="2900" spans="1:10" x14ac:dyDescent="0.2">
      <c r="A2900" t="s">
        <v>401</v>
      </c>
      <c r="B2900">
        <v>2011</v>
      </c>
      <c r="C2900" s="3">
        <v>155.52062713225118</v>
      </c>
      <c r="D2900" t="str">
        <f t="shared" si="82"/>
        <v>실패</v>
      </c>
      <c r="J2900" s="3"/>
    </row>
    <row r="2901" spans="1:10" x14ac:dyDescent="0.2">
      <c r="A2901" t="s">
        <v>401</v>
      </c>
      <c r="B2901">
        <v>2012</v>
      </c>
      <c r="C2901" s="3">
        <v>113.07948747826089</v>
      </c>
      <c r="D2901">
        <f t="shared" si="82"/>
        <v>-0.37532129478522303</v>
      </c>
      <c r="J2901" s="3"/>
    </row>
    <row r="2902" spans="1:10" x14ac:dyDescent="0.2">
      <c r="A2902" t="s">
        <v>401</v>
      </c>
      <c r="B2902">
        <v>2013</v>
      </c>
      <c r="C2902" s="3">
        <v>103.59425175652174</v>
      </c>
      <c r="D2902">
        <f t="shared" si="82"/>
        <v>-9.1561409643001787E-2</v>
      </c>
      <c r="J2902" s="3"/>
    </row>
    <row r="2903" spans="1:10" x14ac:dyDescent="0.2">
      <c r="A2903" t="s">
        <v>401</v>
      </c>
      <c r="B2903">
        <v>2014</v>
      </c>
      <c r="C2903" s="3">
        <v>70.334359625614923</v>
      </c>
      <c r="D2903">
        <f t="shared" si="82"/>
        <v>-0.47288256135332707</v>
      </c>
      <c r="J2903" s="3"/>
    </row>
    <row r="2904" spans="1:10" x14ac:dyDescent="0.2">
      <c r="A2904" t="s">
        <v>401</v>
      </c>
      <c r="B2904">
        <v>2015</v>
      </c>
      <c r="C2904" s="3">
        <v>321.61860690335072</v>
      </c>
      <c r="D2904">
        <f t="shared" si="82"/>
        <v>0.78131128574053232</v>
      </c>
      <c r="J2904" s="3"/>
    </row>
    <row r="2905" spans="1:10" x14ac:dyDescent="0.2">
      <c r="A2905" t="s">
        <v>401</v>
      </c>
      <c r="B2905">
        <v>2016</v>
      </c>
      <c r="C2905" s="3">
        <v>258.68110513043479</v>
      </c>
      <c r="D2905">
        <f t="shared" si="82"/>
        <v>-0.24330150337490231</v>
      </c>
      <c r="J2905" s="3"/>
    </row>
    <row r="2906" spans="1:10" x14ac:dyDescent="0.2">
      <c r="A2906" t="s">
        <v>401</v>
      </c>
      <c r="B2906">
        <v>2017</v>
      </c>
      <c r="C2906" s="3">
        <v>374.25899702882924</v>
      </c>
      <c r="D2906">
        <f t="shared" si="82"/>
        <v>0.30881793842217631</v>
      </c>
      <c r="J2906" s="3"/>
    </row>
    <row r="2907" spans="1:10" x14ac:dyDescent="0.2">
      <c r="A2907" t="s">
        <v>810</v>
      </c>
      <c r="C2907" s="3">
        <v>1397.0874350552635</v>
      </c>
      <c r="D2907">
        <f t="shared" si="82"/>
        <v>0.73211483573751779</v>
      </c>
      <c r="J2907" s="3"/>
    </row>
    <row r="2908" spans="1:10" x14ac:dyDescent="0.2">
      <c r="A2908" t="s">
        <v>402</v>
      </c>
      <c r="B2908">
        <v>2011</v>
      </c>
      <c r="C2908" s="3">
        <v>202.07057212342181</v>
      </c>
      <c r="D2908" t="str">
        <f t="shared" si="82"/>
        <v>실패</v>
      </c>
      <c r="J2908" s="3"/>
    </row>
    <row r="2909" spans="1:10" x14ac:dyDescent="0.2">
      <c r="A2909" t="s">
        <v>402</v>
      </c>
      <c r="B2909">
        <v>2012</v>
      </c>
      <c r="C2909" s="3">
        <v>128.77354108695653</v>
      </c>
      <c r="D2909">
        <f t="shared" si="82"/>
        <v>-0.56919325521203312</v>
      </c>
      <c r="J2909" s="3"/>
    </row>
    <row r="2910" spans="1:10" x14ac:dyDescent="0.2">
      <c r="A2910" t="s">
        <v>402</v>
      </c>
      <c r="B2910">
        <v>2013</v>
      </c>
      <c r="C2910" s="3">
        <v>128.38520970000002</v>
      </c>
      <c r="D2910">
        <f t="shared" si="82"/>
        <v>-3.0247361659799395E-3</v>
      </c>
      <c r="J2910" s="3"/>
    </row>
    <row r="2911" spans="1:10" x14ac:dyDescent="0.2">
      <c r="A2911" t="s">
        <v>402</v>
      </c>
      <c r="B2911">
        <v>2014</v>
      </c>
      <c r="C2911" s="3">
        <v>93.704824121576465</v>
      </c>
      <c r="D2911">
        <f t="shared" si="82"/>
        <v>-0.37010245634128514</v>
      </c>
      <c r="J2911" s="3"/>
    </row>
    <row r="2912" spans="1:10" x14ac:dyDescent="0.2">
      <c r="A2912" t="s">
        <v>402</v>
      </c>
      <c r="B2912">
        <v>2015</v>
      </c>
      <c r="C2912" s="3">
        <v>438.14015630788185</v>
      </c>
      <c r="D2912">
        <f t="shared" si="82"/>
        <v>0.78613048182753209</v>
      </c>
      <c r="J2912" s="3"/>
    </row>
    <row r="2913" spans="1:10" x14ac:dyDescent="0.2">
      <c r="A2913" t="s">
        <v>402</v>
      </c>
      <c r="B2913">
        <v>2016</v>
      </c>
      <c r="C2913" s="3">
        <v>428.67320495652177</v>
      </c>
      <c r="D2913">
        <f t="shared" si="82"/>
        <v>-2.208430861061229E-2</v>
      </c>
      <c r="J2913" s="3"/>
    </row>
    <row r="2914" spans="1:10" x14ac:dyDescent="0.2">
      <c r="A2914" t="s">
        <v>402</v>
      </c>
      <c r="B2914">
        <v>2017</v>
      </c>
      <c r="C2914" s="3">
        <v>495.75221985578958</v>
      </c>
      <c r="D2914">
        <f t="shared" si="82"/>
        <v>0.13530754318917737</v>
      </c>
      <c r="J2914" s="3"/>
    </row>
    <row r="2915" spans="1:10" x14ac:dyDescent="0.2">
      <c r="A2915" t="s">
        <v>811</v>
      </c>
      <c r="C2915" s="3">
        <v>1915.4997281521478</v>
      </c>
      <c r="D2915">
        <f t="shared" si="82"/>
        <v>0.74118909412008438</v>
      </c>
      <c r="J2915" s="3"/>
    </row>
    <row r="2916" spans="1:10" x14ac:dyDescent="0.2">
      <c r="A2916" t="s">
        <v>403</v>
      </c>
      <c r="B2916">
        <v>2011</v>
      </c>
      <c r="C2916" s="3">
        <v>139.1054865801263</v>
      </c>
      <c r="D2916" t="str">
        <f t="shared" si="82"/>
        <v>실패</v>
      </c>
      <c r="J2916" s="3"/>
    </row>
    <row r="2917" spans="1:10" x14ac:dyDescent="0.2">
      <c r="A2917" t="s">
        <v>403</v>
      </c>
      <c r="B2917">
        <v>2012</v>
      </c>
      <c r="C2917" s="3">
        <v>83.73371947826088</v>
      </c>
      <c r="D2917">
        <f t="shared" si="82"/>
        <v>-0.66128397791096749</v>
      </c>
      <c r="J2917" s="3"/>
    </row>
    <row r="2918" spans="1:10" x14ac:dyDescent="0.2">
      <c r="A2918" t="s">
        <v>403</v>
      </c>
      <c r="B2918">
        <v>2013</v>
      </c>
      <c r="C2918" s="3">
        <v>96.525829056521744</v>
      </c>
      <c r="D2918">
        <f t="shared" si="82"/>
        <v>0.1325252494932761</v>
      </c>
      <c r="J2918" s="3"/>
    </row>
    <row r="2919" spans="1:10" x14ac:dyDescent="0.2">
      <c r="A2919" t="s">
        <v>403</v>
      </c>
      <c r="B2919">
        <v>2014</v>
      </c>
      <c r="C2919" s="3">
        <v>73.625794538409778</v>
      </c>
      <c r="D2919">
        <f t="shared" si="82"/>
        <v>-0.31103276591691337</v>
      </c>
      <c r="J2919" s="3"/>
    </row>
    <row r="2920" spans="1:10" x14ac:dyDescent="0.2">
      <c r="A2920" t="s">
        <v>403</v>
      </c>
      <c r="B2920">
        <v>2015</v>
      </c>
      <c r="C2920" s="3">
        <v>391.0424202812452</v>
      </c>
      <c r="D2920">
        <f t="shared" si="82"/>
        <v>0.81171916211684481</v>
      </c>
      <c r="J2920" s="3"/>
    </row>
    <row r="2921" spans="1:10" x14ac:dyDescent="0.2">
      <c r="A2921" t="s">
        <v>403</v>
      </c>
      <c r="B2921">
        <v>2016</v>
      </c>
      <c r="C2921" s="3">
        <v>364.75938078260873</v>
      </c>
      <c r="D2921">
        <f t="shared" si="82"/>
        <v>-7.2055828810337785E-2</v>
      </c>
      <c r="J2921" s="3"/>
    </row>
    <row r="2922" spans="1:10" x14ac:dyDescent="0.2">
      <c r="A2922" t="s">
        <v>403</v>
      </c>
      <c r="B2922">
        <v>2017</v>
      </c>
      <c r="C2922" s="3">
        <v>432.15363129542334</v>
      </c>
      <c r="D2922">
        <f t="shared" si="82"/>
        <v>0.15594974942312451</v>
      </c>
      <c r="J2922" s="3"/>
    </row>
    <row r="2923" spans="1:10" x14ac:dyDescent="0.2">
      <c r="A2923" t="s">
        <v>812</v>
      </c>
      <c r="C2923" s="3">
        <v>1580.946262012596</v>
      </c>
      <c r="D2923">
        <f t="shared" si="82"/>
        <v>0.72664875354758884</v>
      </c>
      <c r="J2923" s="3"/>
    </row>
    <row r="2924" spans="1:10" x14ac:dyDescent="0.2">
      <c r="A2924" t="s">
        <v>404</v>
      </c>
      <c r="B2924">
        <v>2011</v>
      </c>
      <c r="C2924" s="3">
        <v>190.98312771049419</v>
      </c>
      <c r="D2924" t="str">
        <f t="shared" si="82"/>
        <v>실패</v>
      </c>
      <c r="J2924" s="3"/>
    </row>
    <row r="2925" spans="1:10" x14ac:dyDescent="0.2">
      <c r="A2925" t="s">
        <v>404</v>
      </c>
      <c r="B2925">
        <v>2012</v>
      </c>
      <c r="C2925" s="3">
        <v>72.440373478260867</v>
      </c>
      <c r="D2925">
        <f t="shared" si="82"/>
        <v>-1.6364183195136015</v>
      </c>
      <c r="J2925" s="3"/>
    </row>
    <row r="2926" spans="1:10" x14ac:dyDescent="0.2">
      <c r="A2926" t="s">
        <v>404</v>
      </c>
      <c r="B2926">
        <v>2013</v>
      </c>
      <c r="C2926" s="3">
        <v>133.67616080869567</v>
      </c>
      <c r="D2926">
        <f t="shared" si="82"/>
        <v>0.45809055975260621</v>
      </c>
      <c r="J2926" s="3"/>
    </row>
    <row r="2927" spans="1:10" x14ac:dyDescent="0.2">
      <c r="A2927" t="s">
        <v>404</v>
      </c>
      <c r="B2927">
        <v>2014</v>
      </c>
      <c r="C2927" s="3">
        <v>75.36401897979114</v>
      </c>
      <c r="D2927">
        <f t="shared" si="82"/>
        <v>-0.77373981136198333</v>
      </c>
      <c r="J2927" s="3"/>
    </row>
    <row r="2928" spans="1:10" x14ac:dyDescent="0.2">
      <c r="A2928" t="s">
        <v>404</v>
      </c>
      <c r="B2928">
        <v>2015</v>
      </c>
      <c r="C2928" s="3">
        <v>542.08961763572177</v>
      </c>
      <c r="D2928">
        <f t="shared" si="82"/>
        <v>0.86097498175950138</v>
      </c>
      <c r="J2928" s="3"/>
    </row>
    <row r="2929" spans="1:10" x14ac:dyDescent="0.2">
      <c r="A2929" t="s">
        <v>404</v>
      </c>
      <c r="B2929">
        <v>2016</v>
      </c>
      <c r="C2929" s="3">
        <v>434.60737573913048</v>
      </c>
      <c r="D2929">
        <f t="shared" si="82"/>
        <v>-0.24730883067457793</v>
      </c>
      <c r="J2929" s="3"/>
    </row>
    <row r="2930" spans="1:10" x14ac:dyDescent="0.2">
      <c r="A2930" t="s">
        <v>404</v>
      </c>
      <c r="B2930">
        <v>2017</v>
      </c>
      <c r="C2930" s="3">
        <v>619.65578028591619</v>
      </c>
      <c r="D2930">
        <f t="shared" si="82"/>
        <v>0.29863096647206661</v>
      </c>
      <c r="J2930" s="3"/>
    </row>
    <row r="2931" spans="1:10" x14ac:dyDescent="0.2">
      <c r="A2931" t="s">
        <v>813</v>
      </c>
      <c r="C2931" s="3">
        <v>2068.8164546380103</v>
      </c>
      <c r="D2931">
        <f t="shared" si="82"/>
        <v>0.70047812656520081</v>
      </c>
      <c r="J2931" s="3"/>
    </row>
    <row r="2932" spans="1:10" x14ac:dyDescent="0.2">
      <c r="A2932" t="s">
        <v>405</v>
      </c>
      <c r="B2932">
        <v>2011</v>
      </c>
      <c r="C2932" s="3">
        <v>162.66648065705266</v>
      </c>
      <c r="D2932" t="str">
        <f t="shared" si="82"/>
        <v>실패</v>
      </c>
      <c r="J2932" s="3"/>
    </row>
    <row r="2933" spans="1:10" x14ac:dyDescent="0.2">
      <c r="A2933" t="s">
        <v>405</v>
      </c>
      <c r="B2933">
        <v>2012</v>
      </c>
      <c r="C2933" s="3">
        <v>112.20732969565219</v>
      </c>
      <c r="D2933">
        <f t="shared" si="82"/>
        <v>-0.44969567583743736</v>
      </c>
      <c r="J2933" s="3"/>
    </row>
    <row r="2934" spans="1:10" x14ac:dyDescent="0.2">
      <c r="A2934" t="s">
        <v>405</v>
      </c>
      <c r="B2934">
        <v>2013</v>
      </c>
      <c r="C2934" s="3">
        <v>103.65546510000001</v>
      </c>
      <c r="D2934">
        <f t="shared" si="82"/>
        <v>-8.2502785428649583E-2</v>
      </c>
      <c r="J2934" s="3"/>
    </row>
    <row r="2935" spans="1:10" x14ac:dyDescent="0.2">
      <c r="A2935" t="s">
        <v>405</v>
      </c>
      <c r="B2935">
        <v>2014</v>
      </c>
      <c r="C2935" s="3">
        <v>74.587991808537936</v>
      </c>
      <c r="D2935">
        <f t="shared" si="82"/>
        <v>-0.38970714436281129</v>
      </c>
      <c r="J2935" s="3"/>
    </row>
    <row r="2936" spans="1:10" x14ac:dyDescent="0.2">
      <c r="A2936" t="s">
        <v>405</v>
      </c>
      <c r="B2936">
        <v>2015</v>
      </c>
      <c r="C2936" s="3">
        <v>342.55561163594581</v>
      </c>
      <c r="D2936">
        <f t="shared" si="82"/>
        <v>0.78226019579032025</v>
      </c>
      <c r="J2936" s="3"/>
    </row>
    <row r="2937" spans="1:10" x14ac:dyDescent="0.2">
      <c r="A2937" t="s">
        <v>405</v>
      </c>
      <c r="B2937">
        <v>2016</v>
      </c>
      <c r="C2937" s="3">
        <v>414.80205139130442</v>
      </c>
      <c r="D2937">
        <f t="shared" si="82"/>
        <v>0.17417088346847343</v>
      </c>
      <c r="J2937" s="3"/>
    </row>
    <row r="2938" spans="1:10" x14ac:dyDescent="0.2">
      <c r="A2938" t="s">
        <v>405</v>
      </c>
      <c r="B2938">
        <v>2017</v>
      </c>
      <c r="C2938" s="3">
        <v>474.91798807457263</v>
      </c>
      <c r="D2938">
        <f t="shared" si="82"/>
        <v>0.126581721882113</v>
      </c>
      <c r="J2938" s="3"/>
    </row>
    <row r="2939" spans="1:10" x14ac:dyDescent="0.2">
      <c r="A2939" t="s">
        <v>814</v>
      </c>
      <c r="C2939" s="3">
        <v>1685.3929183630655</v>
      </c>
      <c r="D2939">
        <f t="shared" si="82"/>
        <v>0.71821527021969711</v>
      </c>
      <c r="J2939" s="3"/>
    </row>
    <row r="2940" spans="1:10" x14ac:dyDescent="0.2">
      <c r="A2940" t="s">
        <v>406</v>
      </c>
      <c r="B2940">
        <v>2011</v>
      </c>
      <c r="C2940" s="3">
        <v>158.48012287326276</v>
      </c>
      <c r="D2940" t="str">
        <f t="shared" si="82"/>
        <v>실패</v>
      </c>
      <c r="J2940" s="3"/>
    </row>
    <row r="2941" spans="1:10" x14ac:dyDescent="0.2">
      <c r="A2941" t="s">
        <v>406</v>
      </c>
      <c r="B2941">
        <v>2012</v>
      </c>
      <c r="C2941" s="3">
        <v>100.65241573913045</v>
      </c>
      <c r="D2941">
        <f t="shared" si="82"/>
        <v>-0.57452875531581249</v>
      </c>
      <c r="J2941" s="3"/>
    </row>
    <row r="2942" spans="1:10" x14ac:dyDescent="0.2">
      <c r="A2942" t="s">
        <v>406</v>
      </c>
      <c r="B2942">
        <v>2013</v>
      </c>
      <c r="C2942" s="3">
        <v>121.1198047826087</v>
      </c>
      <c r="D2942">
        <f t="shared" si="82"/>
        <v>0.16898466010751953</v>
      </c>
      <c r="J2942" s="3"/>
    </row>
    <row r="2943" spans="1:10" x14ac:dyDescent="0.2">
      <c r="A2943" t="s">
        <v>406</v>
      </c>
      <c r="B2943">
        <v>2014</v>
      </c>
      <c r="C2943" s="3">
        <v>81.174499196823788</v>
      </c>
      <c r="D2943">
        <f t="shared" si="82"/>
        <v>-0.49209180199473157</v>
      </c>
      <c r="J2943" s="3"/>
    </row>
    <row r="2944" spans="1:10" x14ac:dyDescent="0.2">
      <c r="A2944" t="s">
        <v>406</v>
      </c>
      <c r="B2944">
        <v>2015</v>
      </c>
      <c r="C2944" s="3">
        <v>374.31490662422777</v>
      </c>
      <c r="D2944">
        <f t="shared" si="82"/>
        <v>0.78313848110165085</v>
      </c>
      <c r="J2944" s="3"/>
    </row>
    <row r="2945" spans="1:10" x14ac:dyDescent="0.2">
      <c r="A2945" t="s">
        <v>406</v>
      </c>
      <c r="B2945">
        <v>2016</v>
      </c>
      <c r="C2945" s="3">
        <v>343.32632991304354</v>
      </c>
      <c r="D2945">
        <f t="shared" si="82"/>
        <v>-9.0259831569087387E-2</v>
      </c>
      <c r="J2945" s="3"/>
    </row>
    <row r="2946" spans="1:10" x14ac:dyDescent="0.2">
      <c r="A2946" t="s">
        <v>406</v>
      </c>
      <c r="B2946">
        <v>2017</v>
      </c>
      <c r="C2946" s="3">
        <v>359.05713375330737</v>
      </c>
      <c r="D2946">
        <f t="shared" si="82"/>
        <v>4.3811422644151631E-2</v>
      </c>
      <c r="J2946" s="3"/>
    </row>
    <row r="2947" spans="1:10" x14ac:dyDescent="0.2">
      <c r="A2947" t="s">
        <v>815</v>
      </c>
      <c r="C2947" s="3">
        <v>1538.1252128824044</v>
      </c>
      <c r="D2947">
        <f t="shared" si="82"/>
        <v>0.76656183076250062</v>
      </c>
      <c r="J2947" s="3"/>
    </row>
    <row r="2948" spans="1:10" x14ac:dyDescent="0.2">
      <c r="A2948" t="s">
        <v>407</v>
      </c>
      <c r="B2948">
        <v>2011</v>
      </c>
      <c r="C2948" s="3">
        <v>91.98374272257314</v>
      </c>
      <c r="D2948" t="str">
        <f t="shared" si="82"/>
        <v>실패</v>
      </c>
      <c r="J2948" s="3"/>
    </row>
    <row r="2949" spans="1:10" x14ac:dyDescent="0.2">
      <c r="A2949" t="s">
        <v>407</v>
      </c>
      <c r="B2949">
        <v>2012</v>
      </c>
      <c r="C2949" s="3">
        <v>83.377952000000008</v>
      </c>
      <c r="D2949">
        <f t="shared" ref="D2949:D3012" si="83">IF(B2948="","실패",(C2949-C2948)/C2949)</f>
        <v>-0.10321422529751188</v>
      </c>
      <c r="J2949" s="3"/>
    </row>
    <row r="2950" spans="1:10" x14ac:dyDescent="0.2">
      <c r="A2950" t="s">
        <v>407</v>
      </c>
      <c r="B2950">
        <v>2013</v>
      </c>
      <c r="C2950" s="3">
        <v>78.748547243478271</v>
      </c>
      <c r="D2950">
        <f t="shared" si="83"/>
        <v>-5.8787176634615704E-2</v>
      </c>
      <c r="J2950" s="3"/>
    </row>
    <row r="2951" spans="1:10" x14ac:dyDescent="0.2">
      <c r="A2951" t="s">
        <v>407</v>
      </c>
      <c r="B2951">
        <v>2014</v>
      </c>
      <c r="C2951" s="3">
        <v>41.168176708179558</v>
      </c>
      <c r="D2951">
        <f t="shared" si="83"/>
        <v>-0.91285001037784608</v>
      </c>
      <c r="J2951" s="3"/>
    </row>
    <row r="2952" spans="1:10" x14ac:dyDescent="0.2">
      <c r="A2952" t="s">
        <v>407</v>
      </c>
      <c r="B2952">
        <v>2015</v>
      </c>
      <c r="C2952" s="3">
        <v>231.12512975023182</v>
      </c>
      <c r="D2952">
        <f t="shared" si="83"/>
        <v>0.82187927053770193</v>
      </c>
      <c r="J2952" s="3"/>
    </row>
    <row r="2953" spans="1:10" x14ac:dyDescent="0.2">
      <c r="A2953" t="s">
        <v>407</v>
      </c>
      <c r="B2953">
        <v>2016</v>
      </c>
      <c r="C2953" s="3">
        <v>222.90931660869569</v>
      </c>
      <c r="D2953">
        <f t="shared" si="83"/>
        <v>-3.68571994501177E-2</v>
      </c>
      <c r="J2953" s="3"/>
    </row>
    <row r="2954" spans="1:10" x14ac:dyDescent="0.2">
      <c r="A2954" t="s">
        <v>407</v>
      </c>
      <c r="B2954">
        <v>2017</v>
      </c>
      <c r="C2954" s="3">
        <v>266.07213978024618</v>
      </c>
      <c r="D2954">
        <f t="shared" si="83"/>
        <v>0.16222225749452554</v>
      </c>
      <c r="J2954" s="3"/>
    </row>
    <row r="2955" spans="1:10" x14ac:dyDescent="0.2">
      <c r="A2955" t="s">
        <v>816</v>
      </c>
      <c r="C2955" s="3">
        <v>1015.3850048134046</v>
      </c>
      <c r="D2955">
        <f t="shared" si="83"/>
        <v>0.7379593567770466</v>
      </c>
      <c r="J2955" s="3"/>
    </row>
    <row r="2956" spans="1:10" x14ac:dyDescent="0.2">
      <c r="A2956" t="s">
        <v>408</v>
      </c>
      <c r="B2956">
        <v>2011</v>
      </c>
      <c r="C2956" s="3">
        <v>117.09121229580524</v>
      </c>
      <c r="D2956" t="str">
        <f t="shared" si="83"/>
        <v>실패</v>
      </c>
      <c r="J2956" s="3"/>
    </row>
    <row r="2957" spans="1:10" x14ac:dyDescent="0.2">
      <c r="A2957" t="s">
        <v>408</v>
      </c>
      <c r="B2957">
        <v>2012</v>
      </c>
      <c r="C2957" s="3">
        <v>76.468164782608696</v>
      </c>
      <c r="D2957">
        <f t="shared" si="83"/>
        <v>-0.53124130321008456</v>
      </c>
      <c r="J2957" s="3"/>
    </row>
    <row r="2958" spans="1:10" x14ac:dyDescent="0.2">
      <c r="A2958" t="s">
        <v>408</v>
      </c>
      <c r="B2958">
        <v>2013</v>
      </c>
      <c r="C2958" s="3">
        <v>73.959907891304354</v>
      </c>
      <c r="D2958">
        <f t="shared" si="83"/>
        <v>-3.3913737358767633E-2</v>
      </c>
      <c r="J2958" s="3"/>
    </row>
    <row r="2959" spans="1:10" x14ac:dyDescent="0.2">
      <c r="A2959" t="s">
        <v>408</v>
      </c>
      <c r="B2959">
        <v>2014</v>
      </c>
      <c r="C2959" s="3">
        <v>54.988500745888487</v>
      </c>
      <c r="D2959">
        <f t="shared" si="83"/>
        <v>-0.34500680847957776</v>
      </c>
      <c r="J2959" s="3"/>
    </row>
    <row r="2960" spans="1:10" x14ac:dyDescent="0.2">
      <c r="A2960" t="s">
        <v>408</v>
      </c>
      <c r="B2960">
        <v>2015</v>
      </c>
      <c r="C2960" s="3">
        <v>235.48412891529705</v>
      </c>
      <c r="D2960">
        <f t="shared" si="83"/>
        <v>0.76648744440153893</v>
      </c>
      <c r="J2960" s="3"/>
    </row>
    <row r="2961" spans="1:10" x14ac:dyDescent="0.2">
      <c r="A2961" t="s">
        <v>408</v>
      </c>
      <c r="B2961">
        <v>2016</v>
      </c>
      <c r="C2961" s="3">
        <v>234.91666069565221</v>
      </c>
      <c r="D2961">
        <f t="shared" si="83"/>
        <v>-2.4156150439241277E-3</v>
      </c>
      <c r="J2961" s="3"/>
    </row>
    <row r="2962" spans="1:10" x14ac:dyDescent="0.2">
      <c r="A2962" t="s">
        <v>408</v>
      </c>
      <c r="B2962">
        <v>2017</v>
      </c>
      <c r="C2962" s="3">
        <v>288.9236536243555</v>
      </c>
      <c r="D2962">
        <f t="shared" si="83"/>
        <v>0.18692478878493124</v>
      </c>
      <c r="J2962" s="3"/>
    </row>
    <row r="2963" spans="1:10" x14ac:dyDescent="0.2">
      <c r="A2963" t="s">
        <v>817</v>
      </c>
      <c r="C2963" s="3">
        <v>1081.8322289509115</v>
      </c>
      <c r="D2963">
        <f t="shared" si="83"/>
        <v>0.73293118295751436</v>
      </c>
      <c r="J2963" s="3"/>
    </row>
    <row r="2964" spans="1:10" x14ac:dyDescent="0.2">
      <c r="A2964" t="s">
        <v>409</v>
      </c>
      <c r="B2964">
        <v>2011</v>
      </c>
      <c r="C2964" s="3">
        <v>128.73613701303265</v>
      </c>
      <c r="D2964" t="str">
        <f t="shared" si="83"/>
        <v>실패</v>
      </c>
      <c r="J2964" s="3"/>
    </row>
    <row r="2965" spans="1:10" x14ac:dyDescent="0.2">
      <c r="A2965" t="s">
        <v>409</v>
      </c>
      <c r="B2965">
        <v>2012</v>
      </c>
      <c r="C2965" s="3">
        <v>79.484844739130452</v>
      </c>
      <c r="D2965">
        <f t="shared" si="83"/>
        <v>-0.61963123203605808</v>
      </c>
      <c r="J2965" s="3"/>
    </row>
    <row r="2966" spans="1:10" x14ac:dyDescent="0.2">
      <c r="A2966" t="s">
        <v>409</v>
      </c>
      <c r="B2966">
        <v>2013</v>
      </c>
      <c r="C2966" s="3">
        <v>77.575408982608707</v>
      </c>
      <c r="D2966">
        <f t="shared" si="83"/>
        <v>-2.4613930903668365E-2</v>
      </c>
      <c r="J2966" s="3"/>
    </row>
    <row r="2967" spans="1:10" x14ac:dyDescent="0.2">
      <c r="A2967" t="s">
        <v>409</v>
      </c>
      <c r="B2967">
        <v>2014</v>
      </c>
      <c r="C2967" s="3">
        <v>53.780540030238214</v>
      </c>
      <c r="D2967">
        <f t="shared" si="83"/>
        <v>-0.44244384565479972</v>
      </c>
      <c r="J2967" s="3"/>
    </row>
    <row r="2968" spans="1:10" x14ac:dyDescent="0.2">
      <c r="A2968" t="s">
        <v>409</v>
      </c>
      <c r="B2968">
        <v>2015</v>
      </c>
      <c r="C2968" s="3">
        <v>264.64278956733233</v>
      </c>
      <c r="D2968">
        <f t="shared" si="83"/>
        <v>0.79678063355451823</v>
      </c>
      <c r="J2968" s="3"/>
    </row>
    <row r="2969" spans="1:10" x14ac:dyDescent="0.2">
      <c r="A2969" t="s">
        <v>409</v>
      </c>
      <c r="B2969">
        <v>2016</v>
      </c>
      <c r="C2969" s="3">
        <v>229.54922208695652</v>
      </c>
      <c r="D2969">
        <f t="shared" si="83"/>
        <v>-0.15288035899804472</v>
      </c>
      <c r="J2969" s="3"/>
    </row>
    <row r="2970" spans="1:10" x14ac:dyDescent="0.2">
      <c r="A2970" t="s">
        <v>409</v>
      </c>
      <c r="B2970">
        <v>2017</v>
      </c>
      <c r="C2970" s="3">
        <v>308.77030875679168</v>
      </c>
      <c r="D2970">
        <f t="shared" si="83"/>
        <v>0.25656963905890001</v>
      </c>
      <c r="J2970" s="3"/>
    </row>
    <row r="2971" spans="1:10" x14ac:dyDescent="0.2">
      <c r="A2971" t="s">
        <v>818</v>
      </c>
      <c r="C2971" s="3">
        <v>1142.5392511760906</v>
      </c>
      <c r="D2971">
        <f t="shared" si="83"/>
        <v>0.72975080861427377</v>
      </c>
      <c r="J2971" s="3"/>
    </row>
    <row r="2972" spans="1:10" x14ac:dyDescent="0.2">
      <c r="A2972" t="s">
        <v>410</v>
      </c>
      <c r="B2972">
        <v>2011</v>
      </c>
      <c r="C2972" s="3">
        <v>136.06411238909237</v>
      </c>
      <c r="D2972" t="str">
        <f t="shared" si="83"/>
        <v>실패</v>
      </c>
      <c r="J2972" s="3"/>
    </row>
    <row r="2973" spans="1:10" x14ac:dyDescent="0.2">
      <c r="A2973" t="s">
        <v>410</v>
      </c>
      <c r="B2973">
        <v>2012</v>
      </c>
      <c r="C2973" s="3">
        <v>77.552919913043482</v>
      </c>
      <c r="D2973">
        <f t="shared" si="83"/>
        <v>-0.75446794964850838</v>
      </c>
      <c r="J2973" s="3"/>
    </row>
    <row r="2974" spans="1:10" x14ac:dyDescent="0.2">
      <c r="A2974" t="s">
        <v>410</v>
      </c>
      <c r="B2974">
        <v>2013</v>
      </c>
      <c r="C2974" s="3">
        <v>77.554285982608704</v>
      </c>
      <c r="D2974">
        <f t="shared" si="83"/>
        <v>1.7614365833093251E-5</v>
      </c>
      <c r="J2974" s="3"/>
    </row>
    <row r="2975" spans="1:10" x14ac:dyDescent="0.2">
      <c r="A2975" t="s">
        <v>410</v>
      </c>
      <c r="B2975">
        <v>2014</v>
      </c>
      <c r="C2975" s="3">
        <v>60.74711378071369</v>
      </c>
      <c r="D2975">
        <f t="shared" si="83"/>
        <v>-0.27667441555439037</v>
      </c>
      <c r="J2975" s="3"/>
    </row>
    <row r="2976" spans="1:10" x14ac:dyDescent="0.2">
      <c r="A2976" t="s">
        <v>410</v>
      </c>
      <c r="B2976">
        <v>2015</v>
      </c>
      <c r="C2976" s="3">
        <v>271.2909321927915</v>
      </c>
      <c r="D2976">
        <f t="shared" si="83"/>
        <v>0.77608129660027103</v>
      </c>
      <c r="J2976" s="3"/>
    </row>
    <row r="2977" spans="1:10" x14ac:dyDescent="0.2">
      <c r="A2977" t="s">
        <v>410</v>
      </c>
      <c r="B2977">
        <v>2016</v>
      </c>
      <c r="C2977" s="3">
        <v>261.93457834782612</v>
      </c>
      <c r="D2977">
        <f t="shared" si="83"/>
        <v>-3.572019358414362E-2</v>
      </c>
      <c r="J2977" s="3"/>
    </row>
    <row r="2978" spans="1:10" x14ac:dyDescent="0.2">
      <c r="A2978" t="s">
        <v>410</v>
      </c>
      <c r="B2978">
        <v>2017</v>
      </c>
      <c r="C2978" s="3">
        <v>335.76928113726177</v>
      </c>
      <c r="D2978">
        <f t="shared" si="83"/>
        <v>0.21989713454237103</v>
      </c>
      <c r="J2978" s="3"/>
    </row>
    <row r="2979" spans="1:10" x14ac:dyDescent="0.2">
      <c r="A2979" t="s">
        <v>819</v>
      </c>
      <c r="C2979" s="3">
        <v>1220.9132237433375</v>
      </c>
      <c r="D2979">
        <f t="shared" si="83"/>
        <v>0.72498513849511081</v>
      </c>
      <c r="J2979" s="3"/>
    </row>
    <row r="2980" spans="1:10" x14ac:dyDescent="0.2">
      <c r="A2980" t="s">
        <v>411</v>
      </c>
      <c r="B2980">
        <v>2011</v>
      </c>
      <c r="C2980" s="3">
        <v>129.07079802918747</v>
      </c>
      <c r="D2980" t="str">
        <f t="shared" si="83"/>
        <v>실패</v>
      </c>
      <c r="J2980" s="3"/>
    </row>
    <row r="2981" spans="1:10" x14ac:dyDescent="0.2">
      <c r="A2981" t="s">
        <v>411</v>
      </c>
      <c r="B2981">
        <v>2012</v>
      </c>
      <c r="C2981" s="3">
        <v>79.818580304347833</v>
      </c>
      <c r="D2981">
        <f t="shared" si="83"/>
        <v>-0.61705203897439909</v>
      </c>
      <c r="J2981" s="3"/>
    </row>
    <row r="2982" spans="1:10" x14ac:dyDescent="0.2">
      <c r="A2982" t="s">
        <v>411</v>
      </c>
      <c r="B2982">
        <v>2013</v>
      </c>
      <c r="C2982" s="3">
        <v>81.052671091304347</v>
      </c>
      <c r="D2982">
        <f t="shared" si="83"/>
        <v>1.5225788001068264E-2</v>
      </c>
      <c r="J2982" s="3"/>
    </row>
    <row r="2983" spans="1:10" x14ac:dyDescent="0.2">
      <c r="A2983" t="s">
        <v>411</v>
      </c>
      <c r="B2983">
        <v>2014</v>
      </c>
      <c r="C2983" s="3">
        <v>59.838586375260491</v>
      </c>
      <c r="D2983">
        <f t="shared" si="83"/>
        <v>-0.35452182280854405</v>
      </c>
      <c r="J2983" s="3"/>
    </row>
    <row r="2984" spans="1:10" x14ac:dyDescent="0.2">
      <c r="A2984" t="s">
        <v>411</v>
      </c>
      <c r="B2984">
        <v>2015</v>
      </c>
      <c r="C2984" s="3">
        <v>252.98264381453404</v>
      </c>
      <c r="D2984">
        <f t="shared" si="83"/>
        <v>0.7634676218376103</v>
      </c>
      <c r="J2984" s="3"/>
    </row>
    <row r="2985" spans="1:10" x14ac:dyDescent="0.2">
      <c r="A2985" t="s">
        <v>411</v>
      </c>
      <c r="B2985">
        <v>2016</v>
      </c>
      <c r="C2985" s="3">
        <v>244.22770626086961</v>
      </c>
      <c r="D2985">
        <f t="shared" si="83"/>
        <v>-3.5847437981966414E-2</v>
      </c>
      <c r="J2985" s="3"/>
    </row>
    <row r="2986" spans="1:10" x14ac:dyDescent="0.2">
      <c r="A2986" t="s">
        <v>411</v>
      </c>
      <c r="B2986">
        <v>2017</v>
      </c>
      <c r="C2986" s="3">
        <v>369.73061495913947</v>
      </c>
      <c r="D2986">
        <f t="shared" si="83"/>
        <v>0.33944418887827216</v>
      </c>
      <c r="J2986" s="3"/>
    </row>
    <row r="2987" spans="1:10" x14ac:dyDescent="0.2">
      <c r="A2987" t="s">
        <v>820</v>
      </c>
      <c r="C2987" s="3">
        <v>1216.7216008346431</v>
      </c>
      <c r="D2987">
        <f t="shared" si="83"/>
        <v>0.69612554366955204</v>
      </c>
      <c r="J2987" s="3"/>
    </row>
    <row r="2988" spans="1:10" x14ac:dyDescent="0.2">
      <c r="A2988" t="s">
        <v>412</v>
      </c>
      <c r="B2988">
        <v>2011</v>
      </c>
      <c r="C2988" s="3">
        <v>129.4053216317279</v>
      </c>
      <c r="D2988" t="str">
        <f t="shared" si="83"/>
        <v>실패</v>
      </c>
      <c r="J2988" s="3"/>
    </row>
    <row r="2989" spans="1:10" x14ac:dyDescent="0.2">
      <c r="A2989" t="s">
        <v>412</v>
      </c>
      <c r="B2989">
        <v>2012</v>
      </c>
      <c r="C2989" s="3">
        <v>88.419709260869581</v>
      </c>
      <c r="D2989">
        <f t="shared" si="83"/>
        <v>-0.46353480138615011</v>
      </c>
      <c r="J2989" s="3"/>
    </row>
    <row r="2990" spans="1:10" x14ac:dyDescent="0.2">
      <c r="A2990" t="s">
        <v>412</v>
      </c>
      <c r="B2990">
        <v>2013</v>
      </c>
      <c r="C2990" s="3">
        <v>82.517108908695661</v>
      </c>
      <c r="D2990">
        <f t="shared" si="83"/>
        <v>-7.1531836612272581E-2</v>
      </c>
      <c r="J2990" s="3"/>
    </row>
    <row r="2991" spans="1:10" x14ac:dyDescent="0.2">
      <c r="A2991" t="s">
        <v>412</v>
      </c>
      <c r="B2991">
        <v>2014</v>
      </c>
      <c r="C2991" s="3">
        <v>65.675879682410383</v>
      </c>
      <c r="D2991">
        <f t="shared" si="83"/>
        <v>-0.2564294427074994</v>
      </c>
      <c r="J2991" s="3"/>
    </row>
    <row r="2992" spans="1:10" x14ac:dyDescent="0.2">
      <c r="A2992" t="s">
        <v>412</v>
      </c>
      <c r="B2992">
        <v>2015</v>
      </c>
      <c r="C2992" s="3">
        <v>378.92728052202153</v>
      </c>
      <c r="D2992">
        <f t="shared" si="83"/>
        <v>0.82667946316260654</v>
      </c>
      <c r="J2992" s="3"/>
    </row>
    <row r="2993" spans="1:10" x14ac:dyDescent="0.2">
      <c r="A2993" t="s">
        <v>412</v>
      </c>
      <c r="B2993">
        <v>2016</v>
      </c>
      <c r="C2993" s="3">
        <v>395.53889478260874</v>
      </c>
      <c r="D2993">
        <f t="shared" si="83"/>
        <v>4.199742295815706E-2</v>
      </c>
      <c r="J2993" s="3"/>
    </row>
    <row r="2994" spans="1:10" x14ac:dyDescent="0.2">
      <c r="A2994" t="s">
        <v>412</v>
      </c>
      <c r="B2994">
        <v>2017</v>
      </c>
      <c r="C2994" s="3">
        <v>483.62459916087221</v>
      </c>
      <c r="D2994">
        <f t="shared" si="83"/>
        <v>0.18213652599784894</v>
      </c>
      <c r="J2994" s="3"/>
    </row>
    <row r="2995" spans="1:10" x14ac:dyDescent="0.2">
      <c r="A2995" t="s">
        <v>821</v>
      </c>
      <c r="C2995" s="3">
        <v>1624.1087939492058</v>
      </c>
      <c r="D2995">
        <f t="shared" si="83"/>
        <v>0.70222155008170128</v>
      </c>
      <c r="J2995" s="3"/>
    </row>
    <row r="2996" spans="1:10" x14ac:dyDescent="0.2">
      <c r="A2996" t="s">
        <v>413</v>
      </c>
      <c r="B2996">
        <v>2011</v>
      </c>
      <c r="C2996" s="3">
        <v>127.70124334611614</v>
      </c>
      <c r="D2996" t="str">
        <f t="shared" si="83"/>
        <v>실패</v>
      </c>
      <c r="J2996" s="3"/>
    </row>
    <row r="2997" spans="1:10" x14ac:dyDescent="0.2">
      <c r="A2997" t="s">
        <v>413</v>
      </c>
      <c r="B2997">
        <v>2012</v>
      </c>
      <c r="C2997" s="3">
        <v>83.453793521739129</v>
      </c>
      <c r="D2997">
        <f t="shared" si="83"/>
        <v>-0.53020297768550051</v>
      </c>
      <c r="J2997" s="3"/>
    </row>
    <row r="2998" spans="1:10" x14ac:dyDescent="0.2">
      <c r="A2998" t="s">
        <v>413</v>
      </c>
      <c r="B2998">
        <v>2013</v>
      </c>
      <c r="C2998" s="3">
        <v>87.585189652173923</v>
      </c>
      <c r="D2998">
        <f t="shared" si="83"/>
        <v>4.7170031221508577E-2</v>
      </c>
      <c r="J2998" s="3"/>
    </row>
    <row r="2999" spans="1:10" x14ac:dyDescent="0.2">
      <c r="A2999" t="s">
        <v>413</v>
      </c>
      <c r="B2999">
        <v>2014</v>
      </c>
      <c r="C2999" s="3">
        <v>58.240693157545564</v>
      </c>
      <c r="D2999">
        <f t="shared" si="83"/>
        <v>-0.50384868214478895</v>
      </c>
      <c r="J2999" s="3"/>
    </row>
    <row r="3000" spans="1:10" x14ac:dyDescent="0.2">
      <c r="A3000" t="s">
        <v>413</v>
      </c>
      <c r="B3000">
        <v>2015</v>
      </c>
      <c r="C3000" s="3">
        <v>309.33021244480739</v>
      </c>
      <c r="D3000">
        <f t="shared" si="83"/>
        <v>0.81171999754813073</v>
      </c>
      <c r="J3000" s="3"/>
    </row>
    <row r="3001" spans="1:10" x14ac:dyDescent="0.2">
      <c r="A3001" t="s">
        <v>413</v>
      </c>
      <c r="B3001">
        <v>2016</v>
      </c>
      <c r="C3001" s="3">
        <v>311.25243043478264</v>
      </c>
      <c r="D3001">
        <f t="shared" si="83"/>
        <v>6.1757525468641057E-3</v>
      </c>
      <c r="J3001" s="3"/>
    </row>
    <row r="3002" spans="1:10" x14ac:dyDescent="0.2">
      <c r="A3002" t="s">
        <v>413</v>
      </c>
      <c r="B3002">
        <v>2017</v>
      </c>
      <c r="C3002" s="3">
        <v>410.55962094318511</v>
      </c>
      <c r="D3002">
        <f t="shared" si="83"/>
        <v>0.24188250729641286</v>
      </c>
      <c r="J3002" s="3"/>
    </row>
    <row r="3003" spans="1:10" x14ac:dyDescent="0.2">
      <c r="A3003" t="s">
        <v>822</v>
      </c>
      <c r="C3003" s="3">
        <v>1388.1231835003498</v>
      </c>
      <c r="D3003">
        <f t="shared" si="83"/>
        <v>0.70423401480270598</v>
      </c>
      <c r="J3003" s="3"/>
    </row>
    <row r="3004" spans="1:10" x14ac:dyDescent="0.2">
      <c r="A3004" t="s">
        <v>414</v>
      </c>
      <c r="B3004">
        <v>2011</v>
      </c>
      <c r="C3004" s="3">
        <v>140.74265272408584</v>
      </c>
      <c r="D3004" t="str">
        <f t="shared" si="83"/>
        <v>실패</v>
      </c>
      <c r="J3004" s="3"/>
    </row>
    <row r="3005" spans="1:10" x14ac:dyDescent="0.2">
      <c r="A3005" t="s">
        <v>414</v>
      </c>
      <c r="B3005">
        <v>2012</v>
      </c>
      <c r="C3005" s="3">
        <v>102.73592152173914</v>
      </c>
      <c r="D3005">
        <f t="shared" si="83"/>
        <v>-0.36994588299190362</v>
      </c>
      <c r="J3005" s="3"/>
    </row>
    <row r="3006" spans="1:10" x14ac:dyDescent="0.2">
      <c r="A3006" t="s">
        <v>414</v>
      </c>
      <c r="B3006">
        <v>2013</v>
      </c>
      <c r="C3006" s="3">
        <v>96.069828404347831</v>
      </c>
      <c r="D3006">
        <f t="shared" si="83"/>
        <v>-6.9387998585096103E-2</v>
      </c>
      <c r="J3006" s="3"/>
    </row>
    <row r="3007" spans="1:10" x14ac:dyDescent="0.2">
      <c r="A3007" t="s">
        <v>414</v>
      </c>
      <c r="B3007">
        <v>2014</v>
      </c>
      <c r="C3007" s="3">
        <v>65.420390572639903</v>
      </c>
      <c r="D3007">
        <f t="shared" si="83"/>
        <v>-0.46849976839676843</v>
      </c>
      <c r="J3007" s="3"/>
    </row>
    <row r="3008" spans="1:10" x14ac:dyDescent="0.2">
      <c r="A3008" t="s">
        <v>414</v>
      </c>
      <c r="B3008">
        <v>2015</v>
      </c>
      <c r="C3008" s="3">
        <v>300.72858643955777</v>
      </c>
      <c r="D3008">
        <f t="shared" si="83"/>
        <v>0.78246035288105709</v>
      </c>
      <c r="J3008" s="3"/>
    </row>
    <row r="3009" spans="1:10" x14ac:dyDescent="0.2">
      <c r="A3009" t="s">
        <v>414</v>
      </c>
      <c r="B3009">
        <v>2016</v>
      </c>
      <c r="C3009" s="3">
        <v>346.82500869565223</v>
      </c>
      <c r="D3009">
        <f t="shared" si="83"/>
        <v>0.13290974151332102</v>
      </c>
      <c r="J3009" s="3"/>
    </row>
    <row r="3010" spans="1:10" x14ac:dyDescent="0.2">
      <c r="A3010" t="s">
        <v>414</v>
      </c>
      <c r="B3010">
        <v>2017</v>
      </c>
      <c r="C3010" s="3">
        <v>493.5842044883812</v>
      </c>
      <c r="D3010">
        <f t="shared" si="83"/>
        <v>0.29733365544963186</v>
      </c>
      <c r="J3010" s="3"/>
    </row>
    <row r="3011" spans="1:10" x14ac:dyDescent="0.2">
      <c r="A3011" t="s">
        <v>823</v>
      </c>
      <c r="C3011" s="3">
        <v>1546.1065928464038</v>
      </c>
      <c r="D3011">
        <f t="shared" si="83"/>
        <v>0.68075667824448916</v>
      </c>
      <c r="J3011" s="3"/>
    </row>
    <row r="3012" spans="1:10" x14ac:dyDescent="0.2">
      <c r="A3012" t="s">
        <v>415</v>
      </c>
      <c r="B3012">
        <v>2011</v>
      </c>
      <c r="C3012" s="3">
        <v>132.82923353773739</v>
      </c>
      <c r="D3012" t="str">
        <f t="shared" si="83"/>
        <v>실패</v>
      </c>
      <c r="J3012" s="3"/>
    </row>
    <row r="3013" spans="1:10" x14ac:dyDescent="0.2">
      <c r="A3013" t="s">
        <v>415</v>
      </c>
      <c r="B3013">
        <v>2012</v>
      </c>
      <c r="C3013" s="3">
        <v>84.942275695652185</v>
      </c>
      <c r="D3013">
        <f t="shared" ref="D3013:D3076" si="84">IF(B3012="","실패",(C3013-C3012)/C3013)</f>
        <v>-0.56375882856804982</v>
      </c>
      <c r="J3013" s="3"/>
    </row>
    <row r="3014" spans="1:10" x14ac:dyDescent="0.2">
      <c r="A3014" t="s">
        <v>415</v>
      </c>
      <c r="B3014">
        <v>2013</v>
      </c>
      <c r="C3014" s="3">
        <v>74.689870108695658</v>
      </c>
      <c r="D3014">
        <f t="shared" si="84"/>
        <v>-0.13726634645416133</v>
      </c>
      <c r="J3014" s="3"/>
    </row>
    <row r="3015" spans="1:10" x14ac:dyDescent="0.2">
      <c r="A3015" t="s">
        <v>415</v>
      </c>
      <c r="B3015">
        <v>2014</v>
      </c>
      <c r="C3015" s="3">
        <v>58.943876412292312</v>
      </c>
      <c r="D3015">
        <f t="shared" si="84"/>
        <v>-0.26713536086879475</v>
      </c>
      <c r="J3015" s="3"/>
    </row>
    <row r="3016" spans="1:10" x14ac:dyDescent="0.2">
      <c r="A3016" t="s">
        <v>415</v>
      </c>
      <c r="B3016">
        <v>2015</v>
      </c>
      <c r="C3016" s="3">
        <v>303.93410345295223</v>
      </c>
      <c r="D3016">
        <f t="shared" si="84"/>
        <v>0.80606363108766244</v>
      </c>
      <c r="J3016" s="3"/>
    </row>
    <row r="3017" spans="1:10" x14ac:dyDescent="0.2">
      <c r="A3017" t="s">
        <v>415</v>
      </c>
      <c r="B3017">
        <v>2016</v>
      </c>
      <c r="C3017" s="3">
        <v>331.30646156521743</v>
      </c>
      <c r="D3017">
        <f t="shared" si="84"/>
        <v>8.2619451437644167E-2</v>
      </c>
      <c r="J3017" s="3"/>
    </row>
    <row r="3018" spans="1:10" x14ac:dyDescent="0.2">
      <c r="A3018" t="s">
        <v>415</v>
      </c>
      <c r="B3018">
        <v>2017</v>
      </c>
      <c r="C3018" s="3">
        <v>429.56984011086701</v>
      </c>
      <c r="D3018">
        <f t="shared" si="84"/>
        <v>0.22874831836492276</v>
      </c>
      <c r="J3018" s="3"/>
    </row>
    <row r="3019" spans="1:10" x14ac:dyDescent="0.2">
      <c r="A3019" t="s">
        <v>824</v>
      </c>
      <c r="C3019" s="3">
        <v>1416.2156608834143</v>
      </c>
      <c r="D3019">
        <f t="shared" si="84"/>
        <v>0.69667766571448042</v>
      </c>
      <c r="J3019" s="3"/>
    </row>
    <row r="3020" spans="1:10" x14ac:dyDescent="0.2">
      <c r="A3020" t="s">
        <v>416</v>
      </c>
      <c r="B3020">
        <v>2011</v>
      </c>
      <c r="C3020" s="3">
        <v>127.59143278556597</v>
      </c>
      <c r="D3020" t="str">
        <f t="shared" si="84"/>
        <v>실패</v>
      </c>
      <c r="J3020" s="3"/>
    </row>
    <row r="3021" spans="1:10" x14ac:dyDescent="0.2">
      <c r="A3021" t="s">
        <v>416</v>
      </c>
      <c r="B3021">
        <v>2012</v>
      </c>
      <c r="C3021" s="3">
        <v>85.935548434782618</v>
      </c>
      <c r="D3021">
        <f t="shared" si="84"/>
        <v>-0.48473402578441027</v>
      </c>
      <c r="J3021" s="3"/>
    </row>
    <row r="3022" spans="1:10" x14ac:dyDescent="0.2">
      <c r="A3022" t="s">
        <v>416</v>
      </c>
      <c r="B3022">
        <v>2013</v>
      </c>
      <c r="C3022" s="3">
        <v>84.645796656521739</v>
      </c>
      <c r="D3022">
        <f t="shared" si="84"/>
        <v>-1.5237044592946208E-2</v>
      </c>
      <c r="J3022" s="3"/>
    </row>
    <row r="3023" spans="1:10" x14ac:dyDescent="0.2">
      <c r="A3023" t="s">
        <v>416</v>
      </c>
      <c r="B3023">
        <v>2014</v>
      </c>
      <c r="C3023" s="3">
        <v>54.669504370576639</v>
      </c>
      <c r="D3023">
        <f t="shared" si="84"/>
        <v>-0.54831834733220053</v>
      </c>
      <c r="J3023" s="3"/>
    </row>
    <row r="3024" spans="1:10" x14ac:dyDescent="0.2">
      <c r="A3024" t="s">
        <v>416</v>
      </c>
      <c r="B3024">
        <v>2015</v>
      </c>
      <c r="C3024" s="3">
        <v>278.76256513043802</v>
      </c>
      <c r="D3024">
        <f t="shared" si="84"/>
        <v>0.80388505771929675</v>
      </c>
      <c r="J3024" s="3"/>
    </row>
    <row r="3025" spans="1:10" x14ac:dyDescent="0.2">
      <c r="A3025" t="s">
        <v>416</v>
      </c>
      <c r="B3025">
        <v>2016</v>
      </c>
      <c r="C3025" s="3">
        <v>269.36252026086959</v>
      </c>
      <c r="D3025">
        <f t="shared" si="84"/>
        <v>-3.4897374959458979E-2</v>
      </c>
      <c r="J3025" s="3"/>
    </row>
    <row r="3026" spans="1:10" x14ac:dyDescent="0.2">
      <c r="A3026" t="s">
        <v>416</v>
      </c>
      <c r="B3026">
        <v>2017</v>
      </c>
      <c r="C3026" s="3">
        <v>364.13798007030198</v>
      </c>
      <c r="D3026">
        <f t="shared" si="84"/>
        <v>0.2602734814729698</v>
      </c>
      <c r="J3026" s="3"/>
    </row>
    <row r="3027" spans="1:10" x14ac:dyDescent="0.2">
      <c r="A3027" t="s">
        <v>825</v>
      </c>
      <c r="C3027" s="3">
        <v>1265.1053477090566</v>
      </c>
      <c r="D3027">
        <f t="shared" si="84"/>
        <v>0.71216785959389928</v>
      </c>
      <c r="J3027" s="3"/>
    </row>
    <row r="3028" spans="1:10" x14ac:dyDescent="0.2">
      <c r="A3028" t="s">
        <v>417</v>
      </c>
      <c r="B3028">
        <v>2011</v>
      </c>
      <c r="C3028" s="3">
        <v>128.6906435839274</v>
      </c>
      <c r="D3028" t="str">
        <f t="shared" si="84"/>
        <v>실패</v>
      </c>
      <c r="J3028" s="3"/>
    </row>
    <row r="3029" spans="1:10" x14ac:dyDescent="0.2">
      <c r="A3029" t="s">
        <v>417</v>
      </c>
      <c r="B3029">
        <v>2012</v>
      </c>
      <c r="C3029" s="3">
        <v>88.53685239130435</v>
      </c>
      <c r="D3029">
        <f t="shared" si="84"/>
        <v>-0.45352630128701926</v>
      </c>
      <c r="J3029" s="3"/>
    </row>
    <row r="3030" spans="1:10" x14ac:dyDescent="0.2">
      <c r="A3030" t="s">
        <v>417</v>
      </c>
      <c r="B3030">
        <v>2013</v>
      </c>
      <c r="C3030" s="3">
        <v>82.396081213043487</v>
      </c>
      <c r="D3030">
        <f t="shared" si="84"/>
        <v>-7.4527466450537511E-2</v>
      </c>
      <c r="J3030" s="3"/>
    </row>
    <row r="3031" spans="1:10" x14ac:dyDescent="0.2">
      <c r="A3031" t="s">
        <v>417</v>
      </c>
      <c r="B3031">
        <v>2014</v>
      </c>
      <c r="C3031" s="3">
        <v>63.607526946386066</v>
      </c>
      <c r="D3031">
        <f t="shared" si="84"/>
        <v>-0.29538256191746054</v>
      </c>
      <c r="J3031" s="3"/>
    </row>
    <row r="3032" spans="1:10" x14ac:dyDescent="0.2">
      <c r="A3032" t="s">
        <v>417</v>
      </c>
      <c r="B3032">
        <v>2015</v>
      </c>
      <c r="C3032" s="3">
        <v>308.3528215331167</v>
      </c>
      <c r="D3032">
        <f t="shared" si="84"/>
        <v>0.79371835603730745</v>
      </c>
      <c r="J3032" s="3"/>
    </row>
    <row r="3033" spans="1:10" x14ac:dyDescent="0.2">
      <c r="A3033" t="s">
        <v>417</v>
      </c>
      <c r="B3033">
        <v>2016</v>
      </c>
      <c r="C3033" s="3">
        <v>307.2932911304348</v>
      </c>
      <c r="D3033">
        <f t="shared" si="84"/>
        <v>-3.4479451171362174E-3</v>
      </c>
      <c r="J3033" s="3"/>
    </row>
    <row r="3034" spans="1:10" x14ac:dyDescent="0.2">
      <c r="A3034" t="s">
        <v>417</v>
      </c>
      <c r="B3034">
        <v>2017</v>
      </c>
      <c r="C3034" s="3">
        <v>409.958103445245</v>
      </c>
      <c r="D3034">
        <f t="shared" si="84"/>
        <v>0.25042757162750501</v>
      </c>
      <c r="J3034" s="3"/>
    </row>
    <row r="3035" spans="1:10" x14ac:dyDescent="0.2">
      <c r="A3035" t="s">
        <v>826</v>
      </c>
      <c r="C3035" s="3">
        <v>1388.8353202434578</v>
      </c>
      <c r="D3035">
        <f t="shared" si="84"/>
        <v>0.70481878054960412</v>
      </c>
      <c r="J3035" s="3"/>
    </row>
    <row r="3036" spans="1:10" x14ac:dyDescent="0.2">
      <c r="A3036" t="s">
        <v>418</v>
      </c>
      <c r="B3036">
        <v>2011</v>
      </c>
      <c r="C3036" s="3">
        <v>123.63665158298942</v>
      </c>
      <c r="D3036" t="str">
        <f t="shared" si="84"/>
        <v>실패</v>
      </c>
      <c r="J3036" s="3"/>
    </row>
    <row r="3037" spans="1:10" x14ac:dyDescent="0.2">
      <c r="A3037" t="s">
        <v>418</v>
      </c>
      <c r="B3037">
        <v>2012</v>
      </c>
      <c r="C3037" s="3">
        <v>85.065670173913048</v>
      </c>
      <c r="D3037">
        <f t="shared" si="84"/>
        <v>-0.45342593939740533</v>
      </c>
      <c r="J3037" s="3"/>
    </row>
    <row r="3038" spans="1:10" x14ac:dyDescent="0.2">
      <c r="A3038" t="s">
        <v>418</v>
      </c>
      <c r="B3038">
        <v>2013</v>
      </c>
      <c r="C3038" s="3">
        <v>81.9604311652174</v>
      </c>
      <c r="D3038">
        <f t="shared" si="84"/>
        <v>-3.7887050672489118E-2</v>
      </c>
      <c r="J3038" s="3"/>
    </row>
    <row r="3039" spans="1:10" x14ac:dyDescent="0.2">
      <c r="A3039" t="s">
        <v>418</v>
      </c>
      <c r="B3039">
        <v>2014</v>
      </c>
      <c r="C3039" s="3">
        <v>57.864146604031383</v>
      </c>
      <c r="D3039">
        <f t="shared" si="84"/>
        <v>-0.41642858272979755</v>
      </c>
      <c r="J3039" s="3"/>
    </row>
    <row r="3040" spans="1:10" x14ac:dyDescent="0.2">
      <c r="A3040" t="s">
        <v>418</v>
      </c>
      <c r="B3040">
        <v>2015</v>
      </c>
      <c r="C3040" s="3">
        <v>266.51991408669437</v>
      </c>
      <c r="D3040">
        <f t="shared" si="84"/>
        <v>0.78288996977085479</v>
      </c>
      <c r="J3040" s="3"/>
    </row>
    <row r="3041" spans="1:10" x14ac:dyDescent="0.2">
      <c r="A3041" t="s">
        <v>418</v>
      </c>
      <c r="B3041">
        <v>2016</v>
      </c>
      <c r="C3041" s="3">
        <v>274.18107208695653</v>
      </c>
      <c r="D3041">
        <f t="shared" si="84"/>
        <v>2.7941965293039724E-2</v>
      </c>
      <c r="J3041" s="3"/>
    </row>
    <row r="3042" spans="1:10" x14ac:dyDescent="0.2">
      <c r="A3042" t="s">
        <v>418</v>
      </c>
      <c r="B3042">
        <v>2017</v>
      </c>
      <c r="C3042" s="3">
        <v>326.88599412138382</v>
      </c>
      <c r="D3042">
        <f t="shared" si="84"/>
        <v>0.16123334429206582</v>
      </c>
      <c r="J3042" s="3"/>
    </row>
    <row r="3043" spans="1:10" x14ac:dyDescent="0.2">
      <c r="A3043" t="s">
        <v>827</v>
      </c>
      <c r="C3043" s="3">
        <v>1216.1138798211859</v>
      </c>
      <c r="D3043">
        <f t="shared" si="84"/>
        <v>0.7312044541671967</v>
      </c>
      <c r="J3043" s="3"/>
    </row>
    <row r="3044" spans="1:10" x14ac:dyDescent="0.2">
      <c r="A3044" t="s">
        <v>419</v>
      </c>
      <c r="B3044">
        <v>2011</v>
      </c>
      <c r="C3044" s="3">
        <v>178.30397432288652</v>
      </c>
      <c r="D3044" t="str">
        <f t="shared" si="84"/>
        <v>실패</v>
      </c>
      <c r="J3044" s="3"/>
    </row>
    <row r="3045" spans="1:10" x14ac:dyDescent="0.2">
      <c r="A3045" t="s">
        <v>419</v>
      </c>
      <c r="B3045">
        <v>2012</v>
      </c>
      <c r="C3045" s="3">
        <v>188.31554560869569</v>
      </c>
      <c r="D3045">
        <f t="shared" si="84"/>
        <v>5.3163806808665684E-2</v>
      </c>
      <c r="J3045" s="3"/>
    </row>
    <row r="3046" spans="1:10" x14ac:dyDescent="0.2">
      <c r="A3046" t="s">
        <v>419</v>
      </c>
      <c r="B3046">
        <v>2013</v>
      </c>
      <c r="C3046" s="3">
        <v>126.45871724347826</v>
      </c>
      <c r="D3046">
        <f t="shared" si="84"/>
        <v>-0.48914641642395362</v>
      </c>
      <c r="J3046" s="3"/>
    </row>
    <row r="3047" spans="1:10" x14ac:dyDescent="0.2">
      <c r="A3047" t="s">
        <v>419</v>
      </c>
      <c r="B3047">
        <v>2014</v>
      </c>
      <c r="C3047" s="3">
        <v>134.83956521202902</v>
      </c>
      <c r="D3047">
        <f t="shared" si="84"/>
        <v>6.2154219760144257E-2</v>
      </c>
      <c r="J3047" s="3"/>
    </row>
    <row r="3048" spans="1:10" x14ac:dyDescent="0.2">
      <c r="A3048" t="s">
        <v>419</v>
      </c>
      <c r="B3048">
        <v>2015</v>
      </c>
      <c r="C3048" s="3">
        <v>543.78802382251399</v>
      </c>
      <c r="D3048">
        <f t="shared" si="84"/>
        <v>0.75203653021965222</v>
      </c>
      <c r="J3048" s="3"/>
    </row>
    <row r="3049" spans="1:10" x14ac:dyDescent="0.2">
      <c r="A3049" t="s">
        <v>419</v>
      </c>
      <c r="B3049">
        <v>2016</v>
      </c>
      <c r="C3049" s="3">
        <v>462.45090973913051</v>
      </c>
      <c r="D3049">
        <f t="shared" si="84"/>
        <v>-0.17588269883449015</v>
      </c>
      <c r="J3049" s="3"/>
    </row>
    <row r="3050" spans="1:10" x14ac:dyDescent="0.2">
      <c r="A3050" t="s">
        <v>419</v>
      </c>
      <c r="B3050">
        <v>2017</v>
      </c>
      <c r="C3050" s="3">
        <v>578.67393880296902</v>
      </c>
      <c r="D3050">
        <f t="shared" si="84"/>
        <v>0.20084372436791376</v>
      </c>
      <c r="J3050" s="3"/>
    </row>
    <row r="3051" spans="1:10" x14ac:dyDescent="0.2">
      <c r="A3051" t="s">
        <v>828</v>
      </c>
      <c r="C3051" s="3">
        <v>2212.8306747517031</v>
      </c>
      <c r="D3051">
        <f t="shared" si="84"/>
        <v>0.73849154144254581</v>
      </c>
      <c r="J3051" s="3"/>
    </row>
    <row r="3052" spans="1:10" x14ac:dyDescent="0.2">
      <c r="A3052" t="s">
        <v>420</v>
      </c>
      <c r="B3052">
        <v>2011</v>
      </c>
      <c r="C3052" s="3">
        <v>120.42130208804663</v>
      </c>
      <c r="D3052" t="str">
        <f t="shared" si="84"/>
        <v>실패</v>
      </c>
      <c r="J3052" s="3"/>
    </row>
    <row r="3053" spans="1:10" x14ac:dyDescent="0.2">
      <c r="A3053" t="s">
        <v>420</v>
      </c>
      <c r="B3053">
        <v>2012</v>
      </c>
      <c r="C3053" s="3">
        <v>112.58582534782609</v>
      </c>
      <c r="D3053">
        <f t="shared" si="84"/>
        <v>-6.9595588219150864E-2</v>
      </c>
      <c r="J3053" s="3"/>
    </row>
    <row r="3054" spans="1:10" x14ac:dyDescent="0.2">
      <c r="A3054" t="s">
        <v>420</v>
      </c>
      <c r="B3054">
        <v>2013</v>
      </c>
      <c r="C3054" s="3">
        <v>85.198394347826095</v>
      </c>
      <c r="D3054">
        <f t="shared" si="84"/>
        <v>-0.32145477869206823</v>
      </c>
      <c r="J3054" s="3"/>
    </row>
    <row r="3055" spans="1:10" x14ac:dyDescent="0.2">
      <c r="A3055" t="s">
        <v>420</v>
      </c>
      <c r="B3055">
        <v>2014</v>
      </c>
      <c r="C3055" s="3">
        <v>74.41333805699098</v>
      </c>
      <c r="D3055">
        <f t="shared" si="84"/>
        <v>-0.14493445089877782</v>
      </c>
      <c r="J3055" s="3"/>
    </row>
    <row r="3056" spans="1:10" x14ac:dyDescent="0.2">
      <c r="A3056" t="s">
        <v>420</v>
      </c>
      <c r="B3056">
        <v>2015</v>
      </c>
      <c r="C3056" s="3">
        <v>562.22419539082375</v>
      </c>
      <c r="D3056">
        <f t="shared" si="84"/>
        <v>0.86764472488548205</v>
      </c>
      <c r="J3056" s="3"/>
    </row>
    <row r="3057" spans="1:10" x14ac:dyDescent="0.2">
      <c r="A3057" t="s">
        <v>420</v>
      </c>
      <c r="B3057">
        <v>2016</v>
      </c>
      <c r="C3057" s="3">
        <v>463.0008228695653</v>
      </c>
      <c r="D3057">
        <f t="shared" si="84"/>
        <v>-0.21430495934390867</v>
      </c>
      <c r="J3057" s="3"/>
    </row>
    <row r="3058" spans="1:10" x14ac:dyDescent="0.2">
      <c r="A3058" t="s">
        <v>420</v>
      </c>
      <c r="B3058">
        <v>2017</v>
      </c>
      <c r="C3058" s="3">
        <v>667.39316726050833</v>
      </c>
      <c r="D3058">
        <f t="shared" si="84"/>
        <v>0.30625477517237021</v>
      </c>
      <c r="J3058" s="3"/>
    </row>
    <row r="3059" spans="1:10" x14ac:dyDescent="0.2">
      <c r="A3059" t="s">
        <v>829</v>
      </c>
      <c r="C3059" s="3">
        <v>2085.2370453615872</v>
      </c>
      <c r="D3059">
        <f t="shared" si="84"/>
        <v>0.67994374129067903</v>
      </c>
      <c r="J3059" s="3"/>
    </row>
    <row r="3060" spans="1:10" x14ac:dyDescent="0.2">
      <c r="A3060" t="s">
        <v>421</v>
      </c>
      <c r="B3060">
        <v>2011</v>
      </c>
      <c r="C3060" s="3">
        <v>152.45451688513887</v>
      </c>
      <c r="D3060" t="str">
        <f t="shared" si="84"/>
        <v>실패</v>
      </c>
      <c r="J3060" s="3"/>
    </row>
    <row r="3061" spans="1:10" x14ac:dyDescent="0.2">
      <c r="A3061" t="s">
        <v>421</v>
      </c>
      <c r="B3061">
        <v>2012</v>
      </c>
      <c r="C3061" s="3">
        <v>105.25952647826088</v>
      </c>
      <c r="D3061">
        <f t="shared" si="84"/>
        <v>-0.44836787686504664</v>
      </c>
      <c r="J3061" s="3"/>
    </row>
    <row r="3062" spans="1:10" x14ac:dyDescent="0.2">
      <c r="A3062" t="s">
        <v>421</v>
      </c>
      <c r="B3062">
        <v>2013</v>
      </c>
      <c r="C3062" s="3">
        <v>95.690309360869577</v>
      </c>
      <c r="D3062">
        <f t="shared" si="84"/>
        <v>-0.1000019456651942</v>
      </c>
      <c r="J3062" s="3"/>
    </row>
    <row r="3063" spans="1:10" x14ac:dyDescent="0.2">
      <c r="A3063" t="s">
        <v>421</v>
      </c>
      <c r="B3063">
        <v>2014</v>
      </c>
      <c r="C3063" s="3">
        <v>70.009659432462854</v>
      </c>
      <c r="D3063">
        <f t="shared" si="84"/>
        <v>-0.36681580994091845</v>
      </c>
      <c r="J3063" s="3"/>
    </row>
    <row r="3064" spans="1:10" x14ac:dyDescent="0.2">
      <c r="A3064" t="s">
        <v>421</v>
      </c>
      <c r="B3064">
        <v>2015</v>
      </c>
      <c r="C3064" s="3">
        <v>349.4331558071824</v>
      </c>
      <c r="D3064">
        <f t="shared" si="84"/>
        <v>0.79964792044205946</v>
      </c>
      <c r="J3064" s="3"/>
    </row>
    <row r="3065" spans="1:10" x14ac:dyDescent="0.2">
      <c r="A3065" t="s">
        <v>421</v>
      </c>
      <c r="B3065">
        <v>2016</v>
      </c>
      <c r="C3065" s="3">
        <v>264.605344</v>
      </c>
      <c r="D3065">
        <f t="shared" si="84"/>
        <v>-0.32058238327636496</v>
      </c>
      <c r="J3065" s="3"/>
    </row>
    <row r="3066" spans="1:10" x14ac:dyDescent="0.2">
      <c r="A3066" t="s">
        <v>421</v>
      </c>
      <c r="B3066">
        <v>2017</v>
      </c>
      <c r="C3066" s="3">
        <v>329.42334074486058</v>
      </c>
      <c r="D3066">
        <f t="shared" si="84"/>
        <v>0.19676200416855805</v>
      </c>
      <c r="J3066" s="3"/>
    </row>
    <row r="3067" spans="1:10" x14ac:dyDescent="0.2">
      <c r="A3067" t="s">
        <v>830</v>
      </c>
      <c r="C3067" s="3">
        <v>1366.875852708775</v>
      </c>
      <c r="D3067">
        <f t="shared" si="84"/>
        <v>0.75899542003611131</v>
      </c>
      <c r="J3067" s="3"/>
    </row>
    <row r="3068" spans="1:10" x14ac:dyDescent="0.2">
      <c r="A3068" t="s">
        <v>422</v>
      </c>
      <c r="B3068">
        <v>2011</v>
      </c>
      <c r="C3068" s="3">
        <v>139.11273133178574</v>
      </c>
      <c r="D3068" t="str">
        <f t="shared" si="84"/>
        <v>실패</v>
      </c>
      <c r="J3068" s="3"/>
    </row>
    <row r="3069" spans="1:10" x14ac:dyDescent="0.2">
      <c r="A3069" t="s">
        <v>422</v>
      </c>
      <c r="B3069">
        <v>2012</v>
      </c>
      <c r="C3069" s="3">
        <v>94.371418956521751</v>
      </c>
      <c r="D3069">
        <f t="shared" si="84"/>
        <v>-0.47409812070195684</v>
      </c>
      <c r="J3069" s="3"/>
    </row>
    <row r="3070" spans="1:10" x14ac:dyDescent="0.2">
      <c r="A3070" t="s">
        <v>422</v>
      </c>
      <c r="B3070">
        <v>2013</v>
      </c>
      <c r="C3070" s="3">
        <v>85.312375591304345</v>
      </c>
      <c r="D3070">
        <f t="shared" si="84"/>
        <v>-0.10618674374530919</v>
      </c>
      <c r="J3070" s="3"/>
    </row>
    <row r="3071" spans="1:10" x14ac:dyDescent="0.2">
      <c r="A3071" t="s">
        <v>422</v>
      </c>
      <c r="B3071">
        <v>2014</v>
      </c>
      <c r="C3071" s="3">
        <v>60.730886528903085</v>
      </c>
      <c r="D3071">
        <f t="shared" si="84"/>
        <v>-0.40476091273099435</v>
      </c>
      <c r="J3071" s="3"/>
    </row>
    <row r="3072" spans="1:10" x14ac:dyDescent="0.2">
      <c r="A3072" t="s">
        <v>422</v>
      </c>
      <c r="B3072">
        <v>2015</v>
      </c>
      <c r="C3072" s="3">
        <v>185.52053698543173</v>
      </c>
      <c r="D3072">
        <f t="shared" si="84"/>
        <v>0.67264601797874235</v>
      </c>
      <c r="J3072" s="3"/>
    </row>
    <row r="3073" spans="1:10" x14ac:dyDescent="0.2">
      <c r="A3073" t="s">
        <v>422</v>
      </c>
      <c r="B3073">
        <v>2016</v>
      </c>
      <c r="C3073" s="3">
        <v>227.94895165217392</v>
      </c>
      <c r="D3073">
        <f t="shared" si="84"/>
        <v>0.18613121209473021</v>
      </c>
      <c r="J3073" s="3"/>
    </row>
    <row r="3074" spans="1:10" x14ac:dyDescent="0.2">
      <c r="A3074" t="s">
        <v>422</v>
      </c>
      <c r="B3074">
        <v>2017</v>
      </c>
      <c r="C3074" s="3">
        <v>0</v>
      </c>
      <c r="D3074" t="e">
        <f t="shared" si="84"/>
        <v>#DIV/0!</v>
      </c>
      <c r="J3074" s="3"/>
    </row>
    <row r="3075" spans="1:10" x14ac:dyDescent="0.2">
      <c r="A3075" t="s">
        <v>831</v>
      </c>
      <c r="C3075" s="3">
        <v>792.99690104612057</v>
      </c>
      <c r="D3075">
        <f t="shared" si="84"/>
        <v>1</v>
      </c>
      <c r="J3075" s="3"/>
    </row>
    <row r="3076" spans="1:10" x14ac:dyDescent="0.2">
      <c r="A3076" t="s">
        <v>423</v>
      </c>
      <c r="B3076">
        <v>2011</v>
      </c>
      <c r="C3076" s="3">
        <v>197.31305074640989</v>
      </c>
      <c r="D3076" t="str">
        <f t="shared" si="84"/>
        <v>실패</v>
      </c>
      <c r="J3076" s="3"/>
    </row>
    <row r="3077" spans="1:10" x14ac:dyDescent="0.2">
      <c r="A3077" t="s">
        <v>423</v>
      </c>
      <c r="B3077">
        <v>2012</v>
      </c>
      <c r="C3077" s="3">
        <v>80.901127260869572</v>
      </c>
      <c r="D3077">
        <f t="shared" ref="D3077:D3115" si="85">IF(B3076="","실패",(C3077-C3076)/C3077)</f>
        <v>-1.4389406850928599</v>
      </c>
      <c r="J3077" s="3"/>
    </row>
    <row r="3078" spans="1:10" x14ac:dyDescent="0.2">
      <c r="A3078" t="s">
        <v>423</v>
      </c>
      <c r="B3078">
        <v>2013</v>
      </c>
      <c r="C3078" s="3">
        <v>110.35895482173915</v>
      </c>
      <c r="D3078">
        <f t="shared" si="85"/>
        <v>0.26692738807151878</v>
      </c>
      <c r="J3078" s="3"/>
    </row>
    <row r="3079" spans="1:10" x14ac:dyDescent="0.2">
      <c r="A3079" t="s">
        <v>423</v>
      </c>
      <c r="B3079">
        <v>2014</v>
      </c>
      <c r="C3079" s="3">
        <v>90.695803339371423</v>
      </c>
      <c r="D3079">
        <f t="shared" si="85"/>
        <v>-0.21680332229696309</v>
      </c>
      <c r="J3079" s="3"/>
    </row>
    <row r="3080" spans="1:10" x14ac:dyDescent="0.2">
      <c r="A3080" t="s">
        <v>423</v>
      </c>
      <c r="B3080">
        <v>2015</v>
      </c>
      <c r="C3080" s="3">
        <v>411.37760425843436</v>
      </c>
      <c r="D3080">
        <f t="shared" si="85"/>
        <v>0.77953150001234683</v>
      </c>
      <c r="J3080" s="3"/>
    </row>
    <row r="3081" spans="1:10" x14ac:dyDescent="0.2">
      <c r="A3081" t="s">
        <v>423</v>
      </c>
      <c r="B3081">
        <v>2016</v>
      </c>
      <c r="C3081" s="3">
        <v>458.20472295652178</v>
      </c>
      <c r="D3081">
        <f t="shared" si="85"/>
        <v>0.10219693589350182</v>
      </c>
      <c r="J3081" s="3"/>
    </row>
    <row r="3082" spans="1:10" x14ac:dyDescent="0.2">
      <c r="A3082" t="s">
        <v>423</v>
      </c>
      <c r="B3082">
        <v>2017</v>
      </c>
      <c r="C3082" s="3">
        <v>601.51924989183544</v>
      </c>
      <c r="D3082">
        <f t="shared" si="85"/>
        <v>0.23825426528092714</v>
      </c>
      <c r="J3082" s="3"/>
    </row>
    <row r="3083" spans="1:10" x14ac:dyDescent="0.2">
      <c r="A3083" t="s">
        <v>832</v>
      </c>
      <c r="C3083" s="3">
        <v>1950.3705132751816</v>
      </c>
      <c r="D3083">
        <f t="shared" si="85"/>
        <v>0.69158719033250382</v>
      </c>
      <c r="J3083" s="3"/>
    </row>
    <row r="3084" spans="1:10" x14ac:dyDescent="0.2">
      <c r="A3084" t="s">
        <v>424</v>
      </c>
      <c r="B3084">
        <v>2011</v>
      </c>
      <c r="C3084" s="3">
        <v>159.66734057392824</v>
      </c>
      <c r="D3084" t="str">
        <f t="shared" si="85"/>
        <v>실패</v>
      </c>
      <c r="J3084" s="3"/>
    </row>
    <row r="3085" spans="1:10" x14ac:dyDescent="0.2">
      <c r="A3085" t="s">
        <v>424</v>
      </c>
      <c r="B3085">
        <v>2012</v>
      </c>
      <c r="C3085" s="3">
        <v>123.50561595652177</v>
      </c>
      <c r="D3085">
        <f t="shared" si="85"/>
        <v>-0.29279417245396072</v>
      </c>
      <c r="J3085" s="3"/>
    </row>
    <row r="3086" spans="1:10" x14ac:dyDescent="0.2">
      <c r="A3086" t="s">
        <v>424</v>
      </c>
      <c r="B3086">
        <v>2013</v>
      </c>
      <c r="C3086" s="3">
        <v>112.46124873913043</v>
      </c>
      <c r="D3086">
        <f t="shared" si="85"/>
        <v>-9.8205980648590277E-2</v>
      </c>
      <c r="J3086" s="3"/>
    </row>
    <row r="3087" spans="1:10" x14ac:dyDescent="0.2">
      <c r="A3087" t="s">
        <v>424</v>
      </c>
      <c r="B3087">
        <v>2014</v>
      </c>
      <c r="C3087" s="3">
        <v>79.0171237156313</v>
      </c>
      <c r="D3087">
        <f t="shared" si="85"/>
        <v>-0.42325161244616594</v>
      </c>
      <c r="J3087" s="3"/>
    </row>
    <row r="3088" spans="1:10" x14ac:dyDescent="0.2">
      <c r="A3088" t="s">
        <v>424</v>
      </c>
      <c r="B3088">
        <v>2015</v>
      </c>
      <c r="C3088" s="3">
        <v>386.88346388577691</v>
      </c>
      <c r="D3088">
        <f t="shared" si="85"/>
        <v>0.7957598835525308</v>
      </c>
      <c r="J3088" s="3"/>
    </row>
    <row r="3089" spans="1:10" x14ac:dyDescent="0.2">
      <c r="A3089" t="s">
        <v>424</v>
      </c>
      <c r="B3089">
        <v>2016</v>
      </c>
      <c r="C3089" s="3">
        <v>346.53458000000006</v>
      </c>
      <c r="D3089">
        <f t="shared" si="85"/>
        <v>-0.11643537532611273</v>
      </c>
      <c r="J3089" s="3"/>
    </row>
    <row r="3090" spans="1:10" x14ac:dyDescent="0.2">
      <c r="A3090" t="s">
        <v>424</v>
      </c>
      <c r="B3090">
        <v>2017</v>
      </c>
      <c r="C3090" s="3">
        <v>461.54411335377188</v>
      </c>
      <c r="D3090">
        <f t="shared" si="85"/>
        <v>0.24918427085563852</v>
      </c>
      <c r="J3090" s="3"/>
    </row>
    <row r="3091" spans="1:10" x14ac:dyDescent="0.2">
      <c r="A3091" t="s">
        <v>833</v>
      </c>
      <c r="C3091" s="3">
        <v>1669.6134862247604</v>
      </c>
      <c r="D3091">
        <f t="shared" si="85"/>
        <v>0.72356229920172088</v>
      </c>
      <c r="J3091" s="3"/>
    </row>
    <row r="3092" spans="1:10" x14ac:dyDescent="0.2">
      <c r="A3092" t="s">
        <v>425</v>
      </c>
      <c r="B3092">
        <v>2011</v>
      </c>
      <c r="C3092" s="3">
        <v>149.32476630801415</v>
      </c>
      <c r="D3092" t="str">
        <f t="shared" si="85"/>
        <v>실패</v>
      </c>
      <c r="J3092" s="3"/>
    </row>
    <row r="3093" spans="1:10" x14ac:dyDescent="0.2">
      <c r="A3093" t="s">
        <v>425</v>
      </c>
      <c r="B3093">
        <v>2012</v>
      </c>
      <c r="C3093" s="3">
        <v>87.696514782608702</v>
      </c>
      <c r="D3093">
        <f t="shared" si="85"/>
        <v>-0.70274459228141517</v>
      </c>
      <c r="J3093" s="3"/>
    </row>
    <row r="3094" spans="1:10" x14ac:dyDescent="0.2">
      <c r="A3094" t="s">
        <v>425</v>
      </c>
      <c r="B3094">
        <v>2013</v>
      </c>
      <c r="C3094" s="3">
        <v>123.64723044782609</v>
      </c>
      <c r="D3094">
        <f t="shared" si="85"/>
        <v>0.2907522921056212</v>
      </c>
      <c r="J3094" s="3"/>
    </row>
    <row r="3095" spans="1:10" x14ac:dyDescent="0.2">
      <c r="A3095" t="s">
        <v>425</v>
      </c>
      <c r="B3095">
        <v>2014</v>
      </c>
      <c r="C3095" s="3">
        <v>91.617015711681418</v>
      </c>
      <c r="D3095">
        <f t="shared" si="85"/>
        <v>-0.34960988946577021</v>
      </c>
      <c r="J3095" s="3"/>
    </row>
    <row r="3096" spans="1:10" x14ac:dyDescent="0.2">
      <c r="A3096" t="s">
        <v>425</v>
      </c>
      <c r="B3096">
        <v>2015</v>
      </c>
      <c r="C3096" s="3">
        <v>445.15363338564043</v>
      </c>
      <c r="D3096">
        <f t="shared" si="85"/>
        <v>0.79419012035264513</v>
      </c>
      <c r="J3096" s="3"/>
    </row>
    <row r="3097" spans="1:10" x14ac:dyDescent="0.2">
      <c r="A3097" t="s">
        <v>425</v>
      </c>
      <c r="B3097">
        <v>2016</v>
      </c>
      <c r="C3097" s="3">
        <v>380.73494460869568</v>
      </c>
      <c r="D3097">
        <f t="shared" si="85"/>
        <v>-0.16919562989720244</v>
      </c>
      <c r="J3097" s="3"/>
    </row>
    <row r="3098" spans="1:10" x14ac:dyDescent="0.2">
      <c r="A3098" t="s">
        <v>425</v>
      </c>
      <c r="B3098">
        <v>2017</v>
      </c>
      <c r="C3098" s="3">
        <v>498.02099518603416</v>
      </c>
      <c r="D3098">
        <f t="shared" si="85"/>
        <v>0.23550422916111527</v>
      </c>
      <c r="J3098" s="3"/>
    </row>
    <row r="3099" spans="1:10" x14ac:dyDescent="0.2">
      <c r="A3099" t="s">
        <v>834</v>
      </c>
      <c r="C3099" s="3">
        <v>1776.1951004305006</v>
      </c>
      <c r="D3099">
        <f t="shared" si="85"/>
        <v>0.71961357450804375</v>
      </c>
      <c r="J3099" s="3"/>
    </row>
    <row r="3100" spans="1:10" x14ac:dyDescent="0.2">
      <c r="A3100" t="s">
        <v>426</v>
      </c>
      <c r="B3100">
        <v>2011</v>
      </c>
      <c r="C3100" s="3">
        <v>130.71451274250663</v>
      </c>
      <c r="D3100" t="str">
        <f t="shared" si="85"/>
        <v>실패</v>
      </c>
      <c r="J3100" s="3"/>
    </row>
    <row r="3101" spans="1:10" x14ac:dyDescent="0.2">
      <c r="A3101" t="s">
        <v>426</v>
      </c>
      <c r="B3101">
        <v>2012</v>
      </c>
      <c r="C3101" s="3">
        <v>96.819097521739138</v>
      </c>
      <c r="D3101">
        <f t="shared" si="85"/>
        <v>-0.35009017940036913</v>
      </c>
      <c r="J3101" s="3"/>
    </row>
    <row r="3102" spans="1:10" x14ac:dyDescent="0.2">
      <c r="A3102" t="s">
        <v>426</v>
      </c>
      <c r="B3102">
        <v>2013</v>
      </c>
      <c r="C3102" s="3">
        <v>111.93085862608697</v>
      </c>
      <c r="D3102">
        <f t="shared" si="85"/>
        <v>0.13500978452090456</v>
      </c>
      <c r="J3102" s="3"/>
    </row>
    <row r="3103" spans="1:10" x14ac:dyDescent="0.2">
      <c r="A3103" t="s">
        <v>426</v>
      </c>
      <c r="B3103">
        <v>2014</v>
      </c>
      <c r="C3103" s="3">
        <v>84.898477994435567</v>
      </c>
      <c r="D3103">
        <f t="shared" si="85"/>
        <v>-0.31840830684176891</v>
      </c>
      <c r="J3103" s="3"/>
    </row>
    <row r="3104" spans="1:10" x14ac:dyDescent="0.2">
      <c r="A3104" t="s">
        <v>426</v>
      </c>
      <c r="B3104">
        <v>2015</v>
      </c>
      <c r="C3104" s="3">
        <v>359.66067097825834</v>
      </c>
      <c r="D3104">
        <f t="shared" si="85"/>
        <v>0.76394839679435589</v>
      </c>
      <c r="J3104" s="3"/>
    </row>
    <row r="3105" spans="1:10" x14ac:dyDescent="0.2">
      <c r="A3105" t="s">
        <v>426</v>
      </c>
      <c r="B3105">
        <v>2016</v>
      </c>
      <c r="C3105" s="3">
        <v>292.50211226086958</v>
      </c>
      <c r="D3105">
        <f t="shared" si="85"/>
        <v>-0.22960025210858317</v>
      </c>
      <c r="J3105" s="3"/>
    </row>
    <row r="3106" spans="1:10" x14ac:dyDescent="0.2">
      <c r="A3106" t="s">
        <v>426</v>
      </c>
      <c r="B3106">
        <v>2017</v>
      </c>
      <c r="C3106" s="3">
        <v>351.43886261130876</v>
      </c>
      <c r="D3106">
        <f t="shared" si="85"/>
        <v>0.16770128924422115</v>
      </c>
      <c r="J3106" s="3"/>
    </row>
    <row r="3107" spans="1:10" x14ac:dyDescent="0.2">
      <c r="A3107" t="s">
        <v>835</v>
      </c>
      <c r="C3107" s="3">
        <v>1427.9645927352049</v>
      </c>
      <c r="D3107">
        <f t="shared" si="85"/>
        <v>0.75388825157202066</v>
      </c>
      <c r="J3107" s="3"/>
    </row>
    <row r="3108" spans="1:10" x14ac:dyDescent="0.2">
      <c r="A3108" t="s">
        <v>427</v>
      </c>
      <c r="B3108">
        <v>2011</v>
      </c>
      <c r="C3108" s="3">
        <v>129.60775130332894</v>
      </c>
      <c r="D3108" t="str">
        <f t="shared" si="85"/>
        <v>실패</v>
      </c>
      <c r="J3108" s="3"/>
    </row>
    <row r="3109" spans="1:10" x14ac:dyDescent="0.2">
      <c r="A3109" t="s">
        <v>427</v>
      </c>
      <c r="B3109">
        <v>2012</v>
      </c>
      <c r="C3109" s="3">
        <v>80.743123130434796</v>
      </c>
      <c r="D3109">
        <f t="shared" si="85"/>
        <v>-0.60518625337239929</v>
      </c>
      <c r="J3109" s="3"/>
    </row>
    <row r="3110" spans="1:10" x14ac:dyDescent="0.2">
      <c r="A3110" t="s">
        <v>427</v>
      </c>
      <c r="B3110">
        <v>2013</v>
      </c>
      <c r="C3110" s="3">
        <v>84.618444717391313</v>
      </c>
      <c r="D3110">
        <f t="shared" si="85"/>
        <v>4.5797598855655125E-2</v>
      </c>
      <c r="J3110" s="3"/>
    </row>
    <row r="3111" spans="1:10" x14ac:dyDescent="0.2">
      <c r="A3111" t="s">
        <v>427</v>
      </c>
      <c r="B3111">
        <v>2014</v>
      </c>
      <c r="C3111" s="3">
        <v>57.91956119964</v>
      </c>
      <c r="D3111">
        <f t="shared" si="85"/>
        <v>-0.46096487895901495</v>
      </c>
      <c r="J3111" s="3"/>
    </row>
    <row r="3112" spans="1:10" x14ac:dyDescent="0.2">
      <c r="A3112" t="s">
        <v>427</v>
      </c>
      <c r="B3112">
        <v>2015</v>
      </c>
      <c r="C3112" s="3">
        <v>285.38795801710529</v>
      </c>
      <c r="D3112">
        <f t="shared" si="85"/>
        <v>0.7970497367791235</v>
      </c>
      <c r="J3112" s="3"/>
    </row>
    <row r="3113" spans="1:10" x14ac:dyDescent="0.2">
      <c r="A3113" t="s">
        <v>427</v>
      </c>
      <c r="B3113">
        <v>2016</v>
      </c>
      <c r="C3113" s="3">
        <v>298.94443382608699</v>
      </c>
      <c r="D3113">
        <f t="shared" si="85"/>
        <v>4.5347811415911078E-2</v>
      </c>
      <c r="J3113" s="3"/>
    </row>
    <row r="3114" spans="1:10" x14ac:dyDescent="0.2">
      <c r="A3114" t="s">
        <v>427</v>
      </c>
      <c r="B3114">
        <v>2017</v>
      </c>
      <c r="C3114" s="3">
        <v>331.25457836578425</v>
      </c>
      <c r="D3114">
        <f t="shared" si="85"/>
        <v>9.7538710858266653E-2</v>
      </c>
      <c r="J3114" s="3"/>
    </row>
    <row r="3115" spans="1:10" x14ac:dyDescent="0.2">
      <c r="A3115" t="s">
        <v>836</v>
      </c>
      <c r="C3115" s="3">
        <v>1268.4758505597715</v>
      </c>
      <c r="D3115">
        <f t="shared" si="85"/>
        <v>0.73885622006946094</v>
      </c>
      <c r="J3115" s="3"/>
    </row>
    <row r="3116" spans="1:10" x14ac:dyDescent="0.2">
      <c r="A3116" t="s">
        <v>429</v>
      </c>
      <c r="C3116" s="3">
        <v>589571.83038193022</v>
      </c>
    </row>
  </sheetData>
  <autoFilter ref="G3:K3123">
    <sortState ref="G4:J3123">
      <sortCondition ref="G3:G3123"/>
    </sortState>
  </autoFilter>
  <phoneticPr fontId="18" type="noConversion"/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55"/>
  <sheetViews>
    <sheetView workbookViewId="0">
      <selection activeCell="F11" sqref="F11"/>
    </sheetView>
  </sheetViews>
  <sheetFormatPr defaultRowHeight="14.25" x14ac:dyDescent="0.2"/>
  <cols>
    <col min="7" max="7" width="12.75" bestFit="1" customWidth="1"/>
    <col min="8" max="8" width="11.7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838</v>
      </c>
      <c r="G1" t="s">
        <v>839</v>
      </c>
      <c r="H1" t="s">
        <v>5</v>
      </c>
      <c r="I1" s="1" t="s">
        <v>428</v>
      </c>
      <c r="J1" s="1" t="s">
        <v>441</v>
      </c>
    </row>
    <row r="2" spans="1:10" x14ac:dyDescent="0.2">
      <c r="A2" s="2" t="s">
        <v>6</v>
      </c>
      <c r="B2" s="3"/>
      <c r="C2" s="3"/>
      <c r="D2" s="3"/>
      <c r="F2">
        <f>VLOOKUP(I2,Sheet4!$G$2:$H$12,2,FALSE)</f>
        <v>0.69565217391304357</v>
      </c>
      <c r="G2">
        <f>F2*E2</f>
        <v>0</v>
      </c>
      <c r="I2">
        <v>2011</v>
      </c>
      <c r="J2">
        <f>IFERROR(VLOOKUP(A2,Sheet4!$A$2:$B$33,2,FALSE),1)</f>
        <v>1</v>
      </c>
    </row>
    <row r="3" spans="1:10" x14ac:dyDescent="0.2">
      <c r="A3" s="2" t="s">
        <v>7</v>
      </c>
      <c r="B3" s="3">
        <v>88737.970645162597</v>
      </c>
      <c r="C3" s="3">
        <v>287</v>
      </c>
      <c r="D3" s="3">
        <v>574954</v>
      </c>
      <c r="E3">
        <f>IFERROR(B3/C3,0)</f>
        <v>309.19153534899857</v>
      </c>
      <c r="F3">
        <f>VLOOKUP(I3,Sheet4!$G$2:$H$12,2,FALSE)</f>
        <v>0.69565217391304357</v>
      </c>
      <c r="G3">
        <f t="shared" ref="G3:G66" si="0">F3*E3</f>
        <v>215.08976372104252</v>
      </c>
      <c r="H3">
        <f>IFERROR(D3/C3,0)</f>
        <v>2003.3240418118467</v>
      </c>
      <c r="I3">
        <v>2011</v>
      </c>
      <c r="J3">
        <f>IFERROR(VLOOKUP(A3,Sheet4!$A$2:$B$33,2,FALSE),1)</f>
        <v>1</v>
      </c>
    </row>
    <row r="4" spans="1:10" x14ac:dyDescent="0.2">
      <c r="A4" s="2" t="s">
        <v>8</v>
      </c>
      <c r="B4" s="3">
        <v>63092.017391156602</v>
      </c>
      <c r="C4" s="3">
        <v>215</v>
      </c>
      <c r="D4" s="3">
        <v>430509</v>
      </c>
      <c r="E4">
        <f>IFERROR(B4/C4,0)</f>
        <v>293.45124367979815</v>
      </c>
      <c r="F4">
        <f>VLOOKUP(I4,Sheet4!$G$2:$H$12,2,FALSE)</f>
        <v>0.69565217391304357</v>
      </c>
      <c r="G4">
        <f t="shared" si="0"/>
        <v>204.13999560333787</v>
      </c>
      <c r="H4">
        <f>IFERROR(D4/C4,0)</f>
        <v>2002.3674418604651</v>
      </c>
      <c r="I4">
        <v>2011</v>
      </c>
      <c r="J4">
        <f>IFERROR(VLOOKUP(A4,Sheet4!$A$2:$B$33,2,FALSE),1)</f>
        <v>1</v>
      </c>
    </row>
    <row r="5" spans="1:10" x14ac:dyDescent="0.2">
      <c r="A5" s="2" t="s">
        <v>9</v>
      </c>
      <c r="B5" s="3">
        <v>7001.83449532548</v>
      </c>
      <c r="C5" s="3">
        <v>44</v>
      </c>
      <c r="D5" s="3">
        <v>87831</v>
      </c>
      <c r="E5">
        <f>IFERROR(B5/C5,0)</f>
        <v>159.13260216648817</v>
      </c>
      <c r="F5">
        <f>VLOOKUP(I5,Sheet4!$G$2:$H$12,2,FALSE)</f>
        <v>0.69565217391304357</v>
      </c>
      <c r="G5">
        <f t="shared" si="0"/>
        <v>110.700940637557</v>
      </c>
      <c r="H5">
        <f>IFERROR(D5/C5,0)</f>
        <v>1996.159090909091</v>
      </c>
      <c r="I5">
        <v>2011</v>
      </c>
      <c r="J5">
        <f>IFERROR(VLOOKUP(A5,Sheet4!$A$2:$B$33,2,FALSE),1)</f>
        <v>1</v>
      </c>
    </row>
    <row r="6" spans="1:10" x14ac:dyDescent="0.2">
      <c r="A6" s="2" t="s">
        <v>10</v>
      </c>
      <c r="B6" s="3">
        <v>9480.0796500972301</v>
      </c>
      <c r="C6" s="3">
        <v>51</v>
      </c>
      <c r="D6" s="3">
        <v>101760</v>
      </c>
      <c r="E6">
        <f>IFERROR(B6/C6,0)</f>
        <v>185.88391470778882</v>
      </c>
      <c r="F6">
        <f>VLOOKUP(I6,Sheet4!$G$2:$H$12,2,FALSE)</f>
        <v>0.69565217391304357</v>
      </c>
      <c r="G6">
        <f t="shared" si="0"/>
        <v>129.31054936194008</v>
      </c>
      <c r="H6">
        <f>IFERROR(D6/C6,0)</f>
        <v>1995.2941176470588</v>
      </c>
      <c r="I6">
        <v>2011</v>
      </c>
      <c r="J6">
        <f>IFERROR(VLOOKUP(A6,Sheet4!$A$2:$B$33,2,FALSE),1)</f>
        <v>1</v>
      </c>
    </row>
    <row r="7" spans="1:10" x14ac:dyDescent="0.2">
      <c r="A7" s="2" t="s">
        <v>11</v>
      </c>
      <c r="B7" s="3">
        <v>10488.513952596</v>
      </c>
      <c r="C7" s="3">
        <v>61</v>
      </c>
      <c r="D7" s="3">
        <v>121518</v>
      </c>
      <c r="E7">
        <f>IFERROR(B7/C7,0)</f>
        <v>171.94285168190166</v>
      </c>
      <c r="F7">
        <f>VLOOKUP(I7,Sheet4!$G$2:$H$12,2,FALSE)</f>
        <v>0.69565217391304357</v>
      </c>
      <c r="G7">
        <f t="shared" si="0"/>
        <v>119.61241856132291</v>
      </c>
      <c r="H7">
        <f>IFERROR(D7/C7,0)</f>
        <v>1992.0983606557377</v>
      </c>
      <c r="I7">
        <v>2011</v>
      </c>
      <c r="J7">
        <f>IFERROR(VLOOKUP(A7,Sheet4!$A$2:$B$33,2,FALSE),1)</f>
        <v>1</v>
      </c>
    </row>
    <row r="8" spans="1:10" x14ac:dyDescent="0.2">
      <c r="A8" s="2" t="s">
        <v>12</v>
      </c>
      <c r="B8" s="3"/>
      <c r="C8" s="3"/>
      <c r="D8" s="3"/>
      <c r="F8">
        <f>VLOOKUP(I8,Sheet4!$G$2:$H$12,2,FALSE)</f>
        <v>0.69565217391304357</v>
      </c>
      <c r="G8">
        <f t="shared" si="0"/>
        <v>0</v>
      </c>
      <c r="I8">
        <v>2011</v>
      </c>
      <c r="J8">
        <f>IFERROR(VLOOKUP(A8,Sheet4!$A$2:$B$33,2,FALSE),1)</f>
        <v>0</v>
      </c>
    </row>
    <row r="9" spans="1:10" x14ac:dyDescent="0.2">
      <c r="A9" s="2" t="s">
        <v>13</v>
      </c>
      <c r="B9" s="3"/>
      <c r="C9" s="3"/>
      <c r="D9" s="3"/>
      <c r="F9">
        <f>VLOOKUP(I9,Sheet4!$G$2:$H$12,2,FALSE)</f>
        <v>0.69565217391304357</v>
      </c>
      <c r="G9">
        <f t="shared" si="0"/>
        <v>0</v>
      </c>
      <c r="I9">
        <v>2011</v>
      </c>
      <c r="J9">
        <f>IFERROR(VLOOKUP(A9,Sheet4!$A$2:$B$33,2,FALSE),1)</f>
        <v>0</v>
      </c>
    </row>
    <row r="10" spans="1:10" x14ac:dyDescent="0.2">
      <c r="A10" s="2" t="s">
        <v>14</v>
      </c>
      <c r="B10" s="3">
        <v>12847.954934921541</v>
      </c>
      <c r="C10" s="3">
        <v>48</v>
      </c>
      <c r="D10" s="3">
        <v>95883</v>
      </c>
      <c r="E10">
        <f>IFERROR(B10/C10,0)</f>
        <v>267.66572781086546</v>
      </c>
      <c r="F10">
        <f>VLOOKUP(I10,Sheet4!$G$2:$H$12,2,FALSE)</f>
        <v>0.69565217391304357</v>
      </c>
      <c r="G10">
        <f t="shared" si="0"/>
        <v>186.20224543364557</v>
      </c>
      <c r="H10">
        <f>IFERROR(D10/C10,0)</f>
        <v>1997.5625</v>
      </c>
      <c r="I10">
        <v>2011</v>
      </c>
      <c r="J10">
        <f>IFERROR(VLOOKUP(A10,Sheet4!$A$2:$B$33,2,FALSE),1)</f>
        <v>1</v>
      </c>
    </row>
    <row r="11" spans="1:10" x14ac:dyDescent="0.2">
      <c r="A11" s="2" t="s">
        <v>15</v>
      </c>
      <c r="B11" s="3">
        <v>50591.689570902498</v>
      </c>
      <c r="C11" s="3">
        <v>326</v>
      </c>
      <c r="D11" s="3">
        <v>651160</v>
      </c>
      <c r="E11">
        <f>IFERROR(B11/C11,0)</f>
        <v>155.18923181258435</v>
      </c>
      <c r="F11">
        <f>VLOOKUP(I11,Sheet4!$G$2:$H$12,2,FALSE)</f>
        <v>0.69565217391304357</v>
      </c>
      <c r="G11">
        <f t="shared" si="0"/>
        <v>107.95772647831956</v>
      </c>
      <c r="H11">
        <f>IFERROR(D11/C11,0)</f>
        <v>1997.4233128834355</v>
      </c>
      <c r="I11">
        <v>2011</v>
      </c>
      <c r="J11">
        <f>IFERROR(VLOOKUP(A11,Sheet4!$A$2:$B$33,2,FALSE),1)</f>
        <v>1</v>
      </c>
    </row>
    <row r="12" spans="1:10" x14ac:dyDescent="0.2">
      <c r="A12" s="2" t="s">
        <v>16</v>
      </c>
      <c r="B12" s="3">
        <v>52432.455051708297</v>
      </c>
      <c r="C12" s="3">
        <v>285</v>
      </c>
      <c r="D12" s="3">
        <v>569692</v>
      </c>
      <c r="E12">
        <f>IFERROR(B12/C12,0)</f>
        <v>183.97352649722208</v>
      </c>
      <c r="F12">
        <f>VLOOKUP(I12,Sheet4!$G$2:$H$12,2,FALSE)</f>
        <v>0.69565217391304357</v>
      </c>
      <c r="G12">
        <f t="shared" si="0"/>
        <v>127.98158365024146</v>
      </c>
      <c r="H12">
        <f>IFERROR(D12/C12,0)</f>
        <v>1998.9192982456141</v>
      </c>
      <c r="I12">
        <v>2011</v>
      </c>
      <c r="J12">
        <f>IFERROR(VLOOKUP(A12,Sheet4!$A$2:$B$33,2,FALSE),1)</f>
        <v>1</v>
      </c>
    </row>
    <row r="13" spans="1:10" x14ac:dyDescent="0.2">
      <c r="A13" s="2" t="s">
        <v>17</v>
      </c>
      <c r="B13" s="3"/>
      <c r="C13" s="3"/>
      <c r="D13" s="3"/>
      <c r="F13">
        <f>VLOOKUP(I13,Sheet4!$G$2:$H$12,2,FALSE)</f>
        <v>0.69565217391304357</v>
      </c>
      <c r="G13">
        <f t="shared" si="0"/>
        <v>0</v>
      </c>
      <c r="I13">
        <v>2011</v>
      </c>
      <c r="J13">
        <f>IFERROR(VLOOKUP(A13,Sheet4!$A$2:$B$33,2,FALSE),1)</f>
        <v>0</v>
      </c>
    </row>
    <row r="14" spans="1:10" x14ac:dyDescent="0.2">
      <c r="A14" s="2" t="s">
        <v>18</v>
      </c>
      <c r="B14" s="3">
        <v>30465.514189678499</v>
      </c>
      <c r="C14" s="3">
        <v>186</v>
      </c>
      <c r="D14" s="3">
        <v>370893</v>
      </c>
      <c r="E14">
        <f t="shared" ref="E14:E32" si="1">IFERROR(B14/C14,0)</f>
        <v>163.79308704128226</v>
      </c>
      <c r="F14">
        <f>VLOOKUP(I14,Sheet4!$G$2:$H$12,2,FALSE)</f>
        <v>0.69565217391304357</v>
      </c>
      <c r="G14">
        <f t="shared" si="0"/>
        <v>113.94301707219637</v>
      </c>
      <c r="H14">
        <f t="shared" ref="H14:H32" si="2">IFERROR(D14/C14,0)</f>
        <v>1994.0483870967741</v>
      </c>
      <c r="I14">
        <v>2011</v>
      </c>
      <c r="J14">
        <f>IFERROR(VLOOKUP(A14,Sheet4!$A$2:$B$33,2,FALSE),1)</f>
        <v>1</v>
      </c>
    </row>
    <row r="15" spans="1:10" x14ac:dyDescent="0.2">
      <c r="A15" s="2" t="s">
        <v>19</v>
      </c>
      <c r="B15" s="3">
        <v>21156.8821081938</v>
      </c>
      <c r="C15" s="3">
        <v>119</v>
      </c>
      <c r="D15" s="3">
        <v>237856</v>
      </c>
      <c r="E15">
        <f t="shared" si="1"/>
        <v>177.7889252789395</v>
      </c>
      <c r="F15">
        <f>VLOOKUP(I15,Sheet4!$G$2:$H$12,2,FALSE)</f>
        <v>0.69565217391304357</v>
      </c>
      <c r="G15">
        <f t="shared" si="0"/>
        <v>123.67925236795793</v>
      </c>
      <c r="H15">
        <f t="shared" si="2"/>
        <v>1998.7899159663866</v>
      </c>
      <c r="I15">
        <v>2011</v>
      </c>
      <c r="J15">
        <f>IFERROR(VLOOKUP(A15,Sheet4!$A$2:$B$33,2,FALSE),1)</f>
        <v>1</v>
      </c>
    </row>
    <row r="16" spans="1:10" x14ac:dyDescent="0.2">
      <c r="A16" s="2" t="s">
        <v>20</v>
      </c>
      <c r="B16" s="3">
        <v>21623.173619239202</v>
      </c>
      <c r="C16" s="3">
        <v>126</v>
      </c>
      <c r="D16" s="3">
        <v>251634</v>
      </c>
      <c r="E16">
        <f t="shared" si="1"/>
        <v>171.61248904158097</v>
      </c>
      <c r="F16">
        <f>VLOOKUP(I16,Sheet4!$G$2:$H$12,2,FALSE)</f>
        <v>0.69565217391304357</v>
      </c>
      <c r="G16">
        <f t="shared" si="0"/>
        <v>119.38260107240417</v>
      </c>
      <c r="H16">
        <f t="shared" si="2"/>
        <v>1997.0952380952381</v>
      </c>
      <c r="I16">
        <v>2011</v>
      </c>
      <c r="J16">
        <f>IFERROR(VLOOKUP(A16,Sheet4!$A$2:$B$33,2,FALSE),1)</f>
        <v>1</v>
      </c>
    </row>
    <row r="17" spans="1:10" x14ac:dyDescent="0.2">
      <c r="A17" s="2" t="s">
        <v>21</v>
      </c>
      <c r="B17" s="3">
        <v>2224.6754666137399</v>
      </c>
      <c r="C17" s="3">
        <v>8</v>
      </c>
      <c r="D17" s="3">
        <v>16066</v>
      </c>
      <c r="E17">
        <f t="shared" si="1"/>
        <v>278.08443332671749</v>
      </c>
      <c r="F17">
        <f>VLOOKUP(I17,Sheet4!$G$2:$H$12,2,FALSE)</f>
        <v>0.69565217391304357</v>
      </c>
      <c r="G17">
        <f t="shared" si="0"/>
        <v>193.45004057510783</v>
      </c>
      <c r="H17">
        <f t="shared" si="2"/>
        <v>2008.25</v>
      </c>
      <c r="I17">
        <v>2011</v>
      </c>
      <c r="J17">
        <f>IFERROR(VLOOKUP(A17,Sheet4!$A$2:$B$33,2,FALSE),1)</f>
        <v>1</v>
      </c>
    </row>
    <row r="18" spans="1:10" x14ac:dyDescent="0.2">
      <c r="A18" s="2" t="s">
        <v>22</v>
      </c>
      <c r="B18" s="3">
        <v>8875.5488835348206</v>
      </c>
      <c r="C18" s="3">
        <v>31</v>
      </c>
      <c r="D18" s="3">
        <v>61865</v>
      </c>
      <c r="E18">
        <f t="shared" si="1"/>
        <v>286.30802850112326</v>
      </c>
      <c r="F18">
        <f>VLOOKUP(I18,Sheet4!$G$2:$H$12,2,FALSE)</f>
        <v>0.69565217391304357</v>
      </c>
      <c r="G18">
        <f t="shared" si="0"/>
        <v>199.17080243556404</v>
      </c>
      <c r="H18">
        <f t="shared" si="2"/>
        <v>1995.6451612903227</v>
      </c>
      <c r="I18">
        <v>2011</v>
      </c>
      <c r="J18">
        <f>IFERROR(VLOOKUP(A18,Sheet4!$A$2:$B$33,2,FALSE),1)</f>
        <v>1</v>
      </c>
    </row>
    <row r="19" spans="1:10" x14ac:dyDescent="0.2">
      <c r="A19" s="2" t="s">
        <v>23</v>
      </c>
      <c r="B19" s="3">
        <v>66102.364617245097</v>
      </c>
      <c r="C19" s="3">
        <v>231</v>
      </c>
      <c r="D19" s="3">
        <v>461362</v>
      </c>
      <c r="E19">
        <f t="shared" si="1"/>
        <v>286.15742258547664</v>
      </c>
      <c r="F19">
        <f>VLOOKUP(I19,Sheet4!$G$2:$H$12,2,FALSE)</f>
        <v>0.69565217391304357</v>
      </c>
      <c r="G19">
        <f t="shared" si="0"/>
        <v>199.06603310294031</v>
      </c>
      <c r="H19">
        <f t="shared" si="2"/>
        <v>1997.2380952380952</v>
      </c>
      <c r="I19">
        <v>2011</v>
      </c>
      <c r="J19">
        <f>IFERROR(VLOOKUP(A19,Sheet4!$A$2:$B$33,2,FALSE),1)</f>
        <v>1</v>
      </c>
    </row>
    <row r="20" spans="1:10" x14ac:dyDescent="0.2">
      <c r="A20" s="2" t="s">
        <v>24</v>
      </c>
      <c r="B20" s="3">
        <v>21453.124742459899</v>
      </c>
      <c r="C20" s="3">
        <v>93</v>
      </c>
      <c r="D20" s="3">
        <v>185700</v>
      </c>
      <c r="E20">
        <f t="shared" si="1"/>
        <v>230.67876067161183</v>
      </c>
      <c r="F20">
        <f>VLOOKUP(I20,Sheet4!$G$2:$H$12,2,FALSE)</f>
        <v>0.69565217391304357</v>
      </c>
      <c r="G20">
        <f t="shared" si="0"/>
        <v>160.47218133677347</v>
      </c>
      <c r="H20">
        <f t="shared" si="2"/>
        <v>1996.7741935483871</v>
      </c>
      <c r="I20">
        <v>2011</v>
      </c>
      <c r="J20">
        <f>IFERROR(VLOOKUP(A20,Sheet4!$A$2:$B$33,2,FALSE),1)</f>
        <v>1</v>
      </c>
    </row>
    <row r="21" spans="1:10" x14ac:dyDescent="0.2">
      <c r="A21" s="2" t="s">
        <v>25</v>
      </c>
      <c r="B21" s="3">
        <v>29087.3238583403</v>
      </c>
      <c r="C21" s="3">
        <v>138</v>
      </c>
      <c r="D21" s="3">
        <v>275944</v>
      </c>
      <c r="E21">
        <f t="shared" si="1"/>
        <v>210.77770911840798</v>
      </c>
      <c r="F21">
        <f>VLOOKUP(I21,Sheet4!$G$2:$H$12,2,FALSE)</f>
        <v>0.69565217391304357</v>
      </c>
      <c r="G21">
        <f t="shared" si="0"/>
        <v>146.62797156063166</v>
      </c>
      <c r="H21">
        <f t="shared" si="2"/>
        <v>1999.5942028985507</v>
      </c>
      <c r="I21">
        <v>2011</v>
      </c>
      <c r="J21">
        <f>IFERROR(VLOOKUP(A21,Sheet4!$A$2:$B$33,2,FALSE),1)</f>
        <v>1</v>
      </c>
    </row>
    <row r="22" spans="1:10" x14ac:dyDescent="0.2">
      <c r="A22" s="2" t="s">
        <v>26</v>
      </c>
      <c r="B22" s="3">
        <v>2182.6346515160699</v>
      </c>
      <c r="C22" s="3">
        <v>13</v>
      </c>
      <c r="D22" s="3">
        <v>25815</v>
      </c>
      <c r="E22">
        <f t="shared" si="1"/>
        <v>167.89497319354385</v>
      </c>
      <c r="F22">
        <f>VLOOKUP(I22,Sheet4!$G$2:$H$12,2,FALSE)</f>
        <v>0.69565217391304357</v>
      </c>
      <c r="G22">
        <f t="shared" si="0"/>
        <v>116.79650309116096</v>
      </c>
      <c r="H22">
        <f t="shared" si="2"/>
        <v>1985.7692307692307</v>
      </c>
      <c r="I22">
        <v>2011</v>
      </c>
      <c r="J22">
        <f>IFERROR(VLOOKUP(A22,Sheet4!$A$2:$B$33,2,FALSE),1)</f>
        <v>1</v>
      </c>
    </row>
    <row r="23" spans="1:10" x14ac:dyDescent="0.2">
      <c r="A23" s="2" t="s">
        <v>27</v>
      </c>
      <c r="B23" s="3">
        <v>3022.3890154661699</v>
      </c>
      <c r="C23" s="3">
        <v>22</v>
      </c>
      <c r="D23" s="3">
        <v>43699</v>
      </c>
      <c r="E23">
        <f t="shared" si="1"/>
        <v>137.3813188848259</v>
      </c>
      <c r="F23">
        <f>VLOOKUP(I23,Sheet4!$G$2:$H$12,2,FALSE)</f>
        <v>0.69565217391304357</v>
      </c>
      <c r="G23">
        <f t="shared" si="0"/>
        <v>95.56961313727021</v>
      </c>
      <c r="H23">
        <f t="shared" si="2"/>
        <v>1986.3181818181818</v>
      </c>
      <c r="I23">
        <v>2011</v>
      </c>
      <c r="J23">
        <f>IFERROR(VLOOKUP(A23,Sheet4!$A$2:$B$33,2,FALSE),1)</f>
        <v>1</v>
      </c>
    </row>
    <row r="24" spans="1:10" x14ac:dyDescent="0.2">
      <c r="A24" s="2" t="s">
        <v>28</v>
      </c>
      <c r="B24" s="3">
        <v>8950.6897649527691</v>
      </c>
      <c r="C24" s="3">
        <v>52</v>
      </c>
      <c r="D24" s="3">
        <v>103764</v>
      </c>
      <c r="E24">
        <f t="shared" si="1"/>
        <v>172.12864932601479</v>
      </c>
      <c r="F24">
        <f>VLOOKUP(I24,Sheet4!$G$2:$H$12,2,FALSE)</f>
        <v>0.69565217391304357</v>
      </c>
      <c r="G24">
        <f t="shared" si="0"/>
        <v>119.74166909635814</v>
      </c>
      <c r="H24">
        <f t="shared" si="2"/>
        <v>1995.4615384615386</v>
      </c>
      <c r="I24">
        <v>2011</v>
      </c>
      <c r="J24">
        <f>IFERROR(VLOOKUP(A24,Sheet4!$A$2:$B$33,2,FALSE),1)</f>
        <v>1</v>
      </c>
    </row>
    <row r="25" spans="1:10" x14ac:dyDescent="0.2">
      <c r="A25" s="2" t="s">
        <v>29</v>
      </c>
      <c r="B25" s="3">
        <v>10821.8773238306</v>
      </c>
      <c r="C25" s="3">
        <v>72</v>
      </c>
      <c r="D25" s="3">
        <v>143533</v>
      </c>
      <c r="E25">
        <f t="shared" si="1"/>
        <v>150.30385171986944</v>
      </c>
      <c r="F25">
        <f>VLOOKUP(I25,Sheet4!$G$2:$H$12,2,FALSE)</f>
        <v>0.69565217391304357</v>
      </c>
      <c r="G25">
        <f t="shared" si="0"/>
        <v>104.55920119643093</v>
      </c>
      <c r="H25">
        <f t="shared" si="2"/>
        <v>1993.5138888888889</v>
      </c>
      <c r="I25">
        <v>2011</v>
      </c>
      <c r="J25">
        <f>IFERROR(VLOOKUP(A25,Sheet4!$A$2:$B$33,2,FALSE),1)</f>
        <v>1</v>
      </c>
    </row>
    <row r="26" spans="1:10" x14ac:dyDescent="0.2">
      <c r="A26" s="2" t="s">
        <v>30</v>
      </c>
      <c r="B26" s="3">
        <v>43311.137328513767</v>
      </c>
      <c r="C26" s="3">
        <v>200</v>
      </c>
      <c r="D26" s="3">
        <v>399096</v>
      </c>
      <c r="E26">
        <f t="shared" si="1"/>
        <v>216.55568664256884</v>
      </c>
      <c r="F26">
        <f>VLOOKUP(I26,Sheet4!$G$2:$H$12,2,FALSE)</f>
        <v>0.69565217391304357</v>
      </c>
      <c r="G26">
        <f t="shared" si="0"/>
        <v>150.64743418613486</v>
      </c>
      <c r="H26">
        <f t="shared" si="2"/>
        <v>1995.48</v>
      </c>
      <c r="I26">
        <v>2011</v>
      </c>
      <c r="J26">
        <f>IFERROR(VLOOKUP(A26,Sheet4!$A$2:$B$33,2,FALSE),1)</f>
        <v>1</v>
      </c>
    </row>
    <row r="27" spans="1:10" x14ac:dyDescent="0.2">
      <c r="A27" s="2" t="s">
        <v>31</v>
      </c>
      <c r="B27" s="3">
        <v>37663.621522446199</v>
      </c>
      <c r="C27" s="3">
        <v>169</v>
      </c>
      <c r="D27" s="3">
        <v>338122</v>
      </c>
      <c r="E27">
        <f t="shared" si="1"/>
        <v>222.86166581329113</v>
      </c>
      <c r="F27">
        <f>VLOOKUP(I27,Sheet4!$G$2:$H$12,2,FALSE)</f>
        <v>0.69565217391304357</v>
      </c>
      <c r="G27">
        <f t="shared" si="0"/>
        <v>155.0342023048982</v>
      </c>
      <c r="H27">
        <f t="shared" si="2"/>
        <v>2000.7218934911243</v>
      </c>
      <c r="I27">
        <v>2011</v>
      </c>
      <c r="J27">
        <f>IFERROR(VLOOKUP(A27,Sheet4!$A$2:$B$33,2,FALSE),1)</f>
        <v>1</v>
      </c>
    </row>
    <row r="28" spans="1:10" x14ac:dyDescent="0.2">
      <c r="A28" s="2" t="s">
        <v>32</v>
      </c>
      <c r="B28" s="3">
        <v>16574.786555182</v>
      </c>
      <c r="C28" s="3">
        <v>78</v>
      </c>
      <c r="D28" s="3">
        <v>155906</v>
      </c>
      <c r="E28">
        <f t="shared" si="1"/>
        <v>212.49726352797435</v>
      </c>
      <c r="F28">
        <f>VLOOKUP(I28,Sheet4!$G$2:$H$12,2,FALSE)</f>
        <v>0.69565217391304357</v>
      </c>
      <c r="G28">
        <f t="shared" si="0"/>
        <v>147.82418332380826</v>
      </c>
      <c r="H28">
        <f t="shared" si="2"/>
        <v>1998.7948717948718</v>
      </c>
      <c r="I28">
        <v>2011</v>
      </c>
      <c r="J28">
        <f>IFERROR(VLOOKUP(A28,Sheet4!$A$2:$B$33,2,FALSE),1)</f>
        <v>1</v>
      </c>
    </row>
    <row r="29" spans="1:10" x14ac:dyDescent="0.2">
      <c r="A29" s="2" t="s">
        <v>33</v>
      </c>
      <c r="B29" s="3">
        <v>29114.165984068601</v>
      </c>
      <c r="C29" s="3">
        <v>138</v>
      </c>
      <c r="D29" s="3">
        <v>276516</v>
      </c>
      <c r="E29">
        <f t="shared" si="1"/>
        <v>210.97221727585944</v>
      </c>
      <c r="F29">
        <f>VLOOKUP(I29,Sheet4!$G$2:$H$12,2,FALSE)</f>
        <v>0.69565217391304357</v>
      </c>
      <c r="G29">
        <f t="shared" si="0"/>
        <v>146.76328158320658</v>
      </c>
      <c r="H29">
        <f t="shared" si="2"/>
        <v>2003.7391304347825</v>
      </c>
      <c r="I29">
        <v>2011</v>
      </c>
      <c r="J29">
        <f>IFERROR(VLOOKUP(A29,Sheet4!$A$2:$B$33,2,FALSE),1)</f>
        <v>1</v>
      </c>
    </row>
    <row r="30" spans="1:10" x14ac:dyDescent="0.2">
      <c r="A30" s="2" t="s">
        <v>34</v>
      </c>
      <c r="B30" s="3">
        <v>17374.6885436843</v>
      </c>
      <c r="C30" s="3">
        <v>71</v>
      </c>
      <c r="D30" s="3">
        <v>141533</v>
      </c>
      <c r="E30">
        <f t="shared" si="1"/>
        <v>244.71392315048311</v>
      </c>
      <c r="F30">
        <f>VLOOKUP(I30,Sheet4!$G$2:$H$12,2,FALSE)</f>
        <v>0.69565217391304357</v>
      </c>
      <c r="G30">
        <f t="shared" si="0"/>
        <v>170.23577262642306</v>
      </c>
      <c r="H30">
        <f t="shared" si="2"/>
        <v>1993.4225352112676</v>
      </c>
      <c r="I30">
        <v>2011</v>
      </c>
      <c r="J30">
        <f>IFERROR(VLOOKUP(A30,Sheet4!$A$2:$B$33,2,FALSE),1)</f>
        <v>1</v>
      </c>
    </row>
    <row r="31" spans="1:10" x14ac:dyDescent="0.2">
      <c r="A31" s="2" t="s">
        <v>35</v>
      </c>
      <c r="B31" s="3">
        <v>1293.70861427766</v>
      </c>
      <c r="C31" s="3">
        <v>6</v>
      </c>
      <c r="D31" s="3">
        <v>12011</v>
      </c>
      <c r="E31">
        <f t="shared" si="1"/>
        <v>215.61810237961001</v>
      </c>
      <c r="F31">
        <f>VLOOKUP(I31,Sheet4!$G$2:$H$12,2,FALSE)</f>
        <v>0.69565217391304357</v>
      </c>
      <c r="G31">
        <f t="shared" si="0"/>
        <v>149.9952016553809</v>
      </c>
      <c r="H31">
        <f t="shared" si="2"/>
        <v>2001.8333333333333</v>
      </c>
      <c r="I31">
        <v>2011</v>
      </c>
      <c r="J31">
        <f>IFERROR(VLOOKUP(A31,Sheet4!$A$2:$B$33,2,FALSE),1)</f>
        <v>1</v>
      </c>
    </row>
    <row r="32" spans="1:10" x14ac:dyDescent="0.2">
      <c r="A32" s="2" t="s">
        <v>36</v>
      </c>
      <c r="B32" s="3">
        <v>15497.903266753912</v>
      </c>
      <c r="C32" s="3">
        <v>81</v>
      </c>
      <c r="D32" s="3">
        <v>161949</v>
      </c>
      <c r="E32">
        <f t="shared" si="1"/>
        <v>191.33213909572731</v>
      </c>
      <c r="F32">
        <f>VLOOKUP(I32,Sheet4!$G$2:$H$12,2,FALSE)</f>
        <v>0.69565217391304357</v>
      </c>
      <c r="G32">
        <f t="shared" si="0"/>
        <v>133.10061850137555</v>
      </c>
      <c r="H32">
        <f t="shared" si="2"/>
        <v>1999.3703703703704</v>
      </c>
      <c r="I32">
        <v>2011</v>
      </c>
      <c r="J32">
        <f>IFERROR(VLOOKUP(A32,Sheet4!$A$2:$B$33,2,FALSE),1)</f>
        <v>1</v>
      </c>
    </row>
    <row r="33" spans="1:10" x14ac:dyDescent="0.2">
      <c r="A33" s="2" t="s">
        <v>37</v>
      </c>
      <c r="B33" s="3"/>
      <c r="C33" s="3"/>
      <c r="D33" s="3"/>
      <c r="F33">
        <f>VLOOKUP(I33,Sheet4!$G$2:$H$12,2,FALSE)</f>
        <v>0.69565217391304357</v>
      </c>
      <c r="G33">
        <f t="shared" si="0"/>
        <v>0</v>
      </c>
      <c r="I33">
        <v>2011</v>
      </c>
      <c r="J33">
        <f>IFERROR(VLOOKUP(A33,Sheet4!$A$2:$B$33,2,FALSE),1)</f>
        <v>1</v>
      </c>
    </row>
    <row r="34" spans="1:10" x14ac:dyDescent="0.2">
      <c r="A34" s="2" t="s">
        <v>38</v>
      </c>
      <c r="B34" s="3">
        <v>13139.0078823354</v>
      </c>
      <c r="C34" s="3">
        <v>57</v>
      </c>
      <c r="D34" s="3">
        <v>114074</v>
      </c>
      <c r="E34">
        <f t="shared" ref="E34:E51" si="3">IFERROR(B34/C34,0)</f>
        <v>230.50891021641053</v>
      </c>
      <c r="F34">
        <f>VLOOKUP(I34,Sheet4!$G$2:$H$12,2,FALSE)</f>
        <v>0.69565217391304357</v>
      </c>
      <c r="G34">
        <f t="shared" si="0"/>
        <v>160.35402449837255</v>
      </c>
      <c r="H34">
        <f t="shared" ref="H34:H51" si="4">IFERROR(D34/C34,0)</f>
        <v>2001.2982456140351</v>
      </c>
      <c r="I34">
        <v>2011</v>
      </c>
      <c r="J34">
        <f>IFERROR(VLOOKUP(A34,Sheet4!$A$2:$B$33,2,FALSE),1)</f>
        <v>1</v>
      </c>
    </row>
    <row r="35" spans="1:10" x14ac:dyDescent="0.2">
      <c r="A35" s="2" t="s">
        <v>39</v>
      </c>
      <c r="B35" s="3">
        <v>23000.4703845406</v>
      </c>
      <c r="C35" s="3">
        <v>112</v>
      </c>
      <c r="D35" s="3">
        <v>222998</v>
      </c>
      <c r="E35">
        <f t="shared" si="3"/>
        <v>205.36134271911251</v>
      </c>
      <c r="F35">
        <f>VLOOKUP(I35,Sheet4!$G$2:$H$12,2,FALSE)</f>
        <v>0.69565217391304357</v>
      </c>
      <c r="G35">
        <f t="shared" si="0"/>
        <v>142.86006450025221</v>
      </c>
      <c r="H35">
        <f t="shared" si="4"/>
        <v>1991.0535714285713</v>
      </c>
      <c r="I35">
        <v>2011</v>
      </c>
      <c r="J35">
        <f>IFERROR(VLOOKUP(A35,Sheet4!$A$2:$B$33,2,FALSE),1)</f>
        <v>1</v>
      </c>
    </row>
    <row r="36" spans="1:10" x14ac:dyDescent="0.2">
      <c r="A36" s="2" t="s">
        <v>40</v>
      </c>
      <c r="B36" s="3">
        <v>20050.0445029945</v>
      </c>
      <c r="C36" s="3">
        <v>108</v>
      </c>
      <c r="D36" s="3">
        <v>215344</v>
      </c>
      <c r="E36">
        <f t="shared" si="3"/>
        <v>185.64856021291203</v>
      </c>
      <c r="F36">
        <f>VLOOKUP(I36,Sheet4!$G$2:$H$12,2,FALSE)</f>
        <v>0.69565217391304357</v>
      </c>
      <c r="G36">
        <f t="shared" si="0"/>
        <v>129.14682449593883</v>
      </c>
      <c r="H36">
        <f t="shared" si="4"/>
        <v>1993.9259259259259</v>
      </c>
      <c r="I36">
        <v>2011</v>
      </c>
      <c r="J36">
        <f>IFERROR(VLOOKUP(A36,Sheet4!$A$2:$B$33,2,FALSE),1)</f>
        <v>1</v>
      </c>
    </row>
    <row r="37" spans="1:10" x14ac:dyDescent="0.2">
      <c r="A37" s="2" t="s">
        <v>41</v>
      </c>
      <c r="B37" s="3">
        <v>7204.4485433495902</v>
      </c>
      <c r="C37" s="3">
        <v>35</v>
      </c>
      <c r="D37" s="3">
        <v>69796</v>
      </c>
      <c r="E37">
        <f t="shared" si="3"/>
        <v>205.84138695284543</v>
      </c>
      <c r="F37">
        <f>VLOOKUP(I37,Sheet4!$G$2:$H$12,2,FALSE)</f>
        <v>0.69565217391304357</v>
      </c>
      <c r="G37">
        <f t="shared" si="0"/>
        <v>143.19400831502293</v>
      </c>
      <c r="H37">
        <f t="shared" si="4"/>
        <v>1994.1714285714286</v>
      </c>
      <c r="I37">
        <v>2011</v>
      </c>
      <c r="J37">
        <f>IFERROR(VLOOKUP(A37,Sheet4!$A$2:$B$33,2,FALSE),1)</f>
        <v>1</v>
      </c>
    </row>
    <row r="38" spans="1:10" x14ac:dyDescent="0.2">
      <c r="A38" s="2" t="s">
        <v>42</v>
      </c>
      <c r="B38" s="3">
        <v>46752.270472775897</v>
      </c>
      <c r="C38" s="3">
        <v>267</v>
      </c>
      <c r="D38" s="3">
        <v>533537</v>
      </c>
      <c r="E38">
        <f t="shared" si="3"/>
        <v>175.10213660215692</v>
      </c>
      <c r="F38">
        <f>VLOOKUP(I38,Sheet4!$G$2:$H$12,2,FALSE)</f>
        <v>0.69565217391304357</v>
      </c>
      <c r="G38">
        <f t="shared" si="0"/>
        <v>121.81018198410918</v>
      </c>
      <c r="H38">
        <f t="shared" si="4"/>
        <v>1998.2659176029963</v>
      </c>
      <c r="I38">
        <v>2011</v>
      </c>
      <c r="J38">
        <f>IFERROR(VLOOKUP(A38,Sheet4!$A$2:$B$33,2,FALSE),1)</f>
        <v>1</v>
      </c>
    </row>
    <row r="39" spans="1:10" x14ac:dyDescent="0.2">
      <c r="A39" s="2" t="s">
        <v>43</v>
      </c>
      <c r="B39" s="3">
        <v>46966.734644867996</v>
      </c>
      <c r="C39" s="3">
        <v>184</v>
      </c>
      <c r="D39" s="3">
        <v>367872</v>
      </c>
      <c r="E39">
        <f t="shared" si="3"/>
        <v>255.25399263515214</v>
      </c>
      <c r="F39">
        <f>VLOOKUP(I39,Sheet4!$G$2:$H$12,2,FALSE)</f>
        <v>0.69565217391304357</v>
      </c>
      <c r="G39">
        <f t="shared" si="0"/>
        <v>177.56799487662761</v>
      </c>
      <c r="H39">
        <f t="shared" si="4"/>
        <v>1999.304347826087</v>
      </c>
      <c r="I39">
        <v>2011</v>
      </c>
      <c r="J39">
        <f>IFERROR(VLOOKUP(A39,Sheet4!$A$2:$B$33,2,FALSE),1)</f>
        <v>1</v>
      </c>
    </row>
    <row r="40" spans="1:10" x14ac:dyDescent="0.2">
      <c r="A40" s="2" t="s">
        <v>44</v>
      </c>
      <c r="B40" s="3">
        <v>56061.886920463498</v>
      </c>
      <c r="C40" s="3">
        <v>227</v>
      </c>
      <c r="D40" s="3">
        <v>453951</v>
      </c>
      <c r="E40">
        <f t="shared" si="3"/>
        <v>246.96866484785681</v>
      </c>
      <c r="F40">
        <f>VLOOKUP(I40,Sheet4!$G$2:$H$12,2,FALSE)</f>
        <v>0.69565217391304357</v>
      </c>
      <c r="G40">
        <f t="shared" si="0"/>
        <v>171.80428858981347</v>
      </c>
      <c r="H40">
        <f t="shared" si="4"/>
        <v>1999.784140969163</v>
      </c>
      <c r="I40">
        <v>2011</v>
      </c>
      <c r="J40">
        <f>IFERROR(VLOOKUP(A40,Sheet4!$A$2:$B$33,2,FALSE),1)</f>
        <v>1</v>
      </c>
    </row>
    <row r="41" spans="1:10" x14ac:dyDescent="0.2">
      <c r="A41" s="2" t="s">
        <v>45</v>
      </c>
      <c r="B41" s="3">
        <v>46657.280586549598</v>
      </c>
      <c r="C41" s="3">
        <v>182</v>
      </c>
      <c r="D41" s="3">
        <v>364026</v>
      </c>
      <c r="E41">
        <f t="shared" si="3"/>
        <v>256.3586845414813</v>
      </c>
      <c r="F41">
        <f>VLOOKUP(I41,Sheet4!$G$2:$H$12,2,FALSE)</f>
        <v>0.69565217391304357</v>
      </c>
      <c r="G41">
        <f t="shared" si="0"/>
        <v>178.33647620276963</v>
      </c>
      <c r="H41">
        <f t="shared" si="4"/>
        <v>2000.1428571428571</v>
      </c>
      <c r="I41">
        <v>2011</v>
      </c>
      <c r="J41">
        <f>IFERROR(VLOOKUP(A41,Sheet4!$A$2:$B$33,2,FALSE),1)</f>
        <v>1</v>
      </c>
    </row>
    <row r="42" spans="1:10" x14ac:dyDescent="0.2">
      <c r="A42" s="2" t="s">
        <v>46</v>
      </c>
      <c r="B42" s="3">
        <v>25083.757178219101</v>
      </c>
      <c r="C42" s="3">
        <v>105</v>
      </c>
      <c r="D42" s="3">
        <v>209956</v>
      </c>
      <c r="E42">
        <f t="shared" si="3"/>
        <v>238.89292550684857</v>
      </c>
      <c r="F42">
        <f>VLOOKUP(I42,Sheet4!$G$2:$H$12,2,FALSE)</f>
        <v>0.69565217391304357</v>
      </c>
      <c r="G42">
        <f t="shared" si="0"/>
        <v>166.18638296128597</v>
      </c>
      <c r="H42">
        <f t="shared" si="4"/>
        <v>1999.5809523809523</v>
      </c>
      <c r="I42">
        <v>2011</v>
      </c>
      <c r="J42">
        <f>IFERROR(VLOOKUP(A42,Sheet4!$A$2:$B$33,2,FALSE),1)</f>
        <v>1</v>
      </c>
    </row>
    <row r="43" spans="1:10" x14ac:dyDescent="0.2">
      <c r="A43" s="2" t="s">
        <v>47</v>
      </c>
      <c r="B43" s="3">
        <v>10034.388213746999</v>
      </c>
      <c r="C43" s="3">
        <v>48</v>
      </c>
      <c r="D43" s="3">
        <v>95808</v>
      </c>
      <c r="E43">
        <f t="shared" si="3"/>
        <v>209.04975445306249</v>
      </c>
      <c r="F43">
        <f>VLOOKUP(I43,Sheet4!$G$2:$H$12,2,FALSE)</f>
        <v>0.69565217391304357</v>
      </c>
      <c r="G43">
        <f t="shared" si="0"/>
        <v>145.42591614126087</v>
      </c>
      <c r="H43">
        <f t="shared" si="4"/>
        <v>1996</v>
      </c>
      <c r="I43">
        <v>2011</v>
      </c>
      <c r="J43">
        <f>IFERROR(VLOOKUP(A43,Sheet4!$A$2:$B$33,2,FALSE),1)</f>
        <v>1</v>
      </c>
    </row>
    <row r="44" spans="1:10" x14ac:dyDescent="0.2">
      <c r="A44" s="2" t="s">
        <v>48</v>
      </c>
      <c r="B44" s="3">
        <v>24724.7369605614</v>
      </c>
      <c r="C44" s="3">
        <v>109</v>
      </c>
      <c r="D44" s="3">
        <v>217841</v>
      </c>
      <c r="E44">
        <f t="shared" si="3"/>
        <v>226.8324491794624</v>
      </c>
      <c r="F44">
        <f>VLOOKUP(I44,Sheet4!$G$2:$H$12,2,FALSE)</f>
        <v>0.69565217391304357</v>
      </c>
      <c r="G44">
        <f t="shared" si="0"/>
        <v>157.796486385713</v>
      </c>
      <c r="H44">
        <f t="shared" si="4"/>
        <v>1998.5412844036698</v>
      </c>
      <c r="I44">
        <v>2011</v>
      </c>
      <c r="J44">
        <f>IFERROR(VLOOKUP(A44,Sheet4!$A$2:$B$33,2,FALSE),1)</f>
        <v>1</v>
      </c>
    </row>
    <row r="45" spans="1:10" x14ac:dyDescent="0.2">
      <c r="A45" s="2" t="s">
        <v>49</v>
      </c>
      <c r="B45" s="3">
        <v>6216.1640721678696</v>
      </c>
      <c r="C45" s="3">
        <v>29</v>
      </c>
      <c r="D45" s="3">
        <v>57815</v>
      </c>
      <c r="E45">
        <f t="shared" si="3"/>
        <v>214.35048524716791</v>
      </c>
      <c r="F45">
        <f>VLOOKUP(I45,Sheet4!$G$2:$H$12,2,FALSE)</f>
        <v>0.69565217391304357</v>
      </c>
      <c r="G45">
        <f t="shared" si="0"/>
        <v>149.11338104150812</v>
      </c>
      <c r="H45">
        <f t="shared" si="4"/>
        <v>1993.6206896551723</v>
      </c>
      <c r="I45">
        <v>2011</v>
      </c>
      <c r="J45">
        <f>IFERROR(VLOOKUP(A45,Sheet4!$A$2:$B$33,2,FALSE),1)</f>
        <v>1</v>
      </c>
    </row>
    <row r="46" spans="1:10" x14ac:dyDescent="0.2">
      <c r="A46" s="2" t="s">
        <v>50</v>
      </c>
      <c r="B46" s="3">
        <v>38093.839662788501</v>
      </c>
      <c r="C46" s="3">
        <v>151</v>
      </c>
      <c r="D46" s="3">
        <v>302158</v>
      </c>
      <c r="E46">
        <f t="shared" si="3"/>
        <v>252.2770838595265</v>
      </c>
      <c r="F46">
        <f>VLOOKUP(I46,Sheet4!$G$2:$H$12,2,FALSE)</f>
        <v>0.69565217391304357</v>
      </c>
      <c r="G46">
        <f t="shared" si="0"/>
        <v>175.49710181532279</v>
      </c>
      <c r="H46">
        <f t="shared" si="4"/>
        <v>2001.0463576158941</v>
      </c>
      <c r="I46">
        <v>2011</v>
      </c>
      <c r="J46">
        <f>IFERROR(VLOOKUP(A46,Sheet4!$A$2:$B$33,2,FALSE),1)</f>
        <v>1</v>
      </c>
    </row>
    <row r="47" spans="1:10" x14ac:dyDescent="0.2">
      <c r="A47" s="2" t="s">
        <v>51</v>
      </c>
      <c r="B47" s="3">
        <v>2910.5890826373102</v>
      </c>
      <c r="C47" s="3">
        <v>15</v>
      </c>
      <c r="D47" s="3">
        <v>29950</v>
      </c>
      <c r="E47">
        <f t="shared" si="3"/>
        <v>194.03927217582068</v>
      </c>
      <c r="F47">
        <f>VLOOKUP(I47,Sheet4!$G$2:$H$12,2,FALSE)</f>
        <v>0.69565217391304357</v>
      </c>
      <c r="G47">
        <f t="shared" si="0"/>
        <v>134.98384151361441</v>
      </c>
      <c r="H47">
        <f t="shared" si="4"/>
        <v>1996.6666666666667</v>
      </c>
      <c r="I47">
        <v>2011</v>
      </c>
      <c r="J47">
        <f>IFERROR(VLOOKUP(A47,Sheet4!$A$2:$B$33,2,FALSE),1)</f>
        <v>1</v>
      </c>
    </row>
    <row r="48" spans="1:10" x14ac:dyDescent="0.2">
      <c r="A48" s="2" t="s">
        <v>52</v>
      </c>
      <c r="B48" s="3">
        <v>26192.796298573041</v>
      </c>
      <c r="C48" s="3">
        <v>173</v>
      </c>
      <c r="D48" s="3">
        <v>344962</v>
      </c>
      <c r="E48">
        <f t="shared" si="3"/>
        <v>151.40344681256093</v>
      </c>
      <c r="F48">
        <f>VLOOKUP(I48,Sheet4!$G$2:$H$12,2,FALSE)</f>
        <v>0.69565217391304357</v>
      </c>
      <c r="G48">
        <f t="shared" si="0"/>
        <v>105.32413691308588</v>
      </c>
      <c r="H48">
        <f t="shared" si="4"/>
        <v>1994</v>
      </c>
      <c r="I48">
        <v>2011</v>
      </c>
      <c r="J48">
        <f>IFERROR(VLOOKUP(A48,Sheet4!$A$2:$B$33,2,FALSE),1)</f>
        <v>1</v>
      </c>
    </row>
    <row r="49" spans="1:10" x14ac:dyDescent="0.2">
      <c r="A49" s="2" t="s">
        <v>53</v>
      </c>
      <c r="B49" s="3">
        <v>15374.888131068399</v>
      </c>
      <c r="C49" s="3">
        <v>59</v>
      </c>
      <c r="D49" s="3">
        <v>117641</v>
      </c>
      <c r="E49">
        <f t="shared" si="3"/>
        <v>260.59132425539661</v>
      </c>
      <c r="F49">
        <f>VLOOKUP(I49,Sheet4!$G$2:$H$12,2,FALSE)</f>
        <v>0.69565217391304357</v>
      </c>
      <c r="G49">
        <f t="shared" si="0"/>
        <v>181.28092122114549</v>
      </c>
      <c r="H49">
        <f t="shared" si="4"/>
        <v>1993.9152542372881</v>
      </c>
      <c r="I49">
        <v>2011</v>
      </c>
      <c r="J49">
        <f>IFERROR(VLOOKUP(A49,Sheet4!$A$2:$B$33,2,FALSE),1)</f>
        <v>1</v>
      </c>
    </row>
    <row r="50" spans="1:10" x14ac:dyDescent="0.2">
      <c r="A50" s="2" t="s">
        <v>54</v>
      </c>
      <c r="B50" s="3">
        <v>24347.957686095499</v>
      </c>
      <c r="C50" s="3">
        <v>154</v>
      </c>
      <c r="D50" s="3">
        <v>306962</v>
      </c>
      <c r="E50">
        <f t="shared" si="3"/>
        <v>158.10362133828247</v>
      </c>
      <c r="F50">
        <f>VLOOKUP(I50,Sheet4!$G$2:$H$12,2,FALSE)</f>
        <v>0.69565217391304357</v>
      </c>
      <c r="G50">
        <f t="shared" si="0"/>
        <v>109.98512788750087</v>
      </c>
      <c r="H50">
        <f t="shared" si="4"/>
        <v>1993.2597402597403</v>
      </c>
      <c r="I50">
        <v>2011</v>
      </c>
      <c r="J50">
        <f>IFERROR(VLOOKUP(A50,Sheet4!$A$2:$B$33,2,FALSE),1)</f>
        <v>1</v>
      </c>
    </row>
    <row r="51" spans="1:10" x14ac:dyDescent="0.2">
      <c r="A51" s="2" t="s">
        <v>55</v>
      </c>
      <c r="B51" s="3">
        <v>2568.4052370567701</v>
      </c>
      <c r="C51" s="3">
        <v>19</v>
      </c>
      <c r="D51" s="3">
        <v>37869</v>
      </c>
      <c r="E51">
        <f t="shared" si="3"/>
        <v>135.1792230029879</v>
      </c>
      <c r="F51">
        <f>VLOOKUP(I51,Sheet4!$G$2:$H$12,2,FALSE)</f>
        <v>0.69565217391304357</v>
      </c>
      <c r="G51">
        <f t="shared" si="0"/>
        <v>94.037720349904632</v>
      </c>
      <c r="H51">
        <f t="shared" si="4"/>
        <v>1993.1052631578948</v>
      </c>
      <c r="I51">
        <v>2011</v>
      </c>
      <c r="J51">
        <f>IFERROR(VLOOKUP(A51,Sheet4!$A$2:$B$33,2,FALSE),1)</f>
        <v>1</v>
      </c>
    </row>
    <row r="52" spans="1:10" x14ac:dyDescent="0.2">
      <c r="A52" s="2" t="s">
        <v>56</v>
      </c>
      <c r="B52" s="3"/>
      <c r="C52" s="3"/>
      <c r="D52" s="3"/>
      <c r="F52">
        <f>VLOOKUP(I52,Sheet4!$G$2:$H$12,2,FALSE)</f>
        <v>0.69565217391304357</v>
      </c>
      <c r="G52">
        <f t="shared" si="0"/>
        <v>0</v>
      </c>
      <c r="I52">
        <v>2011</v>
      </c>
      <c r="J52">
        <f>IFERROR(VLOOKUP(A52,Sheet4!$A$2:$B$33,2,FALSE),1)</f>
        <v>1</v>
      </c>
    </row>
    <row r="53" spans="1:10" x14ac:dyDescent="0.2">
      <c r="A53" s="2" t="s">
        <v>57</v>
      </c>
      <c r="B53" s="3">
        <v>18028.9524866803</v>
      </c>
      <c r="C53" s="3">
        <v>96</v>
      </c>
      <c r="D53" s="3">
        <v>191924</v>
      </c>
      <c r="E53">
        <f>IFERROR(B53/C53,0)</f>
        <v>187.8015884029198</v>
      </c>
      <c r="F53">
        <f>VLOOKUP(I53,Sheet4!$G$2:$H$12,2,FALSE)</f>
        <v>0.69565217391304357</v>
      </c>
      <c r="G53">
        <f t="shared" si="0"/>
        <v>130.64458323681379</v>
      </c>
      <c r="H53">
        <f>IFERROR(D53/C53,0)</f>
        <v>1999.2083333333333</v>
      </c>
      <c r="I53">
        <v>2011</v>
      </c>
      <c r="J53">
        <f>IFERROR(VLOOKUP(A53,Sheet4!$A$2:$B$33,2,FALSE),1)</f>
        <v>1</v>
      </c>
    </row>
    <row r="54" spans="1:10" x14ac:dyDescent="0.2">
      <c r="A54" s="2" t="s">
        <v>58</v>
      </c>
      <c r="B54" s="3">
        <v>18835.9811505699</v>
      </c>
      <c r="C54" s="3">
        <v>82</v>
      </c>
      <c r="D54" s="3">
        <v>164231</v>
      </c>
      <c r="E54">
        <f>IFERROR(B54/C54,0)</f>
        <v>229.70708720207196</v>
      </c>
      <c r="F54">
        <f>VLOOKUP(I54,Sheet4!$G$2:$H$12,2,FALSE)</f>
        <v>0.69565217391304357</v>
      </c>
      <c r="G54">
        <f t="shared" si="0"/>
        <v>159.79623457535442</v>
      </c>
      <c r="H54">
        <f>IFERROR(D54/C54,0)</f>
        <v>2002.8170731707316</v>
      </c>
      <c r="I54">
        <v>2011</v>
      </c>
      <c r="J54">
        <f>IFERROR(VLOOKUP(A54,Sheet4!$A$2:$B$33,2,FALSE),1)</f>
        <v>1</v>
      </c>
    </row>
    <row r="55" spans="1:10" x14ac:dyDescent="0.2">
      <c r="A55" s="2" t="s">
        <v>59</v>
      </c>
      <c r="B55" s="3">
        <v>26153.599450725</v>
      </c>
      <c r="C55" s="3">
        <v>100</v>
      </c>
      <c r="D55" s="3">
        <v>199691</v>
      </c>
      <c r="E55">
        <f>IFERROR(B55/C55,0)</f>
        <v>261.53599450725</v>
      </c>
      <c r="F55">
        <f>VLOOKUP(I55,Sheet4!$G$2:$H$12,2,FALSE)</f>
        <v>0.69565217391304357</v>
      </c>
      <c r="G55">
        <f t="shared" si="0"/>
        <v>181.93808313547828</v>
      </c>
      <c r="H55">
        <f>IFERROR(D55/C55,0)</f>
        <v>1996.91</v>
      </c>
      <c r="I55">
        <v>2011</v>
      </c>
      <c r="J55">
        <f>IFERROR(VLOOKUP(A55,Sheet4!$A$2:$B$33,2,FALSE),1)</f>
        <v>1</v>
      </c>
    </row>
    <row r="56" spans="1:10" x14ac:dyDescent="0.2">
      <c r="A56" s="2" t="s">
        <v>60</v>
      </c>
      <c r="B56" s="3"/>
      <c r="C56" s="3"/>
      <c r="D56" s="3"/>
      <c r="F56">
        <f>VLOOKUP(I56,Sheet4!$G$2:$H$12,2,FALSE)</f>
        <v>0.69565217391304357</v>
      </c>
      <c r="G56">
        <f t="shared" si="0"/>
        <v>0</v>
      </c>
      <c r="I56">
        <v>2011</v>
      </c>
      <c r="J56">
        <v>0</v>
      </c>
    </row>
    <row r="57" spans="1:10" x14ac:dyDescent="0.2">
      <c r="A57" s="2" t="s">
        <v>61</v>
      </c>
      <c r="B57" s="3">
        <v>15286.955359879899</v>
      </c>
      <c r="C57" s="3">
        <v>71</v>
      </c>
      <c r="D57" s="3">
        <v>141714</v>
      </c>
      <c r="E57">
        <f t="shared" ref="E57:E91" si="5">IFERROR(B57/C57,0)</f>
        <v>215.30923042084365</v>
      </c>
      <c r="F57">
        <f>VLOOKUP(I57,Sheet4!$G$2:$H$12,2,FALSE)</f>
        <v>0.69565217391304357</v>
      </c>
      <c r="G57">
        <f t="shared" si="0"/>
        <v>149.78033420580431</v>
      </c>
      <c r="H57">
        <f t="shared" ref="H57:H91" si="6">IFERROR(D57/C57,0)</f>
        <v>1995.9718309859154</v>
      </c>
      <c r="I57">
        <v>2011</v>
      </c>
      <c r="J57">
        <f>IFERROR(VLOOKUP(A57,Sheet4!$A$2:$B$33,2,FALSE),1)</f>
        <v>1</v>
      </c>
    </row>
    <row r="58" spans="1:10" x14ac:dyDescent="0.2">
      <c r="A58" s="2" t="s">
        <v>62</v>
      </c>
      <c r="B58" s="3">
        <v>10291.1259357299</v>
      </c>
      <c r="C58" s="3">
        <v>57</v>
      </c>
      <c r="D58" s="3">
        <v>113545</v>
      </c>
      <c r="E58">
        <f t="shared" si="5"/>
        <v>180.54606904789298</v>
      </c>
      <c r="F58">
        <f>VLOOKUP(I58,Sheet4!$G$2:$H$12,2,FALSE)</f>
        <v>0.69565217391304357</v>
      </c>
      <c r="G58">
        <f t="shared" si="0"/>
        <v>125.59726542462123</v>
      </c>
      <c r="H58">
        <f t="shared" si="6"/>
        <v>1992.0175438596491</v>
      </c>
      <c r="I58">
        <v>2011</v>
      </c>
      <c r="J58">
        <f>IFERROR(VLOOKUP(A58,Sheet4!$A$2:$B$33,2,FALSE),1)</f>
        <v>1</v>
      </c>
    </row>
    <row r="59" spans="1:10" x14ac:dyDescent="0.2">
      <c r="A59" s="2" t="s">
        <v>63</v>
      </c>
      <c r="B59" s="3">
        <v>69782.297379533295</v>
      </c>
      <c r="C59" s="3">
        <v>386</v>
      </c>
      <c r="D59" s="3">
        <v>770989</v>
      </c>
      <c r="E59">
        <f t="shared" si="5"/>
        <v>180.78315383298781</v>
      </c>
      <c r="F59">
        <f>VLOOKUP(I59,Sheet4!$G$2:$H$12,2,FALSE)</f>
        <v>0.69565217391304357</v>
      </c>
      <c r="G59">
        <f t="shared" si="0"/>
        <v>125.76219397077415</v>
      </c>
      <c r="H59">
        <f t="shared" si="6"/>
        <v>1997.3808290155441</v>
      </c>
      <c r="I59">
        <v>2011</v>
      </c>
      <c r="J59">
        <f>IFERROR(VLOOKUP(A59,Sheet4!$A$2:$B$33,2,FALSE),1)</f>
        <v>1</v>
      </c>
    </row>
    <row r="60" spans="1:10" x14ac:dyDescent="0.2">
      <c r="A60" s="2" t="s">
        <v>64</v>
      </c>
      <c r="B60" s="3">
        <v>69056.339919792605</v>
      </c>
      <c r="C60" s="3">
        <v>230</v>
      </c>
      <c r="D60" s="3">
        <v>459710</v>
      </c>
      <c r="E60">
        <f t="shared" si="5"/>
        <v>300.2449561730113</v>
      </c>
      <c r="F60">
        <f>VLOOKUP(I60,Sheet4!$G$2:$H$12,2,FALSE)</f>
        <v>0.69565217391304357</v>
      </c>
      <c r="G60">
        <f t="shared" si="0"/>
        <v>208.8660564681818</v>
      </c>
      <c r="H60">
        <f t="shared" si="6"/>
        <v>1998.7391304347825</v>
      </c>
      <c r="I60">
        <v>2011</v>
      </c>
      <c r="J60">
        <f>IFERROR(VLOOKUP(A60,Sheet4!$A$2:$B$33,2,FALSE),1)</f>
        <v>1</v>
      </c>
    </row>
    <row r="61" spans="1:10" x14ac:dyDescent="0.2">
      <c r="A61" s="2" t="s">
        <v>65</v>
      </c>
      <c r="B61" s="3">
        <v>64012.842034822497</v>
      </c>
      <c r="C61" s="3">
        <v>192</v>
      </c>
      <c r="D61" s="3">
        <v>384051</v>
      </c>
      <c r="E61">
        <f t="shared" si="5"/>
        <v>333.40021893136719</v>
      </c>
      <c r="F61">
        <f>VLOOKUP(I61,Sheet4!$G$2:$H$12,2,FALSE)</f>
        <v>0.69565217391304357</v>
      </c>
      <c r="G61">
        <f t="shared" si="0"/>
        <v>231.93058708269024</v>
      </c>
      <c r="H61">
        <f t="shared" si="6"/>
        <v>2000.265625</v>
      </c>
      <c r="I61">
        <v>2011</v>
      </c>
      <c r="J61">
        <f>IFERROR(VLOOKUP(A61,Sheet4!$A$2:$B$33,2,FALSE),1)</f>
        <v>1</v>
      </c>
    </row>
    <row r="62" spans="1:10" x14ac:dyDescent="0.2">
      <c r="A62" s="2" t="s">
        <v>66</v>
      </c>
      <c r="B62" s="3">
        <v>18613.7411696575</v>
      </c>
      <c r="C62" s="3">
        <v>65</v>
      </c>
      <c r="D62" s="3">
        <v>130141</v>
      </c>
      <c r="E62">
        <f t="shared" si="5"/>
        <v>286.36524876396152</v>
      </c>
      <c r="F62">
        <f>VLOOKUP(I62,Sheet4!$G$2:$H$12,2,FALSE)</f>
        <v>0.69565217391304357</v>
      </c>
      <c r="G62">
        <f t="shared" si="0"/>
        <v>199.21060783579935</v>
      </c>
      <c r="H62">
        <f t="shared" si="6"/>
        <v>2002.1692307692308</v>
      </c>
      <c r="I62">
        <v>2011</v>
      </c>
      <c r="J62">
        <f>IFERROR(VLOOKUP(A62,Sheet4!$A$2:$B$33,2,FALSE),1)</f>
        <v>1</v>
      </c>
    </row>
    <row r="63" spans="1:10" x14ac:dyDescent="0.2">
      <c r="A63" s="2" t="s">
        <v>67</v>
      </c>
      <c r="B63" s="3">
        <v>44637.6299079581</v>
      </c>
      <c r="C63" s="3">
        <v>196</v>
      </c>
      <c r="D63" s="3">
        <v>391797</v>
      </c>
      <c r="E63">
        <f t="shared" si="5"/>
        <v>227.7430097344801</v>
      </c>
      <c r="F63">
        <f>VLOOKUP(I63,Sheet4!$G$2:$H$12,2,FALSE)</f>
        <v>0.69565217391304357</v>
      </c>
      <c r="G63">
        <f t="shared" si="0"/>
        <v>158.42991981529053</v>
      </c>
      <c r="H63">
        <f t="shared" si="6"/>
        <v>1998.9642857142858</v>
      </c>
      <c r="I63">
        <v>2011</v>
      </c>
      <c r="J63">
        <f>IFERROR(VLOOKUP(A63,Sheet4!$A$2:$B$33,2,FALSE),1)</f>
        <v>1</v>
      </c>
    </row>
    <row r="64" spans="1:10" x14ac:dyDescent="0.2">
      <c r="A64" s="2" t="s">
        <v>68</v>
      </c>
      <c r="B64" s="3">
        <v>2020.26764468594</v>
      </c>
      <c r="C64" s="3">
        <v>11</v>
      </c>
      <c r="D64" s="3">
        <v>21942</v>
      </c>
      <c r="E64">
        <f t="shared" si="5"/>
        <v>183.66069497144909</v>
      </c>
      <c r="F64">
        <f>VLOOKUP(I64,Sheet4!$G$2:$H$12,2,FALSE)</f>
        <v>0.69565217391304357</v>
      </c>
      <c r="G64">
        <f t="shared" si="0"/>
        <v>127.76396171926895</v>
      </c>
      <c r="H64">
        <f t="shared" si="6"/>
        <v>1994.7272727272727</v>
      </c>
      <c r="I64">
        <v>2011</v>
      </c>
      <c r="J64">
        <f>IFERROR(VLOOKUP(A64,Sheet4!$A$2:$B$33,2,FALSE),1)</f>
        <v>1</v>
      </c>
    </row>
    <row r="65" spans="1:10" x14ac:dyDescent="0.2">
      <c r="A65" s="2" t="s">
        <v>69</v>
      </c>
      <c r="B65" s="3">
        <v>3110.7118893606698</v>
      </c>
      <c r="C65" s="3">
        <v>20</v>
      </c>
      <c r="D65" s="3">
        <v>39816</v>
      </c>
      <c r="E65">
        <f t="shared" si="5"/>
        <v>155.53559446803348</v>
      </c>
      <c r="F65">
        <f>VLOOKUP(I65,Sheet4!$G$2:$H$12,2,FALSE)</f>
        <v>0.69565217391304357</v>
      </c>
      <c r="G65">
        <f t="shared" si="0"/>
        <v>108.19867441254505</v>
      </c>
      <c r="H65">
        <f t="shared" si="6"/>
        <v>1990.8</v>
      </c>
      <c r="I65">
        <v>2011</v>
      </c>
      <c r="J65">
        <f>IFERROR(VLOOKUP(A65,Sheet4!$A$2:$B$33,2,FALSE),1)</f>
        <v>1</v>
      </c>
    </row>
    <row r="66" spans="1:10" x14ac:dyDescent="0.2">
      <c r="A66" s="2" t="s">
        <v>70</v>
      </c>
      <c r="B66" s="3">
        <v>8001.7642930407001</v>
      </c>
      <c r="C66" s="3">
        <v>24</v>
      </c>
      <c r="D66" s="3">
        <v>48175</v>
      </c>
      <c r="E66">
        <f t="shared" si="5"/>
        <v>333.40684554336252</v>
      </c>
      <c r="F66">
        <f>VLOOKUP(I66,Sheet4!$G$2:$H$12,2,FALSE)</f>
        <v>0.69565217391304357</v>
      </c>
      <c r="G66">
        <f t="shared" si="0"/>
        <v>231.93519689973047</v>
      </c>
      <c r="H66">
        <f t="shared" si="6"/>
        <v>2007.2916666666667</v>
      </c>
      <c r="I66">
        <v>2011</v>
      </c>
      <c r="J66">
        <f>IFERROR(VLOOKUP(A66,Sheet4!$A$2:$B$33,2,FALSE),1)</f>
        <v>1</v>
      </c>
    </row>
    <row r="67" spans="1:10" x14ac:dyDescent="0.2">
      <c r="A67" s="2" t="s">
        <v>71</v>
      </c>
      <c r="B67" s="3">
        <v>19376.651384404999</v>
      </c>
      <c r="C67" s="3">
        <v>60</v>
      </c>
      <c r="D67" s="3">
        <v>120366</v>
      </c>
      <c r="E67">
        <f t="shared" si="5"/>
        <v>322.94418974008329</v>
      </c>
      <c r="F67">
        <f>VLOOKUP(I67,Sheet4!$G$2:$H$12,2,FALSE)</f>
        <v>0.69565217391304357</v>
      </c>
      <c r="G67">
        <f t="shared" ref="G67:G130" si="7">F67*E67</f>
        <v>224.65682764527537</v>
      </c>
      <c r="H67">
        <f t="shared" si="6"/>
        <v>2006.1</v>
      </c>
      <c r="I67">
        <v>2011</v>
      </c>
      <c r="J67">
        <f>IFERROR(VLOOKUP(A67,Sheet4!$A$2:$B$33,2,FALSE),1)</f>
        <v>1</v>
      </c>
    </row>
    <row r="68" spans="1:10" x14ac:dyDescent="0.2">
      <c r="A68" s="2" t="s">
        <v>72</v>
      </c>
      <c r="B68" s="3">
        <v>4974.0686529609202</v>
      </c>
      <c r="C68" s="3">
        <v>25</v>
      </c>
      <c r="D68" s="3">
        <v>49894</v>
      </c>
      <c r="E68">
        <f t="shared" si="5"/>
        <v>198.9627461184368</v>
      </c>
      <c r="F68">
        <f>VLOOKUP(I68,Sheet4!$G$2:$H$12,2,FALSE)</f>
        <v>0.69565217391304357</v>
      </c>
      <c r="G68">
        <f t="shared" si="7"/>
        <v>138.40886686499954</v>
      </c>
      <c r="H68">
        <f t="shared" si="6"/>
        <v>1995.76</v>
      </c>
      <c r="I68">
        <v>2011</v>
      </c>
      <c r="J68">
        <f>IFERROR(VLOOKUP(A68,Sheet4!$A$2:$B$33,2,FALSE),1)</f>
        <v>1</v>
      </c>
    </row>
    <row r="69" spans="1:10" x14ac:dyDescent="0.2">
      <c r="A69" s="2" t="s">
        <v>73</v>
      </c>
      <c r="B69" s="3">
        <v>10337.7840267751</v>
      </c>
      <c r="C69" s="3">
        <v>50</v>
      </c>
      <c r="D69" s="3">
        <v>99895</v>
      </c>
      <c r="E69">
        <f t="shared" si="5"/>
        <v>206.75568053550199</v>
      </c>
      <c r="F69">
        <f>VLOOKUP(I69,Sheet4!$G$2:$H$12,2,FALSE)</f>
        <v>0.69565217391304357</v>
      </c>
      <c r="G69">
        <f t="shared" si="7"/>
        <v>143.83003863339272</v>
      </c>
      <c r="H69">
        <f t="shared" si="6"/>
        <v>1997.9</v>
      </c>
      <c r="I69">
        <v>2011</v>
      </c>
      <c r="J69">
        <f>IFERROR(VLOOKUP(A69,Sheet4!$A$2:$B$33,2,FALSE),1)</f>
        <v>1</v>
      </c>
    </row>
    <row r="70" spans="1:10" x14ac:dyDescent="0.2">
      <c r="A70" s="2" t="s">
        <v>74</v>
      </c>
      <c r="B70" s="3">
        <v>13657.9676595377</v>
      </c>
      <c r="C70" s="3">
        <v>62</v>
      </c>
      <c r="D70" s="3">
        <v>123840</v>
      </c>
      <c r="E70">
        <f t="shared" si="5"/>
        <v>220.2898009602855</v>
      </c>
      <c r="F70">
        <f>VLOOKUP(I70,Sheet4!$G$2:$H$12,2,FALSE)</f>
        <v>0.69565217391304357</v>
      </c>
      <c r="G70">
        <f t="shared" si="7"/>
        <v>153.24507892889429</v>
      </c>
      <c r="H70">
        <f t="shared" si="6"/>
        <v>1997.4193548387098</v>
      </c>
      <c r="I70">
        <v>2011</v>
      </c>
      <c r="J70">
        <f>IFERROR(VLOOKUP(A70,Sheet4!$A$2:$B$33,2,FALSE),1)</f>
        <v>1</v>
      </c>
    </row>
    <row r="71" spans="1:10" x14ac:dyDescent="0.2">
      <c r="A71" s="2" t="s">
        <v>75</v>
      </c>
      <c r="B71" s="3">
        <v>40643.279728540903</v>
      </c>
      <c r="C71" s="3">
        <v>165</v>
      </c>
      <c r="D71" s="3">
        <v>329980</v>
      </c>
      <c r="E71">
        <f t="shared" si="5"/>
        <v>246.32290744570244</v>
      </c>
      <c r="F71">
        <f>VLOOKUP(I71,Sheet4!$G$2:$H$12,2,FALSE)</f>
        <v>0.69565217391304357</v>
      </c>
      <c r="G71">
        <f t="shared" si="7"/>
        <v>171.35506604918433</v>
      </c>
      <c r="H71">
        <f t="shared" si="6"/>
        <v>1999.878787878788</v>
      </c>
      <c r="I71">
        <v>2011</v>
      </c>
      <c r="J71">
        <f>IFERROR(VLOOKUP(A71,Sheet4!$A$2:$B$33,2,FALSE),1)</f>
        <v>1</v>
      </c>
    </row>
    <row r="72" spans="1:10" x14ac:dyDescent="0.2">
      <c r="A72" s="2" t="s">
        <v>76</v>
      </c>
      <c r="B72" s="3">
        <v>73639.584875236207</v>
      </c>
      <c r="C72" s="3">
        <v>372</v>
      </c>
      <c r="D72" s="3">
        <v>743628</v>
      </c>
      <c r="E72">
        <f t="shared" si="5"/>
        <v>197.95587332052745</v>
      </c>
      <c r="F72">
        <f>VLOOKUP(I72,Sheet4!$G$2:$H$12,2,FALSE)</f>
        <v>0.69565217391304357</v>
      </c>
      <c r="G72">
        <f t="shared" si="7"/>
        <v>137.70843361427998</v>
      </c>
      <c r="H72">
        <f t="shared" si="6"/>
        <v>1999</v>
      </c>
      <c r="I72">
        <v>2011</v>
      </c>
      <c r="J72">
        <f>IFERROR(VLOOKUP(A72,Sheet4!$A$2:$B$33,2,FALSE),1)</f>
        <v>1</v>
      </c>
    </row>
    <row r="73" spans="1:10" x14ac:dyDescent="0.2">
      <c r="A73" s="2" t="s">
        <v>77</v>
      </c>
      <c r="B73" s="3">
        <v>4919.5094395692804</v>
      </c>
      <c r="C73" s="3">
        <v>12</v>
      </c>
      <c r="D73" s="3">
        <v>23916</v>
      </c>
      <c r="E73">
        <f t="shared" si="5"/>
        <v>409.95911996410672</v>
      </c>
      <c r="F73">
        <f>VLOOKUP(I73,Sheet4!$G$2:$H$12,2,FALSE)</f>
        <v>0.69565217391304357</v>
      </c>
      <c r="G73">
        <f t="shared" si="7"/>
        <v>285.18895301850904</v>
      </c>
      <c r="H73">
        <f t="shared" si="6"/>
        <v>1993</v>
      </c>
      <c r="I73">
        <v>2011</v>
      </c>
      <c r="J73">
        <f>IFERROR(VLOOKUP(A73,Sheet4!$A$2:$B$33,2,FALSE),1)</f>
        <v>1</v>
      </c>
    </row>
    <row r="74" spans="1:10" x14ac:dyDescent="0.2">
      <c r="A74" s="2" t="s">
        <v>78</v>
      </c>
      <c r="B74" s="3">
        <v>56261.846479988002</v>
      </c>
      <c r="C74" s="3">
        <v>180</v>
      </c>
      <c r="D74" s="3">
        <v>358912</v>
      </c>
      <c r="E74">
        <f t="shared" si="5"/>
        <v>312.56581377771113</v>
      </c>
      <c r="F74">
        <f>VLOOKUP(I74,Sheet4!$G$2:$H$12,2,FALSE)</f>
        <v>0.69565217391304357</v>
      </c>
      <c r="G74">
        <f t="shared" si="7"/>
        <v>217.43708784536429</v>
      </c>
      <c r="H74">
        <f t="shared" si="6"/>
        <v>1993.9555555555555</v>
      </c>
      <c r="I74">
        <v>2011</v>
      </c>
      <c r="J74">
        <f>IFERROR(VLOOKUP(A74,Sheet4!$A$2:$B$33,2,FALSE),1)</f>
        <v>1</v>
      </c>
    </row>
    <row r="75" spans="1:10" x14ac:dyDescent="0.2">
      <c r="A75" s="2" t="s">
        <v>79</v>
      </c>
      <c r="B75" s="3">
        <v>70516.702243646199</v>
      </c>
      <c r="C75" s="3">
        <v>196</v>
      </c>
      <c r="D75" s="3">
        <v>392380</v>
      </c>
      <c r="E75">
        <f t="shared" si="5"/>
        <v>359.77909307982753</v>
      </c>
      <c r="F75">
        <f>VLOOKUP(I75,Sheet4!$G$2:$H$12,2,FALSE)</f>
        <v>0.69565217391304357</v>
      </c>
      <c r="G75">
        <f t="shared" si="7"/>
        <v>250.28110822944527</v>
      </c>
      <c r="H75">
        <f t="shared" si="6"/>
        <v>2001.9387755102041</v>
      </c>
      <c r="I75">
        <v>2011</v>
      </c>
      <c r="J75">
        <f>IFERROR(VLOOKUP(A75,Sheet4!$A$2:$B$33,2,FALSE),1)</f>
        <v>1</v>
      </c>
    </row>
    <row r="76" spans="1:10" x14ac:dyDescent="0.2">
      <c r="A76" s="2" t="s">
        <v>80</v>
      </c>
      <c r="B76" s="3">
        <v>7515.3110890303797</v>
      </c>
      <c r="C76" s="3">
        <v>41</v>
      </c>
      <c r="D76" s="3">
        <v>81664</v>
      </c>
      <c r="E76">
        <f t="shared" si="5"/>
        <v>183.3002704641556</v>
      </c>
      <c r="F76">
        <f>VLOOKUP(I76,Sheet4!$G$2:$H$12,2,FALSE)</f>
        <v>0.69565217391304357</v>
      </c>
      <c r="G76">
        <f t="shared" si="7"/>
        <v>127.5132316272387</v>
      </c>
      <c r="H76">
        <f t="shared" si="6"/>
        <v>1991.8048780487804</v>
      </c>
      <c r="I76">
        <v>2011</v>
      </c>
      <c r="J76">
        <f>IFERROR(VLOOKUP(A76,Sheet4!$A$2:$B$33,2,FALSE),1)</f>
        <v>1</v>
      </c>
    </row>
    <row r="77" spans="1:10" x14ac:dyDescent="0.2">
      <c r="A77" s="2" t="s">
        <v>81</v>
      </c>
      <c r="B77" s="3">
        <v>3928.2010555918</v>
      </c>
      <c r="C77" s="3">
        <v>22</v>
      </c>
      <c r="D77" s="3">
        <v>43922</v>
      </c>
      <c r="E77">
        <f t="shared" si="5"/>
        <v>178.55459343599091</v>
      </c>
      <c r="F77">
        <f>VLOOKUP(I77,Sheet4!$G$2:$H$12,2,FALSE)</f>
        <v>0.69565217391304357</v>
      </c>
      <c r="G77">
        <f t="shared" si="7"/>
        <v>124.21189108590674</v>
      </c>
      <c r="H77">
        <f t="shared" si="6"/>
        <v>1996.4545454545455</v>
      </c>
      <c r="I77">
        <v>2011</v>
      </c>
      <c r="J77">
        <f>IFERROR(VLOOKUP(A77,Sheet4!$A$2:$B$33,2,FALSE),1)</f>
        <v>1</v>
      </c>
    </row>
    <row r="78" spans="1:10" x14ac:dyDescent="0.2">
      <c r="A78" s="2" t="s">
        <v>82</v>
      </c>
      <c r="B78" s="3">
        <v>16031.5430322096</v>
      </c>
      <c r="C78" s="3">
        <v>52</v>
      </c>
      <c r="D78" s="3">
        <v>103823</v>
      </c>
      <c r="E78">
        <f t="shared" si="5"/>
        <v>308.29890446556925</v>
      </c>
      <c r="F78">
        <f>VLOOKUP(I78,Sheet4!$G$2:$H$12,2,FALSE)</f>
        <v>0.69565217391304357</v>
      </c>
      <c r="G78">
        <f t="shared" si="7"/>
        <v>214.46880310648299</v>
      </c>
      <c r="H78">
        <f t="shared" si="6"/>
        <v>1996.5961538461538</v>
      </c>
      <c r="I78">
        <v>2011</v>
      </c>
      <c r="J78">
        <f>IFERROR(VLOOKUP(A78,Sheet4!$A$2:$B$33,2,FALSE),1)</f>
        <v>1</v>
      </c>
    </row>
    <row r="79" spans="1:10" x14ac:dyDescent="0.2">
      <c r="A79" s="2" t="s">
        <v>83</v>
      </c>
      <c r="B79" s="3">
        <v>7790.0688227676201</v>
      </c>
      <c r="C79" s="3">
        <v>26</v>
      </c>
      <c r="D79" s="3">
        <v>51852</v>
      </c>
      <c r="E79">
        <f t="shared" si="5"/>
        <v>299.61803164490846</v>
      </c>
      <c r="F79">
        <f>VLOOKUP(I79,Sheet4!$G$2:$H$12,2,FALSE)</f>
        <v>0.69565217391304357</v>
      </c>
      <c r="G79">
        <f t="shared" si="7"/>
        <v>208.42993505732764</v>
      </c>
      <c r="H79">
        <f t="shared" si="6"/>
        <v>1994.3076923076924</v>
      </c>
      <c r="I79">
        <v>2011</v>
      </c>
      <c r="J79">
        <f>IFERROR(VLOOKUP(A79,Sheet4!$A$2:$B$33,2,FALSE),1)</f>
        <v>1</v>
      </c>
    </row>
    <row r="80" spans="1:10" x14ac:dyDescent="0.2">
      <c r="A80" s="2" t="s">
        <v>84</v>
      </c>
      <c r="B80" s="3">
        <v>17624.247148464499</v>
      </c>
      <c r="C80" s="3">
        <v>70</v>
      </c>
      <c r="D80" s="3">
        <v>140173</v>
      </c>
      <c r="E80">
        <f t="shared" si="5"/>
        <v>251.77495926377856</v>
      </c>
      <c r="F80">
        <f>VLOOKUP(I80,Sheet4!$G$2:$H$12,2,FALSE)</f>
        <v>0.69565217391304357</v>
      </c>
      <c r="G80">
        <f t="shared" si="7"/>
        <v>175.14779774871553</v>
      </c>
      <c r="H80">
        <f t="shared" si="6"/>
        <v>2002.4714285714285</v>
      </c>
      <c r="I80">
        <v>2011</v>
      </c>
      <c r="J80">
        <f>IFERROR(VLOOKUP(A80,Sheet4!$A$2:$B$33,2,FALSE),1)</f>
        <v>1</v>
      </c>
    </row>
    <row r="81" spans="1:10" x14ac:dyDescent="0.2">
      <c r="A81" s="2" t="s">
        <v>85</v>
      </c>
      <c r="B81" s="3">
        <v>34176.9141830062</v>
      </c>
      <c r="C81" s="3">
        <v>218</v>
      </c>
      <c r="D81" s="3">
        <v>434951</v>
      </c>
      <c r="E81">
        <f t="shared" si="5"/>
        <v>156.77483570186331</v>
      </c>
      <c r="F81">
        <f>VLOOKUP(I81,Sheet4!$G$2:$H$12,2,FALSE)</f>
        <v>0.69565217391304357</v>
      </c>
      <c r="G81">
        <f t="shared" si="7"/>
        <v>109.06075527086145</v>
      </c>
      <c r="H81">
        <f t="shared" si="6"/>
        <v>1995.1880733944954</v>
      </c>
      <c r="I81">
        <v>2011</v>
      </c>
      <c r="J81">
        <f>IFERROR(VLOOKUP(A81,Sheet4!$A$2:$B$33,2,FALSE),1)</f>
        <v>1</v>
      </c>
    </row>
    <row r="82" spans="1:10" x14ac:dyDescent="0.2">
      <c r="A82" s="2" t="s">
        <v>86</v>
      </c>
      <c r="B82" s="3">
        <v>4097.3989097820104</v>
      </c>
      <c r="C82" s="3">
        <v>27</v>
      </c>
      <c r="D82" s="3">
        <v>53838</v>
      </c>
      <c r="E82">
        <f t="shared" si="5"/>
        <v>151.7555151771115</v>
      </c>
      <c r="F82">
        <f>VLOOKUP(I82,Sheet4!$G$2:$H$12,2,FALSE)</f>
        <v>0.69565217391304357</v>
      </c>
      <c r="G82">
        <f t="shared" si="7"/>
        <v>105.5690540362515</v>
      </c>
      <c r="H82">
        <f t="shared" si="6"/>
        <v>1994</v>
      </c>
      <c r="I82">
        <v>2011</v>
      </c>
      <c r="J82">
        <f>IFERROR(VLOOKUP(A82,Sheet4!$A$2:$B$33,2,FALSE),1)</f>
        <v>1</v>
      </c>
    </row>
    <row r="83" spans="1:10" x14ac:dyDescent="0.2">
      <c r="A83" s="2" t="s">
        <v>87</v>
      </c>
      <c r="B83" s="3">
        <v>14498.655287582</v>
      </c>
      <c r="C83" s="3">
        <v>57</v>
      </c>
      <c r="D83" s="3">
        <v>114156</v>
      </c>
      <c r="E83">
        <f t="shared" si="5"/>
        <v>254.36237346635087</v>
      </c>
      <c r="F83">
        <f>VLOOKUP(I83,Sheet4!$G$2:$H$12,2,FALSE)</f>
        <v>0.69565217391304357</v>
      </c>
      <c r="G83">
        <f t="shared" si="7"/>
        <v>176.94773806354846</v>
      </c>
      <c r="H83">
        <f t="shared" si="6"/>
        <v>2002.7368421052631</v>
      </c>
      <c r="I83">
        <v>2011</v>
      </c>
      <c r="J83">
        <f>IFERROR(VLOOKUP(A83,Sheet4!$A$2:$B$33,2,FALSE),1)</f>
        <v>1</v>
      </c>
    </row>
    <row r="84" spans="1:10" x14ac:dyDescent="0.2">
      <c r="A84" s="2" t="s">
        <v>88</v>
      </c>
      <c r="B84" s="3">
        <v>6899.1737566473803</v>
      </c>
      <c r="C84" s="3">
        <v>38</v>
      </c>
      <c r="D84" s="3">
        <v>75836</v>
      </c>
      <c r="E84">
        <f t="shared" si="5"/>
        <v>181.55720412229948</v>
      </c>
      <c r="F84">
        <f>VLOOKUP(I84,Sheet4!$G$2:$H$12,2,FALSE)</f>
        <v>0.69565217391304357</v>
      </c>
      <c r="G84">
        <f t="shared" si="7"/>
        <v>126.30066373725182</v>
      </c>
      <c r="H84">
        <f t="shared" si="6"/>
        <v>1995.6842105263158</v>
      </c>
      <c r="I84">
        <v>2011</v>
      </c>
      <c r="J84">
        <f>IFERROR(VLOOKUP(A84,Sheet4!$A$2:$B$33,2,FALSE),1)</f>
        <v>1</v>
      </c>
    </row>
    <row r="85" spans="1:10" x14ac:dyDescent="0.2">
      <c r="A85" s="2" t="s">
        <v>89</v>
      </c>
      <c r="B85" s="3">
        <v>22500.421259098701</v>
      </c>
      <c r="C85" s="3">
        <v>117</v>
      </c>
      <c r="D85" s="3">
        <v>234045</v>
      </c>
      <c r="E85">
        <f t="shared" si="5"/>
        <v>192.3112928128094</v>
      </c>
      <c r="F85">
        <f>VLOOKUP(I85,Sheet4!$G$2:$H$12,2,FALSE)</f>
        <v>0.69565217391304357</v>
      </c>
      <c r="G85">
        <f t="shared" si="7"/>
        <v>133.78176891325873</v>
      </c>
      <c r="H85">
        <f t="shared" si="6"/>
        <v>2000.3846153846155</v>
      </c>
      <c r="I85">
        <v>2011</v>
      </c>
      <c r="J85">
        <f>IFERROR(VLOOKUP(A85,Sheet4!$A$2:$B$33,2,FALSE),1)</f>
        <v>1</v>
      </c>
    </row>
    <row r="86" spans="1:10" x14ac:dyDescent="0.2">
      <c r="A86" s="2" t="s">
        <v>90</v>
      </c>
      <c r="B86" s="3">
        <v>11487.035516698201</v>
      </c>
      <c r="C86" s="3">
        <v>60</v>
      </c>
      <c r="D86" s="3">
        <v>119923</v>
      </c>
      <c r="E86">
        <f t="shared" si="5"/>
        <v>191.45059194497</v>
      </c>
      <c r="F86">
        <f>VLOOKUP(I86,Sheet4!$G$2:$H$12,2,FALSE)</f>
        <v>0.69565217391304357</v>
      </c>
      <c r="G86">
        <f t="shared" si="7"/>
        <v>133.1830204834574</v>
      </c>
      <c r="H86">
        <f t="shared" si="6"/>
        <v>1998.7166666666667</v>
      </c>
      <c r="I86">
        <v>2011</v>
      </c>
      <c r="J86">
        <f>IFERROR(VLOOKUP(A86,Sheet4!$A$2:$B$33,2,FALSE),1)</f>
        <v>1</v>
      </c>
    </row>
    <row r="87" spans="1:10" x14ac:dyDescent="0.2">
      <c r="A87" s="2" t="s">
        <v>91</v>
      </c>
      <c r="B87" s="3">
        <v>13342.903231964719</v>
      </c>
      <c r="C87" s="3">
        <v>69</v>
      </c>
      <c r="D87" s="3">
        <v>137916</v>
      </c>
      <c r="E87">
        <f t="shared" si="5"/>
        <v>193.37540915890898</v>
      </c>
      <c r="F87">
        <f>VLOOKUP(I87,Sheet4!$G$2:$H$12,2,FALSE)</f>
        <v>0.69565217391304357</v>
      </c>
      <c r="G87">
        <f t="shared" si="7"/>
        <v>134.5220237627193</v>
      </c>
      <c r="H87">
        <f t="shared" si="6"/>
        <v>1998.7826086956522</v>
      </c>
      <c r="I87">
        <v>2011</v>
      </c>
      <c r="J87">
        <f>IFERROR(VLOOKUP(A87,Sheet4!$A$2:$B$33,2,FALSE),1)</f>
        <v>1</v>
      </c>
    </row>
    <row r="88" spans="1:10" x14ac:dyDescent="0.2">
      <c r="A88" s="2" t="s">
        <v>92</v>
      </c>
      <c r="B88" s="3">
        <v>1682.84539580199</v>
      </c>
      <c r="C88" s="3">
        <v>10</v>
      </c>
      <c r="D88" s="3">
        <v>19861</v>
      </c>
      <c r="E88">
        <f t="shared" si="5"/>
        <v>168.28453958019901</v>
      </c>
      <c r="F88">
        <f>VLOOKUP(I88,Sheet4!$G$2:$H$12,2,FALSE)</f>
        <v>0.69565217391304357</v>
      </c>
      <c r="G88">
        <f t="shared" si="7"/>
        <v>117.06750579492106</v>
      </c>
      <c r="H88">
        <f t="shared" si="6"/>
        <v>1986.1</v>
      </c>
      <c r="I88">
        <v>2011</v>
      </c>
      <c r="J88">
        <f>IFERROR(VLOOKUP(A88,Sheet4!$A$2:$B$33,2,FALSE),1)</f>
        <v>1</v>
      </c>
    </row>
    <row r="89" spans="1:10" x14ac:dyDescent="0.2">
      <c r="A89" s="2" t="s">
        <v>93</v>
      </c>
      <c r="B89" s="3">
        <v>1897.60023586544</v>
      </c>
      <c r="C89" s="3">
        <v>15</v>
      </c>
      <c r="D89" s="3">
        <v>29925</v>
      </c>
      <c r="E89">
        <f t="shared" si="5"/>
        <v>126.50668239102933</v>
      </c>
      <c r="F89">
        <f>VLOOKUP(I89,Sheet4!$G$2:$H$12,2,FALSE)</f>
        <v>0.69565217391304357</v>
      </c>
      <c r="G89">
        <f t="shared" si="7"/>
        <v>88.004648619846506</v>
      </c>
      <c r="H89">
        <f t="shared" si="6"/>
        <v>1995</v>
      </c>
      <c r="I89">
        <v>2011</v>
      </c>
      <c r="J89">
        <f>IFERROR(VLOOKUP(A89,Sheet4!$A$2:$B$33,2,FALSE),1)</f>
        <v>1</v>
      </c>
    </row>
    <row r="90" spans="1:10" x14ac:dyDescent="0.2">
      <c r="A90" s="2" t="s">
        <v>94</v>
      </c>
      <c r="B90" s="3">
        <v>15040.676991865599</v>
      </c>
      <c r="C90" s="3">
        <v>68</v>
      </c>
      <c r="D90" s="3">
        <v>136002</v>
      </c>
      <c r="E90">
        <f t="shared" si="5"/>
        <v>221.18642635096469</v>
      </c>
      <c r="F90">
        <f>VLOOKUP(I90,Sheet4!$G$2:$H$12,2,FALSE)</f>
        <v>0.69565217391304357</v>
      </c>
      <c r="G90">
        <f t="shared" si="7"/>
        <v>153.8688183311059</v>
      </c>
      <c r="H90">
        <f t="shared" si="6"/>
        <v>2000.0294117647059</v>
      </c>
      <c r="I90">
        <v>2011</v>
      </c>
      <c r="J90">
        <f>IFERROR(VLOOKUP(A90,Sheet4!$A$2:$B$33,2,FALSE),1)</f>
        <v>1</v>
      </c>
    </row>
    <row r="91" spans="1:10" x14ac:dyDescent="0.2">
      <c r="A91" s="2" t="s">
        <v>95</v>
      </c>
      <c r="B91" s="3">
        <v>3635.6788750812302</v>
      </c>
      <c r="C91" s="3">
        <v>16</v>
      </c>
      <c r="D91" s="3">
        <v>31918</v>
      </c>
      <c r="E91">
        <f t="shared" si="5"/>
        <v>227.22992969257689</v>
      </c>
      <c r="F91">
        <f>VLOOKUP(I91,Sheet4!$G$2:$H$12,2,FALSE)</f>
        <v>0.69565217391304357</v>
      </c>
      <c r="G91">
        <f t="shared" si="7"/>
        <v>158.07299456874915</v>
      </c>
      <c r="H91">
        <f t="shared" si="6"/>
        <v>1994.875</v>
      </c>
      <c r="I91">
        <v>2011</v>
      </c>
      <c r="J91">
        <f>IFERROR(VLOOKUP(A91,Sheet4!$A$2:$B$33,2,FALSE),1)</f>
        <v>1</v>
      </c>
    </row>
    <row r="92" spans="1:10" x14ac:dyDescent="0.2">
      <c r="A92" s="2" t="s">
        <v>96</v>
      </c>
      <c r="B92" s="3"/>
      <c r="C92" s="3"/>
      <c r="D92" s="3"/>
      <c r="F92">
        <f>VLOOKUP(I92,Sheet4!$G$2:$H$12,2,FALSE)</f>
        <v>0.69565217391304357</v>
      </c>
      <c r="G92">
        <f t="shared" si="7"/>
        <v>0</v>
      </c>
      <c r="I92">
        <v>2011</v>
      </c>
      <c r="J92">
        <f>IFERROR(VLOOKUP(A92,Sheet4!$A$2:$B$33,2,FALSE),1)</f>
        <v>0</v>
      </c>
    </row>
    <row r="93" spans="1:10" x14ac:dyDescent="0.2">
      <c r="A93" s="2" t="s">
        <v>97</v>
      </c>
      <c r="B93" s="3">
        <v>29852.897465142301</v>
      </c>
      <c r="C93" s="3">
        <v>116</v>
      </c>
      <c r="D93" s="3">
        <v>232020</v>
      </c>
      <c r="E93">
        <f t="shared" ref="E93:E116" si="8">IFERROR(B93/C93,0)</f>
        <v>257.352564354675</v>
      </c>
      <c r="F93">
        <f>VLOOKUP(I93,Sheet4!$G$2:$H$12,2,FALSE)</f>
        <v>0.69565217391304357</v>
      </c>
      <c r="G93">
        <f t="shared" si="7"/>
        <v>179.0278708554261</v>
      </c>
      <c r="H93">
        <f t="shared" ref="H93:H116" si="9">IFERROR(D93/C93,0)</f>
        <v>2000.1724137931035</v>
      </c>
      <c r="I93">
        <v>2011</v>
      </c>
      <c r="J93">
        <f>IFERROR(VLOOKUP(A93,Sheet4!$A$2:$B$33,2,FALSE),1)</f>
        <v>1</v>
      </c>
    </row>
    <row r="94" spans="1:10" x14ac:dyDescent="0.2">
      <c r="A94" s="2" t="s">
        <v>98</v>
      </c>
      <c r="B94" s="3">
        <v>15428.9700759192</v>
      </c>
      <c r="C94" s="3">
        <v>78</v>
      </c>
      <c r="D94" s="3">
        <v>155450</v>
      </c>
      <c r="E94">
        <f t="shared" si="8"/>
        <v>197.80730866563076</v>
      </c>
      <c r="F94">
        <f>VLOOKUP(I94,Sheet4!$G$2:$H$12,2,FALSE)</f>
        <v>0.69565217391304357</v>
      </c>
      <c r="G94">
        <f t="shared" si="7"/>
        <v>137.60508428913445</v>
      </c>
      <c r="H94">
        <f t="shared" si="9"/>
        <v>1992.948717948718</v>
      </c>
      <c r="I94">
        <v>2011</v>
      </c>
      <c r="J94">
        <f>IFERROR(VLOOKUP(A94,Sheet4!$A$2:$B$33,2,FALSE),1)</f>
        <v>1</v>
      </c>
    </row>
    <row r="95" spans="1:10" x14ac:dyDescent="0.2">
      <c r="A95" s="2" t="s">
        <v>99</v>
      </c>
      <c r="B95" s="3">
        <v>37619.800816716801</v>
      </c>
      <c r="C95" s="3">
        <v>191</v>
      </c>
      <c r="D95" s="3">
        <v>381702</v>
      </c>
      <c r="E95">
        <f t="shared" si="8"/>
        <v>196.96230794092565</v>
      </c>
      <c r="F95">
        <f>VLOOKUP(I95,Sheet4!$G$2:$H$12,2,FALSE)</f>
        <v>0.69565217391304357</v>
      </c>
      <c r="G95">
        <f t="shared" si="7"/>
        <v>137.01725769803525</v>
      </c>
      <c r="H95">
        <f t="shared" si="9"/>
        <v>1998.4397905759163</v>
      </c>
      <c r="I95">
        <v>2011</v>
      </c>
      <c r="J95">
        <f>IFERROR(VLOOKUP(A95,Sheet4!$A$2:$B$33,2,FALSE),1)</f>
        <v>1</v>
      </c>
    </row>
    <row r="96" spans="1:10" x14ac:dyDescent="0.2">
      <c r="A96" s="2" t="s">
        <v>100</v>
      </c>
      <c r="B96" s="3">
        <v>1762.2168752139901</v>
      </c>
      <c r="C96" s="3">
        <v>8</v>
      </c>
      <c r="D96" s="3">
        <v>16024</v>
      </c>
      <c r="E96">
        <f t="shared" si="8"/>
        <v>220.27710940174876</v>
      </c>
      <c r="F96">
        <f>VLOOKUP(I96,Sheet4!$G$2:$H$12,2,FALSE)</f>
        <v>0.69565217391304357</v>
      </c>
      <c r="G96">
        <f t="shared" si="7"/>
        <v>153.23625001860785</v>
      </c>
      <c r="H96">
        <f t="shared" si="9"/>
        <v>2003</v>
      </c>
      <c r="I96">
        <v>2011</v>
      </c>
      <c r="J96">
        <f>IFERROR(VLOOKUP(A96,Sheet4!$A$2:$B$33,2,FALSE),1)</f>
        <v>1</v>
      </c>
    </row>
    <row r="97" spans="1:10" x14ac:dyDescent="0.2">
      <c r="A97" s="2" t="s">
        <v>101</v>
      </c>
      <c r="B97" s="3">
        <v>9791.2261389470295</v>
      </c>
      <c r="C97" s="3">
        <v>40</v>
      </c>
      <c r="D97" s="3">
        <v>79817</v>
      </c>
      <c r="E97">
        <f t="shared" si="8"/>
        <v>244.78065347367573</v>
      </c>
      <c r="F97">
        <f>VLOOKUP(I97,Sheet4!$G$2:$H$12,2,FALSE)</f>
        <v>0.69565217391304357</v>
      </c>
      <c r="G97">
        <f t="shared" si="7"/>
        <v>170.28219372081793</v>
      </c>
      <c r="H97">
        <f t="shared" si="9"/>
        <v>1995.425</v>
      </c>
      <c r="I97">
        <v>2011</v>
      </c>
      <c r="J97">
        <f>IFERROR(VLOOKUP(A97,Sheet4!$A$2:$B$33,2,FALSE),1)</f>
        <v>1</v>
      </c>
    </row>
    <row r="98" spans="1:10" x14ac:dyDescent="0.2">
      <c r="A98" s="2" t="s">
        <v>102</v>
      </c>
      <c r="B98" s="3">
        <v>50484.588934948799</v>
      </c>
      <c r="C98" s="3">
        <v>251</v>
      </c>
      <c r="D98" s="3">
        <v>501718</v>
      </c>
      <c r="E98">
        <f t="shared" si="8"/>
        <v>201.13382045796334</v>
      </c>
      <c r="F98">
        <f>VLOOKUP(I98,Sheet4!$G$2:$H$12,2,FALSE)</f>
        <v>0.69565217391304357</v>
      </c>
      <c r="G98">
        <f t="shared" si="7"/>
        <v>139.919179449018</v>
      </c>
      <c r="H98">
        <f t="shared" si="9"/>
        <v>1998.8764940239043</v>
      </c>
      <c r="I98">
        <v>2011</v>
      </c>
      <c r="J98">
        <f>IFERROR(VLOOKUP(A98,Sheet4!$A$2:$B$33,2,FALSE),1)</f>
        <v>1</v>
      </c>
    </row>
    <row r="99" spans="1:10" x14ac:dyDescent="0.2">
      <c r="A99" s="2" t="s">
        <v>103</v>
      </c>
      <c r="B99" s="3">
        <v>68415.035227974397</v>
      </c>
      <c r="C99" s="3">
        <v>334</v>
      </c>
      <c r="D99" s="3">
        <v>666999</v>
      </c>
      <c r="E99">
        <f t="shared" si="8"/>
        <v>204.83543481429459</v>
      </c>
      <c r="F99">
        <f>VLOOKUP(I99,Sheet4!$G$2:$H$12,2,FALSE)</f>
        <v>0.69565217391304357</v>
      </c>
      <c r="G99">
        <f t="shared" si="7"/>
        <v>142.49421552298756</v>
      </c>
      <c r="H99">
        <f t="shared" si="9"/>
        <v>1997.0029940119759</v>
      </c>
      <c r="I99">
        <v>2011</v>
      </c>
      <c r="J99">
        <f>IFERROR(VLOOKUP(A99,Sheet4!$A$2:$B$33,2,FALSE),1)</f>
        <v>1</v>
      </c>
    </row>
    <row r="100" spans="1:10" x14ac:dyDescent="0.2">
      <c r="A100" s="2" t="s">
        <v>104</v>
      </c>
      <c r="B100" s="3">
        <v>15351.814670542301</v>
      </c>
      <c r="C100" s="3">
        <v>73</v>
      </c>
      <c r="D100" s="3">
        <v>146194</v>
      </c>
      <c r="E100">
        <f t="shared" si="8"/>
        <v>210.29883110331917</v>
      </c>
      <c r="F100">
        <f>VLOOKUP(I100,Sheet4!$G$2:$H$12,2,FALSE)</f>
        <v>0.69565217391304357</v>
      </c>
      <c r="G100">
        <f t="shared" si="7"/>
        <v>146.29483902839596</v>
      </c>
      <c r="H100">
        <f t="shared" si="9"/>
        <v>2002.6575342465753</v>
      </c>
      <c r="I100">
        <v>2011</v>
      </c>
      <c r="J100">
        <f>IFERROR(VLOOKUP(A100,Sheet4!$A$2:$B$33,2,FALSE),1)</f>
        <v>1</v>
      </c>
    </row>
    <row r="101" spans="1:10" x14ac:dyDescent="0.2">
      <c r="A101" s="2" t="s">
        <v>105</v>
      </c>
      <c r="B101" s="3">
        <v>17815.508951619398</v>
      </c>
      <c r="C101" s="3">
        <v>90</v>
      </c>
      <c r="D101" s="3">
        <v>179635</v>
      </c>
      <c r="E101">
        <f t="shared" si="8"/>
        <v>197.95009946243775</v>
      </c>
      <c r="F101">
        <f>VLOOKUP(I101,Sheet4!$G$2:$H$12,2,FALSE)</f>
        <v>0.69565217391304357</v>
      </c>
      <c r="G101">
        <f t="shared" si="7"/>
        <v>137.70441701734802</v>
      </c>
      <c r="H101">
        <f t="shared" si="9"/>
        <v>1995.9444444444443</v>
      </c>
      <c r="I101">
        <v>2011</v>
      </c>
      <c r="J101">
        <f>IFERROR(VLOOKUP(A101,Sheet4!$A$2:$B$33,2,FALSE),1)</f>
        <v>1</v>
      </c>
    </row>
    <row r="102" spans="1:10" x14ac:dyDescent="0.2">
      <c r="A102" s="2" t="s">
        <v>106</v>
      </c>
      <c r="B102" s="3">
        <v>149370.36101459301</v>
      </c>
      <c r="C102" s="3">
        <v>542</v>
      </c>
      <c r="D102" s="3">
        <v>1084938</v>
      </c>
      <c r="E102">
        <f t="shared" si="8"/>
        <v>275.59107198264394</v>
      </c>
      <c r="F102">
        <f>VLOOKUP(I102,Sheet4!$G$2:$H$12,2,FALSE)</f>
        <v>0.69565217391304357</v>
      </c>
      <c r="G102">
        <f t="shared" si="7"/>
        <v>191.71552833575234</v>
      </c>
      <c r="H102">
        <f t="shared" si="9"/>
        <v>2001.7306273062732</v>
      </c>
      <c r="I102">
        <v>2011</v>
      </c>
      <c r="J102">
        <f>IFERROR(VLOOKUP(A102,Sheet4!$A$2:$B$33,2,FALSE),1)</f>
        <v>1</v>
      </c>
    </row>
    <row r="103" spans="1:10" x14ac:dyDescent="0.2">
      <c r="A103" s="2" t="s">
        <v>107</v>
      </c>
      <c r="B103" s="3">
        <v>67674.465308246305</v>
      </c>
      <c r="C103" s="3">
        <v>307</v>
      </c>
      <c r="D103" s="3">
        <v>612672</v>
      </c>
      <c r="E103">
        <f t="shared" si="8"/>
        <v>220.43799774673064</v>
      </c>
      <c r="F103">
        <f>VLOOKUP(I103,Sheet4!$G$2:$H$12,2,FALSE)</f>
        <v>0.69565217391304357</v>
      </c>
      <c r="G103">
        <f t="shared" si="7"/>
        <v>153.34817234555177</v>
      </c>
      <c r="H103">
        <f t="shared" si="9"/>
        <v>1995.6742671009772</v>
      </c>
      <c r="I103">
        <v>2011</v>
      </c>
      <c r="J103">
        <f>IFERROR(VLOOKUP(A103,Sheet4!$A$2:$B$33,2,FALSE),1)</f>
        <v>1</v>
      </c>
    </row>
    <row r="104" spans="1:10" x14ac:dyDescent="0.2">
      <c r="A104" s="2" t="s">
        <v>108</v>
      </c>
      <c r="B104" s="3">
        <v>16024.6886562809</v>
      </c>
      <c r="C104" s="3">
        <v>79</v>
      </c>
      <c r="D104" s="3">
        <v>158074</v>
      </c>
      <c r="E104">
        <f t="shared" si="8"/>
        <v>202.84416020608734</v>
      </c>
      <c r="F104">
        <f>VLOOKUP(I104,Sheet4!$G$2:$H$12,2,FALSE)</f>
        <v>0.69565217391304357</v>
      </c>
      <c r="G104">
        <f t="shared" si="7"/>
        <v>141.10898101293034</v>
      </c>
      <c r="H104">
        <f t="shared" si="9"/>
        <v>2000.9367088607594</v>
      </c>
      <c r="I104">
        <v>2011</v>
      </c>
      <c r="J104">
        <f>IFERROR(VLOOKUP(A104,Sheet4!$A$2:$B$33,2,FALSE),1)</f>
        <v>1</v>
      </c>
    </row>
    <row r="105" spans="1:10" x14ac:dyDescent="0.2">
      <c r="A105" s="2" t="s">
        <v>109</v>
      </c>
      <c r="B105" s="3">
        <v>9588.7023331925793</v>
      </c>
      <c r="C105" s="3">
        <v>45</v>
      </c>
      <c r="D105" s="3">
        <v>89927</v>
      </c>
      <c r="E105">
        <f t="shared" si="8"/>
        <v>213.0822740709462</v>
      </c>
      <c r="F105">
        <f>VLOOKUP(I105,Sheet4!$G$2:$H$12,2,FALSE)</f>
        <v>0.69565217391304357</v>
      </c>
      <c r="G105">
        <f t="shared" si="7"/>
        <v>148.23114717978868</v>
      </c>
      <c r="H105">
        <f t="shared" si="9"/>
        <v>1998.3777777777777</v>
      </c>
      <c r="I105">
        <v>2011</v>
      </c>
      <c r="J105">
        <f>IFERROR(VLOOKUP(A105,Sheet4!$A$2:$B$33,2,FALSE),1)</f>
        <v>1</v>
      </c>
    </row>
    <row r="106" spans="1:10" x14ac:dyDescent="0.2">
      <c r="A106" s="2" t="s">
        <v>110</v>
      </c>
      <c r="B106" s="3">
        <v>10521.3089581652</v>
      </c>
      <c r="C106" s="3">
        <v>58</v>
      </c>
      <c r="D106" s="3">
        <v>115845</v>
      </c>
      <c r="E106">
        <f t="shared" si="8"/>
        <v>181.40187858905517</v>
      </c>
      <c r="F106">
        <f>VLOOKUP(I106,Sheet4!$G$2:$H$12,2,FALSE)</f>
        <v>0.69565217391304357</v>
      </c>
      <c r="G106">
        <f t="shared" si="7"/>
        <v>126.19261119238622</v>
      </c>
      <c r="H106">
        <f t="shared" si="9"/>
        <v>1997.3275862068965</v>
      </c>
      <c r="I106">
        <v>2011</v>
      </c>
      <c r="J106">
        <f>IFERROR(VLOOKUP(A106,Sheet4!$A$2:$B$33,2,FALSE),1)</f>
        <v>1</v>
      </c>
    </row>
    <row r="107" spans="1:10" x14ac:dyDescent="0.2">
      <c r="A107" s="2" t="s">
        <v>111</v>
      </c>
      <c r="B107" s="3">
        <v>13836.133059567601</v>
      </c>
      <c r="C107" s="3">
        <v>62</v>
      </c>
      <c r="D107" s="3">
        <v>123745</v>
      </c>
      <c r="E107">
        <f t="shared" si="8"/>
        <v>223.16343644463873</v>
      </c>
      <c r="F107">
        <f>VLOOKUP(I107,Sheet4!$G$2:$H$12,2,FALSE)</f>
        <v>0.69565217391304357</v>
      </c>
      <c r="G107">
        <f t="shared" si="7"/>
        <v>155.24412970061826</v>
      </c>
      <c r="H107">
        <f t="shared" si="9"/>
        <v>1995.8870967741937</v>
      </c>
      <c r="I107">
        <v>2011</v>
      </c>
      <c r="J107">
        <f>IFERROR(VLOOKUP(A107,Sheet4!$A$2:$B$33,2,FALSE),1)</f>
        <v>1</v>
      </c>
    </row>
    <row r="108" spans="1:10" x14ac:dyDescent="0.2">
      <c r="A108" s="2" t="s">
        <v>112</v>
      </c>
      <c r="B108" s="3">
        <v>38911.3778091563</v>
      </c>
      <c r="C108" s="3">
        <v>157</v>
      </c>
      <c r="D108" s="3">
        <v>314329</v>
      </c>
      <c r="E108">
        <f t="shared" si="8"/>
        <v>247.84317075895731</v>
      </c>
      <c r="F108">
        <f>VLOOKUP(I108,Sheet4!$G$2:$H$12,2,FALSE)</f>
        <v>0.69565217391304357</v>
      </c>
      <c r="G108">
        <f t="shared" si="7"/>
        <v>172.41264052797032</v>
      </c>
      <c r="H108">
        <f t="shared" si="9"/>
        <v>2002.095541401274</v>
      </c>
      <c r="I108">
        <v>2011</v>
      </c>
      <c r="J108">
        <f>IFERROR(VLOOKUP(A108,Sheet4!$A$2:$B$33,2,FALSE),1)</f>
        <v>1</v>
      </c>
    </row>
    <row r="109" spans="1:10" x14ac:dyDescent="0.2">
      <c r="A109" s="2" t="s">
        <v>113</v>
      </c>
      <c r="B109" s="3">
        <v>15380.283417196</v>
      </c>
      <c r="C109" s="3">
        <v>82</v>
      </c>
      <c r="D109" s="3">
        <v>163659</v>
      </c>
      <c r="E109">
        <f t="shared" si="8"/>
        <v>187.56443191702439</v>
      </c>
      <c r="F109">
        <f>VLOOKUP(I109,Sheet4!$G$2:$H$12,2,FALSE)</f>
        <v>0.69565217391304357</v>
      </c>
      <c r="G109">
        <f t="shared" si="7"/>
        <v>130.47960481184307</v>
      </c>
      <c r="H109">
        <f t="shared" si="9"/>
        <v>1995.8414634146341</v>
      </c>
      <c r="I109">
        <v>2011</v>
      </c>
      <c r="J109">
        <f>IFERROR(VLOOKUP(A109,Sheet4!$A$2:$B$33,2,FALSE),1)</f>
        <v>1</v>
      </c>
    </row>
    <row r="110" spans="1:10" x14ac:dyDescent="0.2">
      <c r="A110" s="2" t="s">
        <v>114</v>
      </c>
      <c r="B110" s="3">
        <v>130.402384500745</v>
      </c>
      <c r="C110" s="3">
        <v>1</v>
      </c>
      <c r="D110" s="3">
        <v>1991</v>
      </c>
      <c r="E110">
        <f t="shared" si="8"/>
        <v>130.402384500745</v>
      </c>
      <c r="F110">
        <f>VLOOKUP(I110,Sheet4!$G$2:$H$12,2,FALSE)</f>
        <v>0.69565217391304357</v>
      </c>
      <c r="G110">
        <f t="shared" si="7"/>
        <v>90.714702261387842</v>
      </c>
      <c r="H110">
        <f t="shared" si="9"/>
        <v>1991</v>
      </c>
      <c r="I110">
        <v>2011</v>
      </c>
      <c r="J110">
        <f>IFERROR(VLOOKUP(A110,Sheet4!$A$2:$B$33,2,FALSE),1)</f>
        <v>1</v>
      </c>
    </row>
    <row r="111" spans="1:10" x14ac:dyDescent="0.2">
      <c r="A111" s="2" t="s">
        <v>115</v>
      </c>
      <c r="B111" s="3">
        <v>11103.2155981656</v>
      </c>
      <c r="C111" s="3">
        <v>43</v>
      </c>
      <c r="D111" s="3">
        <v>85974</v>
      </c>
      <c r="E111">
        <f t="shared" si="8"/>
        <v>258.21431623640927</v>
      </c>
      <c r="F111">
        <f>VLOOKUP(I111,Sheet4!$G$2:$H$12,2,FALSE)</f>
        <v>0.69565217391304357</v>
      </c>
      <c r="G111">
        <f t="shared" si="7"/>
        <v>179.62735042532822</v>
      </c>
      <c r="H111">
        <f t="shared" si="9"/>
        <v>1999.3953488372092</v>
      </c>
      <c r="I111">
        <v>2011</v>
      </c>
      <c r="J111">
        <f>IFERROR(VLOOKUP(A111,Sheet4!$A$2:$B$33,2,FALSE),1)</f>
        <v>1</v>
      </c>
    </row>
    <row r="112" spans="1:10" x14ac:dyDescent="0.2">
      <c r="A112" s="2" t="s">
        <v>116</v>
      </c>
      <c r="B112" s="3">
        <v>2617.1067301271</v>
      </c>
      <c r="C112" s="3">
        <v>15</v>
      </c>
      <c r="D112" s="3">
        <v>29790</v>
      </c>
      <c r="E112">
        <f t="shared" si="8"/>
        <v>174.47378200847334</v>
      </c>
      <c r="F112">
        <f>VLOOKUP(I112,Sheet4!$G$2:$H$12,2,FALSE)</f>
        <v>0.69565217391304357</v>
      </c>
      <c r="G112">
        <f t="shared" si="7"/>
        <v>121.37306574502495</v>
      </c>
      <c r="H112">
        <f t="shared" si="9"/>
        <v>1986</v>
      </c>
      <c r="I112">
        <v>2011</v>
      </c>
      <c r="J112">
        <f>IFERROR(VLOOKUP(A112,Sheet4!$A$2:$B$33,2,FALSE),1)</f>
        <v>1</v>
      </c>
    </row>
    <row r="113" spans="1:10" x14ac:dyDescent="0.2">
      <c r="A113" s="2" t="s">
        <v>117</v>
      </c>
      <c r="B113" s="3">
        <v>7854.8257434102898</v>
      </c>
      <c r="C113" s="3">
        <v>29</v>
      </c>
      <c r="D113" s="3">
        <v>57884</v>
      </c>
      <c r="E113">
        <f t="shared" si="8"/>
        <v>270.8560601175962</v>
      </c>
      <c r="F113">
        <f>VLOOKUP(I113,Sheet4!$G$2:$H$12,2,FALSE)</f>
        <v>0.69565217391304357</v>
      </c>
      <c r="G113">
        <f t="shared" si="7"/>
        <v>188.42160703832781</v>
      </c>
      <c r="H113">
        <f t="shared" si="9"/>
        <v>1996</v>
      </c>
      <c r="I113">
        <v>2011</v>
      </c>
      <c r="J113">
        <f>IFERROR(VLOOKUP(A113,Sheet4!$A$2:$B$33,2,FALSE),1)</f>
        <v>1</v>
      </c>
    </row>
    <row r="114" spans="1:10" x14ac:dyDescent="0.2">
      <c r="A114" s="2" t="s">
        <v>118</v>
      </c>
      <c r="B114" s="3">
        <v>133765.378535825</v>
      </c>
      <c r="C114" s="3">
        <v>618</v>
      </c>
      <c r="D114" s="3">
        <v>1235767</v>
      </c>
      <c r="E114">
        <f t="shared" si="8"/>
        <v>216.4488325822411</v>
      </c>
      <c r="F114">
        <f>VLOOKUP(I114,Sheet4!$G$2:$H$12,2,FALSE)</f>
        <v>0.69565217391304357</v>
      </c>
      <c r="G114">
        <f t="shared" si="7"/>
        <v>150.57310092677645</v>
      </c>
      <c r="H114">
        <f t="shared" si="9"/>
        <v>1999.6229773462783</v>
      </c>
      <c r="I114">
        <v>2011</v>
      </c>
      <c r="J114">
        <f>IFERROR(VLOOKUP(A114,Sheet4!$A$2:$B$33,2,FALSE),1)</f>
        <v>1</v>
      </c>
    </row>
    <row r="115" spans="1:10" x14ac:dyDescent="0.2">
      <c r="A115" s="2" t="s">
        <v>119</v>
      </c>
      <c r="B115" s="3">
        <v>60418.949442896803</v>
      </c>
      <c r="C115" s="3">
        <v>296</v>
      </c>
      <c r="D115" s="3">
        <v>592048</v>
      </c>
      <c r="E115">
        <f t="shared" si="8"/>
        <v>204.11807244221893</v>
      </c>
      <c r="F115">
        <f>VLOOKUP(I115,Sheet4!$G$2:$H$12,2,FALSE)</f>
        <v>0.69565217391304357</v>
      </c>
      <c r="G115">
        <f t="shared" si="7"/>
        <v>141.9951808293697</v>
      </c>
      <c r="H115">
        <f t="shared" si="9"/>
        <v>2000.1621621621621</v>
      </c>
      <c r="I115">
        <v>2011</v>
      </c>
      <c r="J115">
        <f>IFERROR(VLOOKUP(A115,Sheet4!$A$2:$B$33,2,FALSE),1)</f>
        <v>1</v>
      </c>
    </row>
    <row r="116" spans="1:10" x14ac:dyDescent="0.2">
      <c r="A116" s="2" t="s">
        <v>120</v>
      </c>
      <c r="B116" s="3">
        <v>77843.233417989599</v>
      </c>
      <c r="C116" s="3">
        <v>357</v>
      </c>
      <c r="D116" s="3">
        <v>714049</v>
      </c>
      <c r="E116">
        <f t="shared" si="8"/>
        <v>218.0482728795227</v>
      </c>
      <c r="F116">
        <f>VLOOKUP(I116,Sheet4!$G$2:$H$12,2,FALSE)</f>
        <v>0.69565217391304357</v>
      </c>
      <c r="G116">
        <f t="shared" si="7"/>
        <v>151.68575504662451</v>
      </c>
      <c r="H116">
        <f t="shared" si="9"/>
        <v>2000.1372549019609</v>
      </c>
      <c r="I116">
        <v>2011</v>
      </c>
      <c r="J116">
        <f>IFERROR(VLOOKUP(A116,Sheet4!$A$2:$B$33,2,FALSE),1)</f>
        <v>1</v>
      </c>
    </row>
    <row r="117" spans="1:10" x14ac:dyDescent="0.2">
      <c r="A117" s="2" t="s">
        <v>121</v>
      </c>
      <c r="B117" s="3"/>
      <c r="C117" s="3"/>
      <c r="D117" s="3"/>
      <c r="F117">
        <f>VLOOKUP(I117,Sheet4!$G$2:$H$12,2,FALSE)</f>
        <v>0.69565217391304357</v>
      </c>
      <c r="G117">
        <f t="shared" si="7"/>
        <v>0</v>
      </c>
      <c r="I117">
        <v>2011</v>
      </c>
      <c r="J117">
        <f>IFERROR(VLOOKUP(A117,Sheet4!$A$2:$B$33,2,FALSE),1)</f>
        <v>0</v>
      </c>
    </row>
    <row r="118" spans="1:10" x14ac:dyDescent="0.2">
      <c r="A118" s="2" t="s">
        <v>122</v>
      </c>
      <c r="B118" s="3">
        <v>1041.8798591408299</v>
      </c>
      <c r="C118" s="3">
        <v>7</v>
      </c>
      <c r="D118" s="3">
        <v>13884</v>
      </c>
      <c r="E118">
        <f>IFERROR(B118/C118,0)</f>
        <v>148.83997987726141</v>
      </c>
      <c r="F118">
        <f>VLOOKUP(I118,Sheet4!$G$2:$H$12,2,FALSE)</f>
        <v>0.69565217391304357</v>
      </c>
      <c r="G118">
        <f t="shared" si="7"/>
        <v>103.54085556679057</v>
      </c>
      <c r="H118">
        <f>IFERROR(D118/C118,0)</f>
        <v>1983.4285714285713</v>
      </c>
      <c r="I118">
        <v>2011</v>
      </c>
      <c r="J118">
        <f>IFERROR(VLOOKUP(A118,Sheet4!$A$2:$B$33,2,FALSE),1)</f>
        <v>1</v>
      </c>
    </row>
    <row r="119" spans="1:10" x14ac:dyDescent="0.2">
      <c r="A119" s="2" t="s">
        <v>123</v>
      </c>
      <c r="B119" s="3">
        <v>37914.163879942003</v>
      </c>
      <c r="C119" s="3">
        <v>172</v>
      </c>
      <c r="D119" s="3">
        <v>343928</v>
      </c>
      <c r="E119">
        <f>IFERROR(B119/C119,0)</f>
        <v>220.43118534850001</v>
      </c>
      <c r="F119">
        <f>VLOOKUP(I119,Sheet4!$G$2:$H$12,2,FALSE)</f>
        <v>0.69565217391304357</v>
      </c>
      <c r="G119">
        <f t="shared" si="7"/>
        <v>153.34343328591308</v>
      </c>
      <c r="H119">
        <f>IFERROR(D119/C119,0)</f>
        <v>1999.5813953488373</v>
      </c>
      <c r="I119">
        <v>2011</v>
      </c>
      <c r="J119">
        <f>IFERROR(VLOOKUP(A119,Sheet4!$A$2:$B$33,2,FALSE),1)</f>
        <v>1</v>
      </c>
    </row>
    <row r="120" spans="1:10" x14ac:dyDescent="0.2">
      <c r="A120" s="2" t="s">
        <v>124</v>
      </c>
      <c r="B120" s="3">
        <v>9041.7460888365895</v>
      </c>
      <c r="C120" s="3">
        <v>48</v>
      </c>
      <c r="D120" s="3">
        <v>95689</v>
      </c>
      <c r="E120">
        <f>IFERROR(B120/C120,0)</f>
        <v>188.36971018409562</v>
      </c>
      <c r="F120">
        <f>VLOOKUP(I120,Sheet4!$G$2:$H$12,2,FALSE)</f>
        <v>0.69565217391304357</v>
      </c>
      <c r="G120">
        <f t="shared" si="7"/>
        <v>131.03979838893611</v>
      </c>
      <c r="H120">
        <f>IFERROR(D120/C120,0)</f>
        <v>1993.5208333333333</v>
      </c>
      <c r="I120">
        <v>2011</v>
      </c>
      <c r="J120">
        <f>IFERROR(VLOOKUP(A120,Sheet4!$A$2:$B$33,2,FALSE),1)</f>
        <v>1</v>
      </c>
    </row>
    <row r="121" spans="1:10" x14ac:dyDescent="0.2">
      <c r="A121" s="2" t="s">
        <v>125</v>
      </c>
      <c r="B121" s="3"/>
      <c r="C121" s="3"/>
      <c r="D121" s="3"/>
      <c r="F121">
        <f>VLOOKUP(I121,Sheet4!$G$2:$H$12,2,FALSE)</f>
        <v>0.69565217391304357</v>
      </c>
      <c r="G121">
        <f t="shared" si="7"/>
        <v>0</v>
      </c>
      <c r="I121">
        <v>2011</v>
      </c>
      <c r="J121">
        <f>IFERROR(VLOOKUP(A121,Sheet4!$A$2:$B$33,2,FALSE),1)</f>
        <v>0</v>
      </c>
    </row>
    <row r="122" spans="1:10" x14ac:dyDescent="0.2">
      <c r="A122" s="2" t="s">
        <v>126</v>
      </c>
      <c r="B122" s="3">
        <v>82250.209708602197</v>
      </c>
      <c r="C122" s="3">
        <v>278</v>
      </c>
      <c r="D122" s="3">
        <v>556652</v>
      </c>
      <c r="E122">
        <f>IFERROR(B122/C122,0)</f>
        <v>295.86406370000788</v>
      </c>
      <c r="F122">
        <f>VLOOKUP(I122,Sheet4!$G$2:$H$12,2,FALSE)</f>
        <v>0.69565217391304357</v>
      </c>
      <c r="G122">
        <f t="shared" si="7"/>
        <v>205.81847909565769</v>
      </c>
      <c r="H122">
        <f>IFERROR(D122/C122,0)</f>
        <v>2002.3453237410072</v>
      </c>
      <c r="I122">
        <v>2011</v>
      </c>
      <c r="J122">
        <f>IFERROR(VLOOKUP(A122,Sheet4!$A$2:$B$33,2,FALSE),1)</f>
        <v>1</v>
      </c>
    </row>
    <row r="123" spans="1:10" x14ac:dyDescent="0.2">
      <c r="A123" s="2" t="s">
        <v>127</v>
      </c>
      <c r="B123" s="3"/>
      <c r="C123" s="3"/>
      <c r="D123" s="3"/>
      <c r="F123">
        <f>VLOOKUP(I123,Sheet4!$G$2:$H$12,2,FALSE)</f>
        <v>0.69565217391304357</v>
      </c>
      <c r="G123">
        <f t="shared" si="7"/>
        <v>0</v>
      </c>
      <c r="I123">
        <v>2011</v>
      </c>
      <c r="J123">
        <f>IFERROR(VLOOKUP(A123,Sheet4!$A$2:$B$33,2,FALSE),1)</f>
        <v>0</v>
      </c>
    </row>
    <row r="124" spans="1:10" x14ac:dyDescent="0.2">
      <c r="A124" s="2" t="s">
        <v>128</v>
      </c>
      <c r="B124" s="3">
        <v>25894.282416364498</v>
      </c>
      <c r="C124" s="3">
        <v>139</v>
      </c>
      <c r="D124" s="3">
        <v>277316</v>
      </c>
      <c r="E124">
        <f>IFERROR(B124/C124,0)</f>
        <v>186.28980155657914</v>
      </c>
      <c r="F124">
        <f>VLOOKUP(I124,Sheet4!$G$2:$H$12,2,FALSE)</f>
        <v>0.69565217391304357</v>
      </c>
      <c r="G124">
        <f t="shared" si="7"/>
        <v>129.59290543066376</v>
      </c>
      <c r="H124">
        <f>IFERROR(D124/C124,0)</f>
        <v>1995.0791366906474</v>
      </c>
      <c r="I124">
        <v>2011</v>
      </c>
      <c r="J124">
        <f>IFERROR(VLOOKUP(A124,Sheet4!$A$2:$B$33,2,FALSE),1)</f>
        <v>1</v>
      </c>
    </row>
    <row r="125" spans="1:10" x14ac:dyDescent="0.2">
      <c r="A125" s="2" t="s">
        <v>129</v>
      </c>
      <c r="B125" s="3">
        <v>24501.583027892299</v>
      </c>
      <c r="C125" s="3">
        <v>152</v>
      </c>
      <c r="D125" s="3">
        <v>303161</v>
      </c>
      <c r="E125">
        <f>IFERROR(B125/C125,0)</f>
        <v>161.19462518350196</v>
      </c>
      <c r="F125">
        <f>VLOOKUP(I125,Sheet4!$G$2:$H$12,2,FALSE)</f>
        <v>0.69565217391304357</v>
      </c>
      <c r="G125">
        <f t="shared" si="7"/>
        <v>112.13539143200137</v>
      </c>
      <c r="H125">
        <f>IFERROR(D125/C125,0)</f>
        <v>1994.4802631578948</v>
      </c>
      <c r="I125">
        <v>2011</v>
      </c>
      <c r="J125">
        <f>IFERROR(VLOOKUP(A125,Sheet4!$A$2:$B$33,2,FALSE),1)</f>
        <v>1</v>
      </c>
    </row>
    <row r="126" spans="1:10" x14ac:dyDescent="0.2">
      <c r="A126" s="2" t="s">
        <v>130</v>
      </c>
      <c r="B126" s="3">
        <v>60367.737704098799</v>
      </c>
      <c r="C126" s="3">
        <v>185</v>
      </c>
      <c r="D126" s="3">
        <v>370642</v>
      </c>
      <c r="E126">
        <f>IFERROR(B126/C126,0)</f>
        <v>326.31209569783135</v>
      </c>
      <c r="F126">
        <f>VLOOKUP(I126,Sheet4!$G$2:$H$12,2,FALSE)</f>
        <v>0.69565217391304357</v>
      </c>
      <c r="G126">
        <f t="shared" si="7"/>
        <v>226.99971874631748</v>
      </c>
      <c r="H126">
        <f>IFERROR(D126/C126,0)</f>
        <v>2003.4702702702702</v>
      </c>
      <c r="I126">
        <v>2011</v>
      </c>
      <c r="J126">
        <f>IFERROR(VLOOKUP(A126,Sheet4!$A$2:$B$33,2,FALSE),1)</f>
        <v>1</v>
      </c>
    </row>
    <row r="127" spans="1:10" x14ac:dyDescent="0.2">
      <c r="A127" s="2" t="s">
        <v>131</v>
      </c>
      <c r="B127" s="3"/>
      <c r="C127" s="3"/>
      <c r="D127" s="3"/>
      <c r="F127">
        <f>VLOOKUP(I127,Sheet4!$G$2:$H$12,2,FALSE)</f>
        <v>0.69565217391304357</v>
      </c>
      <c r="G127">
        <f t="shared" si="7"/>
        <v>0</v>
      </c>
      <c r="I127">
        <v>2011</v>
      </c>
      <c r="J127">
        <f>IFERROR(VLOOKUP(A127,Sheet4!$A$2:$B$33,2,FALSE),1)</f>
        <v>0</v>
      </c>
    </row>
    <row r="128" spans="1:10" x14ac:dyDescent="0.2">
      <c r="A128" s="2" t="s">
        <v>132</v>
      </c>
      <c r="B128" s="3">
        <v>559.28411633109602</v>
      </c>
      <c r="C128" s="3">
        <v>1</v>
      </c>
      <c r="D128" s="3">
        <v>2006</v>
      </c>
      <c r="E128">
        <f>IFERROR(B128/C128,0)</f>
        <v>559.28411633109602</v>
      </c>
      <c r="F128">
        <f>VLOOKUP(I128,Sheet4!$G$2:$H$12,2,FALSE)</f>
        <v>0.69565217391304357</v>
      </c>
      <c r="G128">
        <f t="shared" si="7"/>
        <v>389.06721136076249</v>
      </c>
      <c r="H128">
        <f>IFERROR(D128/C128,0)</f>
        <v>2006</v>
      </c>
      <c r="I128">
        <v>2011</v>
      </c>
      <c r="J128">
        <f>IFERROR(VLOOKUP(A128,Sheet4!$A$2:$B$33,2,FALSE),1)</f>
        <v>0</v>
      </c>
    </row>
    <row r="129" spans="1:10" x14ac:dyDescent="0.2">
      <c r="A129" s="2" t="s">
        <v>133</v>
      </c>
      <c r="B129" s="3">
        <v>47458.102531795201</v>
      </c>
      <c r="C129" s="3">
        <v>153</v>
      </c>
      <c r="D129" s="3">
        <v>305610</v>
      </c>
      <c r="E129">
        <f>IFERROR(B129/C129,0)</f>
        <v>310.18367667839999</v>
      </c>
      <c r="F129">
        <f>VLOOKUP(I129,Sheet4!$G$2:$H$12,2,FALSE)</f>
        <v>0.69565217391304357</v>
      </c>
      <c r="G129">
        <f t="shared" si="7"/>
        <v>215.77994899366959</v>
      </c>
      <c r="H129">
        <f>IFERROR(D129/C129,0)</f>
        <v>1997.4509803921569</v>
      </c>
      <c r="I129">
        <v>2011</v>
      </c>
      <c r="J129">
        <f>IFERROR(VLOOKUP(A129,Sheet4!$A$2:$B$33,2,FALSE),1)</f>
        <v>1</v>
      </c>
    </row>
    <row r="130" spans="1:10" x14ac:dyDescent="0.2">
      <c r="A130" s="2" t="s">
        <v>134</v>
      </c>
      <c r="B130" s="3"/>
      <c r="C130" s="3"/>
      <c r="D130" s="3"/>
      <c r="F130">
        <f>VLOOKUP(I130,Sheet4!$G$2:$H$12,2,FALSE)</f>
        <v>0.69565217391304357</v>
      </c>
      <c r="G130">
        <f t="shared" si="7"/>
        <v>0</v>
      </c>
      <c r="I130">
        <v>2011</v>
      </c>
      <c r="J130">
        <f>IFERROR(VLOOKUP(A130,Sheet4!$A$2:$B$33,2,FALSE),1)</f>
        <v>0</v>
      </c>
    </row>
    <row r="131" spans="1:10" x14ac:dyDescent="0.2">
      <c r="A131" s="2" t="s">
        <v>135</v>
      </c>
      <c r="B131" s="3">
        <v>37309.674986566897</v>
      </c>
      <c r="C131" s="3">
        <v>173</v>
      </c>
      <c r="D131" s="3">
        <v>345776</v>
      </c>
      <c r="E131">
        <f t="shared" ref="E131:E171" si="10">IFERROR(B131/C131,0)</f>
        <v>215.6628611940283</v>
      </c>
      <c r="F131">
        <f>VLOOKUP(I131,Sheet4!$G$2:$H$12,2,FALSE)</f>
        <v>0.69565217391304357</v>
      </c>
      <c r="G131">
        <f t="shared" ref="G131:G194" si="11">F131*E131</f>
        <v>150.02633822193275</v>
      </c>
      <c r="H131">
        <f t="shared" ref="H131:H171" si="12">IFERROR(D131/C131,0)</f>
        <v>1998.7052023121387</v>
      </c>
      <c r="I131">
        <v>2011</v>
      </c>
      <c r="J131">
        <f>IFERROR(VLOOKUP(A131,Sheet4!$A$2:$B$33,2,FALSE),1)</f>
        <v>1</v>
      </c>
    </row>
    <row r="132" spans="1:10" x14ac:dyDescent="0.2">
      <c r="A132" s="2" t="s">
        <v>136</v>
      </c>
      <c r="B132" s="3">
        <v>55238.134452418097</v>
      </c>
      <c r="C132" s="3">
        <v>171</v>
      </c>
      <c r="D132" s="3">
        <v>342095</v>
      </c>
      <c r="E132">
        <f t="shared" si="10"/>
        <v>323.03002603753271</v>
      </c>
      <c r="F132">
        <f>VLOOKUP(I132,Sheet4!$G$2:$H$12,2,FALSE)</f>
        <v>0.69565217391304357</v>
      </c>
      <c r="G132">
        <f t="shared" si="11"/>
        <v>224.71653985219669</v>
      </c>
      <c r="H132">
        <f t="shared" si="12"/>
        <v>2000.5555555555557</v>
      </c>
      <c r="I132">
        <v>2011</v>
      </c>
      <c r="J132">
        <f>IFERROR(VLOOKUP(A132,Sheet4!$A$2:$B$33,2,FALSE),1)</f>
        <v>1</v>
      </c>
    </row>
    <row r="133" spans="1:10" x14ac:dyDescent="0.2">
      <c r="A133" s="2" t="s">
        <v>137</v>
      </c>
      <c r="B133" s="3">
        <v>82658.387498948199</v>
      </c>
      <c r="C133" s="3">
        <v>290</v>
      </c>
      <c r="D133" s="3">
        <v>579195</v>
      </c>
      <c r="E133">
        <f t="shared" si="10"/>
        <v>285.02892241016622</v>
      </c>
      <c r="F133">
        <f>VLOOKUP(I133,Sheet4!$G$2:$H$12,2,FALSE)</f>
        <v>0.69565217391304357</v>
      </c>
      <c r="G133">
        <f t="shared" si="11"/>
        <v>198.28098950272434</v>
      </c>
      <c r="H133">
        <f t="shared" si="12"/>
        <v>1997.2241379310344</v>
      </c>
      <c r="I133">
        <v>2011</v>
      </c>
      <c r="J133">
        <f>IFERROR(VLOOKUP(A133,Sheet4!$A$2:$B$33,2,FALSE),1)</f>
        <v>1</v>
      </c>
    </row>
    <row r="134" spans="1:10" x14ac:dyDescent="0.2">
      <c r="A134" s="2" t="s">
        <v>138</v>
      </c>
      <c r="B134" s="3">
        <v>48340.878873914597</v>
      </c>
      <c r="C134" s="3">
        <v>208</v>
      </c>
      <c r="D134" s="3">
        <v>414368</v>
      </c>
      <c r="E134">
        <f t="shared" si="10"/>
        <v>232.4080715092048</v>
      </c>
      <c r="F134">
        <f>VLOOKUP(I134,Sheet4!$G$2:$H$12,2,FALSE)</f>
        <v>0.69565217391304357</v>
      </c>
      <c r="G134">
        <f t="shared" si="11"/>
        <v>161.6751801803164</v>
      </c>
      <c r="H134">
        <f t="shared" si="12"/>
        <v>1992.1538461538462</v>
      </c>
      <c r="I134">
        <v>2011</v>
      </c>
      <c r="J134">
        <f>IFERROR(VLOOKUP(A134,Sheet4!$A$2:$B$33,2,FALSE),1)</f>
        <v>1</v>
      </c>
    </row>
    <row r="135" spans="1:10" x14ac:dyDescent="0.2">
      <c r="A135" s="2" t="s">
        <v>139</v>
      </c>
      <c r="B135" s="3">
        <v>62378.206663642697</v>
      </c>
      <c r="C135" s="3">
        <v>188</v>
      </c>
      <c r="D135" s="3">
        <v>376221</v>
      </c>
      <c r="E135">
        <f t="shared" si="10"/>
        <v>331.79897161512071</v>
      </c>
      <c r="F135">
        <f>VLOOKUP(I135,Sheet4!$G$2:$H$12,2,FALSE)</f>
        <v>0.69565217391304357</v>
      </c>
      <c r="G135">
        <f t="shared" si="11"/>
        <v>230.81667590617096</v>
      </c>
      <c r="H135">
        <f t="shared" si="12"/>
        <v>2001.1755319148936</v>
      </c>
      <c r="I135">
        <v>2011</v>
      </c>
      <c r="J135">
        <f>IFERROR(VLOOKUP(A135,Sheet4!$A$2:$B$33,2,FALSE),1)</f>
        <v>1</v>
      </c>
    </row>
    <row r="136" spans="1:10" x14ac:dyDescent="0.2">
      <c r="A136" s="2" t="s">
        <v>140</v>
      </c>
      <c r="B136" s="3">
        <v>45884.961997240702</v>
      </c>
      <c r="C136" s="3">
        <v>140</v>
      </c>
      <c r="D136" s="3">
        <v>280333</v>
      </c>
      <c r="E136">
        <f t="shared" si="10"/>
        <v>327.74972855171927</v>
      </c>
      <c r="F136">
        <f>VLOOKUP(I136,Sheet4!$G$2:$H$12,2,FALSE)</f>
        <v>0.69565217391304357</v>
      </c>
      <c r="G136">
        <f t="shared" si="11"/>
        <v>227.99981116641342</v>
      </c>
      <c r="H136">
        <f t="shared" si="12"/>
        <v>2002.3785714285714</v>
      </c>
      <c r="I136">
        <v>2011</v>
      </c>
      <c r="J136">
        <f>IFERROR(VLOOKUP(A136,Sheet4!$A$2:$B$33,2,FALSE),1)</f>
        <v>1</v>
      </c>
    </row>
    <row r="137" spans="1:10" x14ac:dyDescent="0.2">
      <c r="A137" s="2" t="s">
        <v>141</v>
      </c>
      <c r="B137" s="3">
        <v>52771.618893707797</v>
      </c>
      <c r="C137" s="3">
        <v>189</v>
      </c>
      <c r="D137" s="3">
        <v>378371</v>
      </c>
      <c r="E137">
        <f t="shared" si="10"/>
        <v>279.21491478152274</v>
      </c>
      <c r="F137">
        <f>VLOOKUP(I137,Sheet4!$G$2:$H$12,2,FALSE)</f>
        <v>0.69565217391304357</v>
      </c>
      <c r="G137">
        <f t="shared" si="11"/>
        <v>194.23646245671151</v>
      </c>
      <c r="H137">
        <f t="shared" si="12"/>
        <v>2001.962962962963</v>
      </c>
      <c r="I137">
        <v>2011</v>
      </c>
      <c r="J137">
        <f>IFERROR(VLOOKUP(A137,Sheet4!$A$2:$B$33,2,FALSE),1)</f>
        <v>1</v>
      </c>
    </row>
    <row r="138" spans="1:10" x14ac:dyDescent="0.2">
      <c r="A138" s="2" t="s">
        <v>142</v>
      </c>
      <c r="B138" s="3">
        <v>148046.88384783399</v>
      </c>
      <c r="C138" s="3">
        <v>553</v>
      </c>
      <c r="D138" s="3">
        <v>1106238</v>
      </c>
      <c r="E138">
        <f t="shared" si="10"/>
        <v>267.7158839924665</v>
      </c>
      <c r="F138">
        <f>VLOOKUP(I138,Sheet4!$G$2:$H$12,2,FALSE)</f>
        <v>0.69565217391304357</v>
      </c>
      <c r="G138">
        <f t="shared" si="11"/>
        <v>186.23713669041152</v>
      </c>
      <c r="H138">
        <f t="shared" si="12"/>
        <v>2000.4303797468353</v>
      </c>
      <c r="I138">
        <v>2011</v>
      </c>
      <c r="J138">
        <f>IFERROR(VLOOKUP(A138,Sheet4!$A$2:$B$33,2,FALSE),1)</f>
        <v>1</v>
      </c>
    </row>
    <row r="139" spans="1:10" x14ac:dyDescent="0.2">
      <c r="A139" s="2" t="s">
        <v>143</v>
      </c>
      <c r="B139" s="3">
        <v>20449.0195519277</v>
      </c>
      <c r="C139" s="3">
        <v>120</v>
      </c>
      <c r="D139" s="3">
        <v>239600</v>
      </c>
      <c r="E139">
        <f t="shared" si="10"/>
        <v>170.40849626606416</v>
      </c>
      <c r="F139">
        <f>VLOOKUP(I139,Sheet4!$G$2:$H$12,2,FALSE)</f>
        <v>0.69565217391304357</v>
      </c>
      <c r="G139">
        <f t="shared" si="11"/>
        <v>118.5450408807403</v>
      </c>
      <c r="H139">
        <f t="shared" si="12"/>
        <v>1996.6666666666667</v>
      </c>
      <c r="I139">
        <v>2011</v>
      </c>
      <c r="J139">
        <f>IFERROR(VLOOKUP(A139,Sheet4!$A$2:$B$33,2,FALSE),1)</f>
        <v>1</v>
      </c>
    </row>
    <row r="140" spans="1:10" x14ac:dyDescent="0.2">
      <c r="A140" s="2" t="s">
        <v>144</v>
      </c>
      <c r="B140" s="3">
        <v>43668.292207595703</v>
      </c>
      <c r="C140" s="3">
        <v>281</v>
      </c>
      <c r="D140" s="3">
        <v>561036</v>
      </c>
      <c r="E140">
        <f t="shared" si="10"/>
        <v>155.40317511599895</v>
      </c>
      <c r="F140">
        <f>VLOOKUP(I140,Sheet4!$G$2:$H$12,2,FALSE)</f>
        <v>0.69565217391304357</v>
      </c>
      <c r="G140">
        <f t="shared" si="11"/>
        <v>108.10655660243407</v>
      </c>
      <c r="H140">
        <f t="shared" si="12"/>
        <v>1996.5693950177936</v>
      </c>
      <c r="I140">
        <v>2011</v>
      </c>
      <c r="J140">
        <f>IFERROR(VLOOKUP(A140,Sheet4!$A$2:$B$33,2,FALSE),1)</f>
        <v>1</v>
      </c>
    </row>
    <row r="141" spans="1:10" x14ac:dyDescent="0.2">
      <c r="A141" s="2" t="s">
        <v>145</v>
      </c>
      <c r="B141" s="3">
        <v>5134.2979333189196</v>
      </c>
      <c r="C141" s="3">
        <v>31</v>
      </c>
      <c r="D141" s="3">
        <v>61919</v>
      </c>
      <c r="E141">
        <f t="shared" si="10"/>
        <v>165.62251397802967</v>
      </c>
      <c r="F141">
        <f>VLOOKUP(I141,Sheet4!$G$2:$H$12,2,FALSE)</f>
        <v>0.69565217391304357</v>
      </c>
      <c r="G141">
        <f t="shared" si="11"/>
        <v>115.21566189775979</v>
      </c>
      <c r="H141">
        <f t="shared" si="12"/>
        <v>1997.3870967741937</v>
      </c>
      <c r="I141">
        <v>2011</v>
      </c>
      <c r="J141">
        <f>IFERROR(VLOOKUP(A141,Sheet4!$A$2:$B$33,2,FALSE),1)</f>
        <v>1</v>
      </c>
    </row>
    <row r="142" spans="1:10" x14ac:dyDescent="0.2">
      <c r="A142" s="2" t="s">
        <v>146</v>
      </c>
      <c r="B142" s="3">
        <v>27900.460695669299</v>
      </c>
      <c r="C142" s="3">
        <v>154</v>
      </c>
      <c r="D142" s="3">
        <v>307768</v>
      </c>
      <c r="E142">
        <f t="shared" si="10"/>
        <v>181.17182269915128</v>
      </c>
      <c r="F142">
        <f>VLOOKUP(I142,Sheet4!$G$2:$H$12,2,FALSE)</f>
        <v>0.69565217391304357</v>
      </c>
      <c r="G142">
        <f t="shared" si="11"/>
        <v>126.03257231245308</v>
      </c>
      <c r="H142">
        <f t="shared" si="12"/>
        <v>1998.4935064935064</v>
      </c>
      <c r="I142">
        <v>2011</v>
      </c>
      <c r="J142">
        <f>IFERROR(VLOOKUP(A142,Sheet4!$A$2:$B$33,2,FALSE),1)</f>
        <v>1</v>
      </c>
    </row>
    <row r="143" spans="1:10" x14ac:dyDescent="0.2">
      <c r="A143" s="2" t="s">
        <v>147</v>
      </c>
      <c r="B143" s="3">
        <v>17775.054623048902</v>
      </c>
      <c r="C143" s="3">
        <v>106</v>
      </c>
      <c r="D143" s="3">
        <v>211722</v>
      </c>
      <c r="E143">
        <f t="shared" si="10"/>
        <v>167.68919455706512</v>
      </c>
      <c r="F143">
        <f>VLOOKUP(I143,Sheet4!$G$2:$H$12,2,FALSE)</f>
        <v>0.69565217391304357</v>
      </c>
      <c r="G143">
        <f t="shared" si="11"/>
        <v>116.65335273534967</v>
      </c>
      <c r="H143">
        <f t="shared" si="12"/>
        <v>1997.3773584905659</v>
      </c>
      <c r="I143">
        <v>2011</v>
      </c>
      <c r="J143">
        <f>IFERROR(VLOOKUP(A143,Sheet4!$A$2:$B$33,2,FALSE),1)</f>
        <v>1</v>
      </c>
    </row>
    <row r="144" spans="1:10" x14ac:dyDescent="0.2">
      <c r="A144" s="2" t="s">
        <v>148</v>
      </c>
      <c r="B144" s="3">
        <v>6087.2050265387697</v>
      </c>
      <c r="C144" s="3">
        <v>35</v>
      </c>
      <c r="D144" s="3">
        <v>69972</v>
      </c>
      <c r="E144">
        <f t="shared" si="10"/>
        <v>173.92014361539341</v>
      </c>
      <c r="F144">
        <f>VLOOKUP(I144,Sheet4!$G$2:$H$12,2,FALSE)</f>
        <v>0.69565217391304357</v>
      </c>
      <c r="G144">
        <f t="shared" si="11"/>
        <v>120.98792599331718</v>
      </c>
      <c r="H144">
        <f t="shared" si="12"/>
        <v>1999.2</v>
      </c>
      <c r="I144">
        <v>2011</v>
      </c>
      <c r="J144">
        <f>IFERROR(VLOOKUP(A144,Sheet4!$A$2:$B$33,2,FALSE),1)</f>
        <v>1</v>
      </c>
    </row>
    <row r="145" spans="1:10" x14ac:dyDescent="0.2">
      <c r="A145" s="2" t="s">
        <v>149</v>
      </c>
      <c r="B145" s="3">
        <v>18050.844369883402</v>
      </c>
      <c r="C145" s="3">
        <v>90</v>
      </c>
      <c r="D145" s="3">
        <v>180083</v>
      </c>
      <c r="E145">
        <f t="shared" si="10"/>
        <v>200.56493744314892</v>
      </c>
      <c r="F145">
        <f>VLOOKUP(I145,Sheet4!$G$2:$H$12,2,FALSE)</f>
        <v>0.69565217391304357</v>
      </c>
      <c r="G145">
        <f t="shared" si="11"/>
        <v>139.52343474306014</v>
      </c>
      <c r="H145">
        <f t="shared" si="12"/>
        <v>2000.9222222222222</v>
      </c>
      <c r="I145">
        <v>2011</v>
      </c>
      <c r="J145">
        <f>IFERROR(VLOOKUP(A145,Sheet4!$A$2:$B$33,2,FALSE),1)</f>
        <v>1</v>
      </c>
    </row>
    <row r="146" spans="1:10" x14ac:dyDescent="0.2">
      <c r="A146" s="2" t="s">
        <v>150</v>
      </c>
      <c r="B146" s="3">
        <v>32662.612899424599</v>
      </c>
      <c r="C146" s="3">
        <v>246</v>
      </c>
      <c r="D146" s="3">
        <v>489801</v>
      </c>
      <c r="E146">
        <f t="shared" si="10"/>
        <v>132.77484918465285</v>
      </c>
      <c r="F146">
        <f>VLOOKUP(I146,Sheet4!$G$2:$H$12,2,FALSE)</f>
        <v>0.69565217391304357</v>
      </c>
      <c r="G146">
        <f t="shared" si="11"/>
        <v>92.36511247628026</v>
      </c>
      <c r="H146">
        <f t="shared" si="12"/>
        <v>1991.060975609756</v>
      </c>
      <c r="I146">
        <v>2011</v>
      </c>
      <c r="J146">
        <f>IFERROR(VLOOKUP(A146,Sheet4!$A$2:$B$33,2,FALSE),1)</f>
        <v>1</v>
      </c>
    </row>
    <row r="147" spans="1:10" x14ac:dyDescent="0.2">
      <c r="A147" s="2" t="s">
        <v>151</v>
      </c>
      <c r="B147" s="3">
        <v>3487.6078995724101</v>
      </c>
      <c r="C147" s="3">
        <v>22</v>
      </c>
      <c r="D147" s="3">
        <v>43911</v>
      </c>
      <c r="E147">
        <f t="shared" si="10"/>
        <v>158.52763179874592</v>
      </c>
      <c r="F147">
        <f>VLOOKUP(I147,Sheet4!$G$2:$H$12,2,FALSE)</f>
        <v>0.69565217391304357</v>
      </c>
      <c r="G147">
        <f t="shared" si="11"/>
        <v>110.28009168608413</v>
      </c>
      <c r="H147">
        <f t="shared" si="12"/>
        <v>1995.9545454545455</v>
      </c>
      <c r="I147">
        <v>2011</v>
      </c>
      <c r="J147">
        <f>IFERROR(VLOOKUP(A147,Sheet4!$A$2:$B$33,2,FALSE),1)</f>
        <v>1</v>
      </c>
    </row>
    <row r="148" spans="1:10" x14ac:dyDescent="0.2">
      <c r="A148" s="2" t="s">
        <v>152</v>
      </c>
      <c r="B148" s="3">
        <v>17433.350111426898</v>
      </c>
      <c r="C148" s="3">
        <v>108</v>
      </c>
      <c r="D148" s="3">
        <v>215206</v>
      </c>
      <c r="E148">
        <f t="shared" si="10"/>
        <v>161.41990843913794</v>
      </c>
      <c r="F148">
        <f>VLOOKUP(I148,Sheet4!$G$2:$H$12,2,FALSE)</f>
        <v>0.69565217391304357</v>
      </c>
      <c r="G148">
        <f t="shared" si="11"/>
        <v>112.29211021853075</v>
      </c>
      <c r="H148">
        <f t="shared" si="12"/>
        <v>1992.648148148148</v>
      </c>
      <c r="I148">
        <v>2011</v>
      </c>
      <c r="J148">
        <f>IFERROR(VLOOKUP(A148,Sheet4!$A$2:$B$33,2,FALSE),1)</f>
        <v>1</v>
      </c>
    </row>
    <row r="149" spans="1:10" x14ac:dyDescent="0.2">
      <c r="A149" s="2" t="s">
        <v>153</v>
      </c>
      <c r="B149" s="3">
        <v>38387.409085888765</v>
      </c>
      <c r="C149" s="3">
        <v>187</v>
      </c>
      <c r="D149" s="3">
        <v>373620</v>
      </c>
      <c r="E149">
        <f t="shared" si="10"/>
        <v>205.28026249138378</v>
      </c>
      <c r="F149">
        <f>VLOOKUP(I149,Sheet4!$G$2:$H$12,2,FALSE)</f>
        <v>0.69565217391304357</v>
      </c>
      <c r="G149">
        <f t="shared" si="11"/>
        <v>142.80366086357134</v>
      </c>
      <c r="H149">
        <f t="shared" si="12"/>
        <v>1997.9679144385027</v>
      </c>
      <c r="I149">
        <v>2011</v>
      </c>
      <c r="J149">
        <f>IFERROR(VLOOKUP(A149,Sheet4!$A$2:$B$33,2,FALSE),1)</f>
        <v>1</v>
      </c>
    </row>
    <row r="150" spans="1:10" x14ac:dyDescent="0.2">
      <c r="A150" s="2" t="s">
        <v>154</v>
      </c>
      <c r="B150" s="3">
        <v>8356.9938188644792</v>
      </c>
      <c r="C150" s="3">
        <v>39</v>
      </c>
      <c r="D150" s="3">
        <v>78030</v>
      </c>
      <c r="E150">
        <f t="shared" si="10"/>
        <v>214.2818927913969</v>
      </c>
      <c r="F150">
        <f>VLOOKUP(I150,Sheet4!$G$2:$H$12,2,FALSE)</f>
        <v>0.69565217391304357</v>
      </c>
      <c r="G150">
        <f t="shared" si="11"/>
        <v>149.06566455053698</v>
      </c>
      <c r="H150">
        <f t="shared" si="12"/>
        <v>2000.7692307692307</v>
      </c>
      <c r="I150">
        <v>2011</v>
      </c>
      <c r="J150">
        <f>IFERROR(VLOOKUP(A150,Sheet4!$A$2:$B$33,2,FALSE),1)</f>
        <v>1</v>
      </c>
    </row>
    <row r="151" spans="1:10" x14ac:dyDescent="0.2">
      <c r="A151" s="2" t="s">
        <v>155</v>
      </c>
      <c r="B151" s="3">
        <v>24254.411619740651</v>
      </c>
      <c r="C151" s="3">
        <v>116</v>
      </c>
      <c r="D151" s="3">
        <v>231377</v>
      </c>
      <c r="E151">
        <f t="shared" si="10"/>
        <v>209.08975534259181</v>
      </c>
      <c r="F151">
        <f>VLOOKUP(I151,Sheet4!$G$2:$H$12,2,FALSE)</f>
        <v>0.69565217391304357</v>
      </c>
      <c r="G151">
        <f t="shared" si="11"/>
        <v>145.45374284702041</v>
      </c>
      <c r="H151">
        <f t="shared" si="12"/>
        <v>1994.6293103448277</v>
      </c>
      <c r="I151">
        <v>2011</v>
      </c>
      <c r="J151">
        <f>IFERROR(VLOOKUP(A151,Sheet4!$A$2:$B$33,2,FALSE),1)</f>
        <v>1</v>
      </c>
    </row>
    <row r="152" spans="1:10" x14ac:dyDescent="0.2">
      <c r="A152" s="2" t="s">
        <v>156</v>
      </c>
      <c r="B152" s="3">
        <v>15948.6678163548</v>
      </c>
      <c r="C152" s="3">
        <v>89</v>
      </c>
      <c r="D152" s="3">
        <v>177635</v>
      </c>
      <c r="E152">
        <f t="shared" si="10"/>
        <v>179.19851479050337</v>
      </c>
      <c r="F152">
        <f>VLOOKUP(I152,Sheet4!$G$2:$H$12,2,FALSE)</f>
        <v>0.69565217391304357</v>
      </c>
      <c r="G152">
        <f t="shared" si="11"/>
        <v>124.65983637600236</v>
      </c>
      <c r="H152">
        <f t="shared" si="12"/>
        <v>1995.8988764044943</v>
      </c>
      <c r="I152">
        <v>2011</v>
      </c>
      <c r="J152">
        <f>IFERROR(VLOOKUP(A152,Sheet4!$A$2:$B$33,2,FALSE),1)</f>
        <v>1</v>
      </c>
    </row>
    <row r="153" spans="1:10" x14ac:dyDescent="0.2">
      <c r="A153" s="2" t="s">
        <v>157</v>
      </c>
      <c r="B153" s="3">
        <v>70044.51471502232</v>
      </c>
      <c r="C153" s="3">
        <v>373</v>
      </c>
      <c r="D153" s="3">
        <v>745956</v>
      </c>
      <c r="E153">
        <f t="shared" si="10"/>
        <v>187.78690272123947</v>
      </c>
      <c r="F153">
        <f>VLOOKUP(I153,Sheet4!$G$2:$H$12,2,FALSE)</f>
        <v>0.69565217391304357</v>
      </c>
      <c r="G153">
        <f t="shared" si="11"/>
        <v>130.63436711042746</v>
      </c>
      <c r="H153">
        <f t="shared" si="12"/>
        <v>1999.8820375335122</v>
      </c>
      <c r="I153">
        <v>2011</v>
      </c>
      <c r="J153">
        <f>IFERROR(VLOOKUP(A153,Sheet4!$A$2:$B$33,2,FALSE),1)</f>
        <v>1</v>
      </c>
    </row>
    <row r="154" spans="1:10" x14ac:dyDescent="0.2">
      <c r="A154" s="2" t="s">
        <v>158</v>
      </c>
      <c r="B154" s="3">
        <v>6247.2067797631798</v>
      </c>
      <c r="C154" s="3">
        <v>35</v>
      </c>
      <c r="D154" s="3">
        <v>69633</v>
      </c>
      <c r="E154">
        <f t="shared" si="10"/>
        <v>178.491622278948</v>
      </c>
      <c r="F154">
        <f>VLOOKUP(I154,Sheet4!$G$2:$H$12,2,FALSE)</f>
        <v>0.69565217391304357</v>
      </c>
      <c r="G154">
        <f t="shared" si="11"/>
        <v>124.16808506361602</v>
      </c>
      <c r="H154">
        <f t="shared" si="12"/>
        <v>1989.5142857142857</v>
      </c>
      <c r="I154">
        <v>2011</v>
      </c>
      <c r="J154">
        <f>IFERROR(VLOOKUP(A154,Sheet4!$A$2:$B$33,2,FALSE),1)</f>
        <v>1</v>
      </c>
    </row>
    <row r="155" spans="1:10" x14ac:dyDescent="0.2">
      <c r="A155" s="2" t="s">
        <v>159</v>
      </c>
      <c r="B155" s="3">
        <v>65972.555652599796</v>
      </c>
      <c r="C155" s="3">
        <v>379</v>
      </c>
      <c r="D155" s="3">
        <v>756395</v>
      </c>
      <c r="E155">
        <f t="shared" si="10"/>
        <v>174.07006768495989</v>
      </c>
      <c r="F155">
        <f>VLOOKUP(I155,Sheet4!$G$2:$H$12,2,FALSE)</f>
        <v>0.69565217391304357</v>
      </c>
      <c r="G155">
        <f t="shared" si="11"/>
        <v>121.09222099823299</v>
      </c>
      <c r="H155">
        <f t="shared" si="12"/>
        <v>1995.7651715039578</v>
      </c>
      <c r="I155">
        <v>2011</v>
      </c>
      <c r="J155">
        <f>IFERROR(VLOOKUP(A155,Sheet4!$A$2:$B$33,2,FALSE),1)</f>
        <v>1</v>
      </c>
    </row>
    <row r="156" spans="1:10" x14ac:dyDescent="0.2">
      <c r="A156" s="2" t="s">
        <v>160</v>
      </c>
      <c r="B156" s="3">
        <v>67377.0270158403</v>
      </c>
      <c r="C156" s="3">
        <v>390</v>
      </c>
      <c r="D156" s="3">
        <v>779187</v>
      </c>
      <c r="E156">
        <f t="shared" si="10"/>
        <v>172.76160773292384</v>
      </c>
      <c r="F156">
        <f>VLOOKUP(I156,Sheet4!$G$2:$H$12,2,FALSE)</f>
        <v>0.69565217391304357</v>
      </c>
      <c r="G156">
        <f t="shared" si="11"/>
        <v>120.18198798812095</v>
      </c>
      <c r="H156">
        <f t="shared" si="12"/>
        <v>1997.9153846153847</v>
      </c>
      <c r="I156">
        <v>2011</v>
      </c>
      <c r="J156">
        <f>IFERROR(VLOOKUP(A156,Sheet4!$A$2:$B$33,2,FALSE),1)</f>
        <v>1</v>
      </c>
    </row>
    <row r="157" spans="1:10" x14ac:dyDescent="0.2">
      <c r="A157" s="2" t="s">
        <v>161</v>
      </c>
      <c r="B157" s="3">
        <v>10178.130803129099</v>
      </c>
      <c r="C157" s="3">
        <v>38</v>
      </c>
      <c r="D157" s="3">
        <v>75885</v>
      </c>
      <c r="E157">
        <f t="shared" si="10"/>
        <v>267.84554745076576</v>
      </c>
      <c r="F157">
        <f>VLOOKUP(I157,Sheet4!$G$2:$H$12,2,FALSE)</f>
        <v>0.69565217391304357</v>
      </c>
      <c r="G157">
        <f t="shared" si="11"/>
        <v>186.32733735705446</v>
      </c>
      <c r="H157">
        <f t="shared" si="12"/>
        <v>1996.9736842105262</v>
      </c>
      <c r="I157">
        <v>2011</v>
      </c>
      <c r="J157">
        <f>IFERROR(VLOOKUP(A157,Sheet4!$A$2:$B$33,2,FALSE),1)</f>
        <v>1</v>
      </c>
    </row>
    <row r="158" spans="1:10" x14ac:dyDescent="0.2">
      <c r="A158" s="2" t="s">
        <v>162</v>
      </c>
      <c r="B158" s="3">
        <v>58560.868649871903</v>
      </c>
      <c r="C158" s="3">
        <v>205</v>
      </c>
      <c r="D158" s="3">
        <v>410321</v>
      </c>
      <c r="E158">
        <f t="shared" si="10"/>
        <v>285.66277390181415</v>
      </c>
      <c r="F158">
        <f>VLOOKUP(I158,Sheet4!$G$2:$H$12,2,FALSE)</f>
        <v>0.69565217391304357</v>
      </c>
      <c r="G158">
        <f t="shared" si="11"/>
        <v>198.72192967082725</v>
      </c>
      <c r="H158">
        <f t="shared" si="12"/>
        <v>2001.5658536585365</v>
      </c>
      <c r="I158">
        <v>2011</v>
      </c>
      <c r="J158">
        <f>IFERROR(VLOOKUP(A158,Sheet4!$A$2:$B$33,2,FALSE),1)</f>
        <v>1</v>
      </c>
    </row>
    <row r="159" spans="1:10" x14ac:dyDescent="0.2">
      <c r="A159" s="2" t="s">
        <v>163</v>
      </c>
      <c r="B159" s="3">
        <v>18924.314702588501</v>
      </c>
      <c r="C159" s="3">
        <v>81</v>
      </c>
      <c r="D159" s="3">
        <v>161757</v>
      </c>
      <c r="E159">
        <f t="shared" si="10"/>
        <v>233.63351484677162</v>
      </c>
      <c r="F159">
        <f>VLOOKUP(I159,Sheet4!$G$2:$H$12,2,FALSE)</f>
        <v>0.69565217391304357</v>
      </c>
      <c r="G159">
        <f t="shared" si="11"/>
        <v>162.527662502102</v>
      </c>
      <c r="H159">
        <f t="shared" si="12"/>
        <v>1997</v>
      </c>
      <c r="I159">
        <v>2011</v>
      </c>
      <c r="J159">
        <f>IFERROR(VLOOKUP(A159,Sheet4!$A$2:$B$33,2,FALSE),1)</f>
        <v>1</v>
      </c>
    </row>
    <row r="160" spans="1:10" x14ac:dyDescent="0.2">
      <c r="A160" s="2" t="s">
        <v>164</v>
      </c>
      <c r="B160" s="3">
        <v>31160.802749775401</v>
      </c>
      <c r="C160" s="3">
        <v>134</v>
      </c>
      <c r="D160" s="3">
        <v>267421</v>
      </c>
      <c r="E160">
        <f t="shared" si="10"/>
        <v>232.5433041028015</v>
      </c>
      <c r="F160">
        <f>VLOOKUP(I160,Sheet4!$G$2:$H$12,2,FALSE)</f>
        <v>0.69565217391304357</v>
      </c>
      <c r="G160">
        <f t="shared" si="11"/>
        <v>161.76925502803584</v>
      </c>
      <c r="H160">
        <f t="shared" si="12"/>
        <v>1995.6791044776119</v>
      </c>
      <c r="I160">
        <v>2011</v>
      </c>
      <c r="J160">
        <f>IFERROR(VLOOKUP(A160,Sheet4!$A$2:$B$33,2,FALSE),1)</f>
        <v>1</v>
      </c>
    </row>
    <row r="161" spans="1:10" x14ac:dyDescent="0.2">
      <c r="A161" s="2" t="s">
        <v>165</v>
      </c>
      <c r="B161" s="3">
        <v>43993.1854061833</v>
      </c>
      <c r="C161" s="3">
        <v>177</v>
      </c>
      <c r="D161" s="3">
        <v>353802</v>
      </c>
      <c r="E161">
        <f t="shared" si="10"/>
        <v>248.54907009143108</v>
      </c>
      <c r="F161">
        <f>VLOOKUP(I161,Sheet4!$G$2:$H$12,2,FALSE)</f>
        <v>0.69565217391304357</v>
      </c>
      <c r="G161">
        <f t="shared" si="11"/>
        <v>172.90370093316946</v>
      </c>
      <c r="H161">
        <f t="shared" si="12"/>
        <v>1998.8813559322034</v>
      </c>
      <c r="I161">
        <v>2011</v>
      </c>
      <c r="J161">
        <f>IFERROR(VLOOKUP(A161,Sheet4!$A$2:$B$33,2,FALSE),1)</f>
        <v>1</v>
      </c>
    </row>
    <row r="162" spans="1:10" x14ac:dyDescent="0.2">
      <c r="A162" s="2" t="s">
        <v>166</v>
      </c>
      <c r="B162" s="3">
        <v>28478.682605352398</v>
      </c>
      <c r="C162" s="3">
        <v>119</v>
      </c>
      <c r="D162" s="3">
        <v>237662</v>
      </c>
      <c r="E162">
        <f t="shared" si="10"/>
        <v>239.31666054917983</v>
      </c>
      <c r="F162">
        <f>VLOOKUP(I162,Sheet4!$G$2:$H$12,2,FALSE)</f>
        <v>0.69565217391304357</v>
      </c>
      <c r="G162">
        <f t="shared" si="11"/>
        <v>166.48115516464685</v>
      </c>
      <c r="H162">
        <f t="shared" si="12"/>
        <v>1997.1596638655462</v>
      </c>
      <c r="I162">
        <v>2011</v>
      </c>
      <c r="J162">
        <f>IFERROR(VLOOKUP(A162,Sheet4!$A$2:$B$33,2,FALSE),1)</f>
        <v>1</v>
      </c>
    </row>
    <row r="163" spans="1:10" x14ac:dyDescent="0.2">
      <c r="A163" s="2" t="s">
        <v>167</v>
      </c>
      <c r="B163" s="3">
        <v>8381.9457789216794</v>
      </c>
      <c r="C163" s="3">
        <v>34</v>
      </c>
      <c r="D163" s="3">
        <v>67955</v>
      </c>
      <c r="E163">
        <f t="shared" si="10"/>
        <v>246.52781702710823</v>
      </c>
      <c r="F163">
        <f>VLOOKUP(I163,Sheet4!$G$2:$H$12,2,FALSE)</f>
        <v>0.69565217391304357</v>
      </c>
      <c r="G163">
        <f t="shared" si="11"/>
        <v>171.49761184494488</v>
      </c>
      <c r="H163">
        <f t="shared" si="12"/>
        <v>1998.6764705882354</v>
      </c>
      <c r="I163">
        <v>2011</v>
      </c>
      <c r="J163">
        <f>IFERROR(VLOOKUP(A163,Sheet4!$A$2:$B$33,2,FALSE),1)</f>
        <v>1</v>
      </c>
    </row>
    <row r="164" spans="1:10" x14ac:dyDescent="0.2">
      <c r="A164" s="2" t="s">
        <v>168</v>
      </c>
      <c r="B164" s="3">
        <v>502.56614500817102</v>
      </c>
      <c r="C164" s="3">
        <v>3</v>
      </c>
      <c r="D164" s="3">
        <v>5988</v>
      </c>
      <c r="E164">
        <f t="shared" si="10"/>
        <v>167.522048336057</v>
      </c>
      <c r="F164">
        <f>VLOOKUP(I164,Sheet4!$G$2:$H$12,2,FALSE)</f>
        <v>0.69565217391304357</v>
      </c>
      <c r="G164">
        <f t="shared" si="11"/>
        <v>116.53707710334402</v>
      </c>
      <c r="H164">
        <f t="shared" si="12"/>
        <v>1996</v>
      </c>
      <c r="I164">
        <v>2011</v>
      </c>
      <c r="J164">
        <f>IFERROR(VLOOKUP(A164,Sheet4!$A$2:$B$33,2,FALSE),1)</f>
        <v>1</v>
      </c>
    </row>
    <row r="165" spans="1:10" x14ac:dyDescent="0.2">
      <c r="A165" s="2" t="s">
        <v>169</v>
      </c>
      <c r="B165" s="3">
        <v>25909.278844254801</v>
      </c>
      <c r="C165" s="3">
        <v>116</v>
      </c>
      <c r="D165" s="3">
        <v>232174</v>
      </c>
      <c r="E165">
        <f t="shared" si="10"/>
        <v>223.35585210564483</v>
      </c>
      <c r="F165">
        <f>VLOOKUP(I165,Sheet4!$G$2:$H$12,2,FALSE)</f>
        <v>0.69565217391304357</v>
      </c>
      <c r="G165">
        <f t="shared" si="11"/>
        <v>155.37798407349209</v>
      </c>
      <c r="H165">
        <f t="shared" si="12"/>
        <v>2001.5</v>
      </c>
      <c r="I165">
        <v>2011</v>
      </c>
      <c r="J165">
        <f>IFERROR(VLOOKUP(A165,Sheet4!$A$2:$B$33,2,FALSE),1)</f>
        <v>1</v>
      </c>
    </row>
    <row r="166" spans="1:10" x14ac:dyDescent="0.2">
      <c r="A166" s="2" t="s">
        <v>170</v>
      </c>
      <c r="B166" s="3">
        <v>30266.339627176501</v>
      </c>
      <c r="C166" s="3">
        <v>105</v>
      </c>
      <c r="D166" s="3">
        <v>209059</v>
      </c>
      <c r="E166">
        <f t="shared" si="10"/>
        <v>288.25085359215717</v>
      </c>
      <c r="F166">
        <f>VLOOKUP(I166,Sheet4!$G$2:$H$12,2,FALSE)</f>
        <v>0.69565217391304357</v>
      </c>
      <c r="G166">
        <f t="shared" si="11"/>
        <v>200.52233293367459</v>
      </c>
      <c r="H166">
        <f t="shared" si="12"/>
        <v>1991.0380952380951</v>
      </c>
      <c r="I166">
        <v>2011</v>
      </c>
      <c r="J166">
        <f>IFERROR(VLOOKUP(A166,Sheet4!$A$2:$B$33,2,FALSE),1)</f>
        <v>1</v>
      </c>
    </row>
    <row r="167" spans="1:10" x14ac:dyDescent="0.2">
      <c r="A167" s="2" t="s">
        <v>171</v>
      </c>
      <c r="B167" s="3">
        <v>46458.186458145297</v>
      </c>
      <c r="C167" s="3">
        <v>136</v>
      </c>
      <c r="D167" s="3">
        <v>272160</v>
      </c>
      <c r="E167">
        <f t="shared" si="10"/>
        <v>341.60431219224483</v>
      </c>
      <c r="F167">
        <f>VLOOKUP(I167,Sheet4!$G$2:$H$12,2,FALSE)</f>
        <v>0.69565217391304357</v>
      </c>
      <c r="G167">
        <f t="shared" si="11"/>
        <v>237.63778239460513</v>
      </c>
      <c r="H167">
        <f t="shared" si="12"/>
        <v>2001.1764705882354</v>
      </c>
      <c r="I167">
        <v>2011</v>
      </c>
      <c r="J167">
        <f>IFERROR(VLOOKUP(A167,Sheet4!$A$2:$B$33,2,FALSE),1)</f>
        <v>1</v>
      </c>
    </row>
    <row r="168" spans="1:10" x14ac:dyDescent="0.2">
      <c r="A168" s="2" t="s">
        <v>172</v>
      </c>
      <c r="B168" s="3">
        <v>8745.3704419349906</v>
      </c>
      <c r="C168" s="3">
        <v>58</v>
      </c>
      <c r="D168" s="3">
        <v>115378</v>
      </c>
      <c r="E168">
        <f t="shared" si="10"/>
        <v>150.78224899887914</v>
      </c>
      <c r="F168">
        <f>VLOOKUP(I168,Sheet4!$G$2:$H$12,2,FALSE)</f>
        <v>0.69565217391304357</v>
      </c>
      <c r="G168">
        <f t="shared" si="11"/>
        <v>104.89199930356811</v>
      </c>
      <c r="H168">
        <f t="shared" si="12"/>
        <v>1989.2758620689656</v>
      </c>
      <c r="I168">
        <v>2011</v>
      </c>
      <c r="J168">
        <f>IFERROR(VLOOKUP(A168,Sheet4!$A$2:$B$33,2,FALSE),1)</f>
        <v>1</v>
      </c>
    </row>
    <row r="169" spans="1:10" x14ac:dyDescent="0.2">
      <c r="A169" s="2" t="s">
        <v>173</v>
      </c>
      <c r="B169" s="3">
        <v>52655.723156896202</v>
      </c>
      <c r="C169" s="3">
        <v>317</v>
      </c>
      <c r="D169" s="3">
        <v>634323</v>
      </c>
      <c r="E169">
        <f t="shared" si="10"/>
        <v>166.10638219841073</v>
      </c>
      <c r="F169">
        <f>VLOOKUP(I169,Sheet4!$G$2:$H$12,2,FALSE)</f>
        <v>0.69565217391304357</v>
      </c>
      <c r="G169">
        <f t="shared" si="11"/>
        <v>115.55226587715531</v>
      </c>
      <c r="H169">
        <f t="shared" si="12"/>
        <v>2001.0189274447951</v>
      </c>
      <c r="I169">
        <v>2011</v>
      </c>
      <c r="J169">
        <f>IFERROR(VLOOKUP(A169,Sheet4!$A$2:$B$33,2,FALSE),1)</f>
        <v>1</v>
      </c>
    </row>
    <row r="170" spans="1:10" x14ac:dyDescent="0.2">
      <c r="A170" s="2" t="s">
        <v>174</v>
      </c>
      <c r="B170" s="3">
        <v>253915.592118111</v>
      </c>
      <c r="C170" s="3">
        <v>862</v>
      </c>
      <c r="D170" s="3">
        <v>1726305</v>
      </c>
      <c r="E170">
        <f t="shared" si="10"/>
        <v>294.56565210917751</v>
      </c>
      <c r="F170">
        <f>VLOOKUP(I170,Sheet4!$G$2:$H$12,2,FALSE)</f>
        <v>0.69565217391304357</v>
      </c>
      <c r="G170">
        <f t="shared" si="11"/>
        <v>204.91523624986263</v>
      </c>
      <c r="H170">
        <f t="shared" si="12"/>
        <v>2002.6740139211138</v>
      </c>
      <c r="I170">
        <v>2011</v>
      </c>
      <c r="J170">
        <f>IFERROR(VLOOKUP(A170,Sheet4!$A$2:$B$33,2,FALSE),1)</f>
        <v>1</v>
      </c>
    </row>
    <row r="171" spans="1:10" x14ac:dyDescent="0.2">
      <c r="A171" s="2" t="s">
        <v>175</v>
      </c>
      <c r="B171" s="3">
        <v>897.18271251912995</v>
      </c>
      <c r="C171" s="3">
        <v>4</v>
      </c>
      <c r="D171" s="3">
        <v>8009</v>
      </c>
      <c r="E171">
        <f t="shared" si="10"/>
        <v>224.29567812978249</v>
      </c>
      <c r="F171">
        <f>VLOOKUP(I171,Sheet4!$G$2:$H$12,2,FALSE)</f>
        <v>0.69565217391304357</v>
      </c>
      <c r="G171">
        <f t="shared" si="11"/>
        <v>156.0317760902835</v>
      </c>
      <c r="H171">
        <f t="shared" si="12"/>
        <v>2002.25</v>
      </c>
      <c r="I171">
        <v>2011</v>
      </c>
      <c r="J171">
        <f>IFERROR(VLOOKUP(A171,Sheet4!$A$2:$B$33,2,FALSE),1)</f>
        <v>1</v>
      </c>
    </row>
    <row r="172" spans="1:10" x14ac:dyDescent="0.2">
      <c r="A172" s="2" t="s">
        <v>176</v>
      </c>
      <c r="B172" s="3"/>
      <c r="C172" s="3"/>
      <c r="D172" s="3"/>
      <c r="F172">
        <f>VLOOKUP(I172,Sheet4!$G$2:$H$12,2,FALSE)</f>
        <v>0.69565217391304357</v>
      </c>
      <c r="G172">
        <f t="shared" si="11"/>
        <v>0</v>
      </c>
      <c r="I172">
        <v>2011</v>
      </c>
      <c r="J172">
        <f>IFERROR(VLOOKUP(A172,Sheet4!$A$2:$B$33,2,FALSE),1)</f>
        <v>0</v>
      </c>
    </row>
    <row r="173" spans="1:10" x14ac:dyDescent="0.2">
      <c r="A173" s="2" t="s">
        <v>177</v>
      </c>
      <c r="B173" s="3">
        <v>16796.948622039501</v>
      </c>
      <c r="C173" s="3">
        <v>90</v>
      </c>
      <c r="D173" s="3">
        <v>179712</v>
      </c>
      <c r="E173">
        <f>IFERROR(B173/C173,0)</f>
        <v>186.63276246710558</v>
      </c>
      <c r="F173">
        <f>VLOOKUP(I173,Sheet4!$G$2:$H$12,2,FALSE)</f>
        <v>0.69565217391304357</v>
      </c>
      <c r="G173">
        <f t="shared" si="11"/>
        <v>129.83148693363867</v>
      </c>
      <c r="H173">
        <f>IFERROR(D173/C173,0)</f>
        <v>1996.8</v>
      </c>
      <c r="I173">
        <v>2011</v>
      </c>
      <c r="J173">
        <f>IFERROR(VLOOKUP(A173,Sheet4!$A$2:$B$33,2,FALSE),1)</f>
        <v>1</v>
      </c>
    </row>
    <row r="174" spans="1:10" x14ac:dyDescent="0.2">
      <c r="A174" s="2" t="s">
        <v>178</v>
      </c>
      <c r="B174" s="3">
        <v>12031.6558511083</v>
      </c>
      <c r="C174" s="3">
        <v>63</v>
      </c>
      <c r="D174" s="3">
        <v>125938</v>
      </c>
      <c r="E174">
        <f>IFERROR(B174/C174,0)</f>
        <v>190.97866430330635</v>
      </c>
      <c r="F174">
        <f>VLOOKUP(I174,Sheet4!$G$2:$H$12,2,FALSE)</f>
        <v>0.69565217391304357</v>
      </c>
      <c r="G174">
        <f t="shared" si="11"/>
        <v>132.85472299360444</v>
      </c>
      <c r="H174">
        <f>IFERROR(D174/C174,0)</f>
        <v>1999.015873015873</v>
      </c>
      <c r="I174">
        <v>2011</v>
      </c>
      <c r="J174">
        <f>IFERROR(VLOOKUP(A174,Sheet4!$A$2:$B$33,2,FALSE),1)</f>
        <v>1</v>
      </c>
    </row>
    <row r="175" spans="1:10" x14ac:dyDescent="0.2">
      <c r="A175" s="2" t="s">
        <v>179</v>
      </c>
      <c r="B175" s="3">
        <v>19920.985577675201</v>
      </c>
      <c r="C175" s="3">
        <v>142</v>
      </c>
      <c r="D175" s="3">
        <v>283360</v>
      </c>
      <c r="E175">
        <f>IFERROR(B175/C175,0)</f>
        <v>140.28863082869859</v>
      </c>
      <c r="F175">
        <f>VLOOKUP(I175,Sheet4!$G$2:$H$12,2,FALSE)</f>
        <v>0.69565217391304357</v>
      </c>
      <c r="G175">
        <f t="shared" si="11"/>
        <v>97.592091011268593</v>
      </c>
      <c r="H175">
        <f>IFERROR(D175/C175,0)</f>
        <v>1995.4929577464789</v>
      </c>
      <c r="I175">
        <v>2011</v>
      </c>
      <c r="J175">
        <f>IFERROR(VLOOKUP(A175,Sheet4!$A$2:$B$33,2,FALSE),1)</f>
        <v>1</v>
      </c>
    </row>
    <row r="176" spans="1:10" x14ac:dyDescent="0.2">
      <c r="A176" s="2" t="s">
        <v>180</v>
      </c>
      <c r="B176" s="3">
        <v>17677.344290298701</v>
      </c>
      <c r="C176" s="3">
        <v>101</v>
      </c>
      <c r="D176" s="3">
        <v>201606</v>
      </c>
      <c r="E176">
        <f>IFERROR(B176/C176,0)</f>
        <v>175.02321079503665</v>
      </c>
      <c r="F176">
        <f>VLOOKUP(I176,Sheet4!$G$2:$H$12,2,FALSE)</f>
        <v>0.69565217391304357</v>
      </c>
      <c r="G176">
        <f t="shared" si="11"/>
        <v>121.75527707480812</v>
      </c>
      <c r="H176">
        <f>IFERROR(D176/C176,0)</f>
        <v>1996.09900990099</v>
      </c>
      <c r="I176">
        <v>2011</v>
      </c>
      <c r="J176">
        <f>IFERROR(VLOOKUP(A176,Sheet4!$A$2:$B$33,2,FALSE),1)</f>
        <v>1</v>
      </c>
    </row>
    <row r="177" spans="1:10" x14ac:dyDescent="0.2">
      <c r="A177" s="2" t="s">
        <v>181</v>
      </c>
      <c r="B177" s="3"/>
      <c r="C177" s="3"/>
      <c r="D177" s="3"/>
      <c r="F177">
        <f>VLOOKUP(I177,Sheet4!$G$2:$H$12,2,FALSE)</f>
        <v>0.69565217391304357</v>
      </c>
      <c r="G177">
        <f t="shared" si="11"/>
        <v>0</v>
      </c>
      <c r="I177">
        <v>2011</v>
      </c>
      <c r="J177">
        <f>IFERROR(VLOOKUP(A177,Sheet4!$A$2:$B$33,2,FALSE),1)</f>
        <v>0</v>
      </c>
    </row>
    <row r="178" spans="1:10" x14ac:dyDescent="0.2">
      <c r="A178" s="2" t="s">
        <v>182</v>
      </c>
      <c r="B178" s="3"/>
      <c r="C178" s="3"/>
      <c r="D178" s="3"/>
      <c r="F178">
        <f>VLOOKUP(I178,Sheet4!$G$2:$H$12,2,FALSE)</f>
        <v>0.69565217391304357</v>
      </c>
      <c r="G178">
        <f t="shared" si="11"/>
        <v>0</v>
      </c>
      <c r="I178">
        <v>2011</v>
      </c>
      <c r="J178">
        <f>IFERROR(VLOOKUP(A178,Sheet4!$A$2:$B$33,2,FALSE),1)</f>
        <v>0</v>
      </c>
    </row>
    <row r="179" spans="1:10" x14ac:dyDescent="0.2">
      <c r="A179" s="2" t="s">
        <v>183</v>
      </c>
      <c r="B179" s="3"/>
      <c r="C179" s="3"/>
      <c r="D179" s="3"/>
      <c r="F179">
        <f>VLOOKUP(I179,Sheet4!$G$2:$H$12,2,FALSE)</f>
        <v>0.69565217391304357</v>
      </c>
      <c r="G179">
        <f t="shared" si="11"/>
        <v>0</v>
      </c>
      <c r="I179">
        <v>2011</v>
      </c>
      <c r="J179">
        <f>IFERROR(VLOOKUP(A179,Sheet4!$A$2:$B$33,2,FALSE),1)</f>
        <v>0</v>
      </c>
    </row>
    <row r="180" spans="1:10" x14ac:dyDescent="0.2">
      <c r="A180" s="2" t="s">
        <v>184</v>
      </c>
      <c r="B180" s="3">
        <v>52632.545858318401</v>
      </c>
      <c r="C180" s="3">
        <v>220</v>
      </c>
      <c r="D180" s="3">
        <v>439811</v>
      </c>
      <c r="E180">
        <f t="shared" ref="E180:E210" si="13">IFERROR(B180/C180,0)</f>
        <v>239.23884481053818</v>
      </c>
      <c r="F180">
        <f>VLOOKUP(I180,Sheet4!$G$2:$H$12,2,FALSE)</f>
        <v>0.69565217391304357</v>
      </c>
      <c r="G180">
        <f t="shared" si="11"/>
        <v>166.42702247689616</v>
      </c>
      <c r="H180">
        <f t="shared" ref="H180:H210" si="14">IFERROR(D180/C180,0)</f>
        <v>1999.1409090909092</v>
      </c>
      <c r="I180">
        <v>2011</v>
      </c>
      <c r="J180">
        <f>IFERROR(VLOOKUP(A180,Sheet4!$A$2:$B$33,2,FALSE),1)</f>
        <v>1</v>
      </c>
    </row>
    <row r="181" spans="1:10" x14ac:dyDescent="0.2">
      <c r="A181" s="2" t="s">
        <v>185</v>
      </c>
      <c r="B181" s="3">
        <v>29142.561650568001</v>
      </c>
      <c r="C181" s="3">
        <v>120</v>
      </c>
      <c r="D181" s="3">
        <v>239831</v>
      </c>
      <c r="E181">
        <f t="shared" si="13"/>
        <v>242.85468042140002</v>
      </c>
      <c r="F181">
        <f>VLOOKUP(I181,Sheet4!$G$2:$H$12,2,FALSE)</f>
        <v>0.69565217391304357</v>
      </c>
      <c r="G181">
        <f t="shared" si="11"/>
        <v>168.94238638010438</v>
      </c>
      <c r="H181">
        <f t="shared" si="14"/>
        <v>1998.5916666666667</v>
      </c>
      <c r="I181">
        <v>2011</v>
      </c>
      <c r="J181">
        <f>IFERROR(VLOOKUP(A181,Sheet4!$A$2:$B$33,2,FALSE),1)</f>
        <v>1</v>
      </c>
    </row>
    <row r="182" spans="1:10" x14ac:dyDescent="0.2">
      <c r="A182" s="2" t="s">
        <v>186</v>
      </c>
      <c r="B182" s="3">
        <v>52741.590113771599</v>
      </c>
      <c r="C182" s="3">
        <v>232</v>
      </c>
      <c r="D182" s="3">
        <v>464226</v>
      </c>
      <c r="E182">
        <f t="shared" si="13"/>
        <v>227.33444014556724</v>
      </c>
      <c r="F182">
        <f>VLOOKUP(I182,Sheet4!$G$2:$H$12,2,FALSE)</f>
        <v>0.69565217391304357</v>
      </c>
      <c r="G182">
        <f t="shared" si="11"/>
        <v>158.14569749256853</v>
      </c>
      <c r="H182">
        <f t="shared" si="14"/>
        <v>2000.9741379310344</v>
      </c>
      <c r="I182">
        <v>2011</v>
      </c>
      <c r="J182">
        <f>IFERROR(VLOOKUP(A182,Sheet4!$A$2:$B$33,2,FALSE),1)</f>
        <v>1</v>
      </c>
    </row>
    <row r="183" spans="1:10" x14ac:dyDescent="0.2">
      <c r="A183" s="2" t="s">
        <v>187</v>
      </c>
      <c r="B183" s="3">
        <v>67828.058393877698</v>
      </c>
      <c r="C183" s="3">
        <v>322</v>
      </c>
      <c r="D183" s="3">
        <v>643622</v>
      </c>
      <c r="E183">
        <f t="shared" si="13"/>
        <v>210.64614408036553</v>
      </c>
      <c r="F183">
        <f>VLOOKUP(I183,Sheet4!$G$2:$H$12,2,FALSE)</f>
        <v>0.69565217391304357</v>
      </c>
      <c r="G183">
        <f t="shared" si="11"/>
        <v>146.53644805590648</v>
      </c>
      <c r="H183">
        <f t="shared" si="14"/>
        <v>1998.8260869565217</v>
      </c>
      <c r="I183">
        <v>2011</v>
      </c>
      <c r="J183">
        <f>IFERROR(VLOOKUP(A183,Sheet4!$A$2:$B$33,2,FALSE),1)</f>
        <v>1</v>
      </c>
    </row>
    <row r="184" spans="1:10" x14ac:dyDescent="0.2">
      <c r="A184" s="2" t="s">
        <v>188</v>
      </c>
      <c r="B184" s="3">
        <v>11807.9246113512</v>
      </c>
      <c r="C184" s="3">
        <v>61</v>
      </c>
      <c r="D184" s="3">
        <v>121747</v>
      </c>
      <c r="E184">
        <f t="shared" si="13"/>
        <v>193.57253461231474</v>
      </c>
      <c r="F184">
        <f>VLOOKUP(I184,Sheet4!$G$2:$H$12,2,FALSE)</f>
        <v>0.69565217391304357</v>
      </c>
      <c r="G184">
        <f t="shared" si="11"/>
        <v>134.65915451291463</v>
      </c>
      <c r="H184">
        <f t="shared" si="14"/>
        <v>1995.8524590163934</v>
      </c>
      <c r="I184">
        <v>2011</v>
      </c>
      <c r="J184">
        <f>IFERROR(VLOOKUP(A184,Sheet4!$A$2:$B$33,2,FALSE),1)</f>
        <v>1</v>
      </c>
    </row>
    <row r="185" spans="1:10" x14ac:dyDescent="0.2">
      <c r="A185" s="2" t="s">
        <v>189</v>
      </c>
      <c r="B185" s="3">
        <v>22030.5079353004</v>
      </c>
      <c r="C185" s="3">
        <v>92</v>
      </c>
      <c r="D185" s="3">
        <v>184087</v>
      </c>
      <c r="E185">
        <f t="shared" si="13"/>
        <v>239.46204277500436</v>
      </c>
      <c r="F185">
        <f>VLOOKUP(I185,Sheet4!$G$2:$H$12,2,FALSE)</f>
        <v>0.69565217391304357</v>
      </c>
      <c r="G185">
        <f t="shared" si="11"/>
        <v>166.58229062609001</v>
      </c>
      <c r="H185">
        <f t="shared" si="14"/>
        <v>2000.945652173913</v>
      </c>
      <c r="I185">
        <v>2011</v>
      </c>
      <c r="J185">
        <f>IFERROR(VLOOKUP(A185,Sheet4!$A$2:$B$33,2,FALSE),1)</f>
        <v>1</v>
      </c>
    </row>
    <row r="186" spans="1:10" x14ac:dyDescent="0.2">
      <c r="A186" s="2" t="s">
        <v>190</v>
      </c>
      <c r="B186" s="3">
        <v>16691.650576571599</v>
      </c>
      <c r="C186" s="3">
        <v>52</v>
      </c>
      <c r="D186" s="3">
        <v>104504</v>
      </c>
      <c r="E186">
        <f t="shared" si="13"/>
        <v>320.99328031868458</v>
      </c>
      <c r="F186">
        <f>VLOOKUP(I186,Sheet4!$G$2:$H$12,2,FALSE)</f>
        <v>0.69565217391304357</v>
      </c>
      <c r="G186">
        <f t="shared" si="11"/>
        <v>223.29967326517192</v>
      </c>
      <c r="H186">
        <f t="shared" si="14"/>
        <v>2009.6923076923076</v>
      </c>
      <c r="I186">
        <v>2011</v>
      </c>
      <c r="J186">
        <f>IFERROR(VLOOKUP(A186,Sheet4!$A$2:$B$33,2,FALSE),1)</f>
        <v>1</v>
      </c>
    </row>
    <row r="187" spans="1:10" x14ac:dyDescent="0.2">
      <c r="A187" s="2" t="s">
        <v>191</v>
      </c>
      <c r="B187" s="3">
        <v>26482.441487711501</v>
      </c>
      <c r="C187" s="3">
        <v>121</v>
      </c>
      <c r="D187" s="3">
        <v>241239</v>
      </c>
      <c r="E187">
        <f t="shared" si="13"/>
        <v>218.86315279100415</v>
      </c>
      <c r="F187">
        <f>VLOOKUP(I187,Sheet4!$G$2:$H$12,2,FALSE)</f>
        <v>0.69565217391304357</v>
      </c>
      <c r="G187">
        <f t="shared" si="11"/>
        <v>152.25262802852464</v>
      </c>
      <c r="H187">
        <f t="shared" si="14"/>
        <v>1993.7107438016528</v>
      </c>
      <c r="I187">
        <v>2011</v>
      </c>
      <c r="J187">
        <f>IFERROR(VLOOKUP(A187,Sheet4!$A$2:$B$33,2,FALSE),1)</f>
        <v>1</v>
      </c>
    </row>
    <row r="188" spans="1:10" x14ac:dyDescent="0.2">
      <c r="A188" s="2" t="s">
        <v>192</v>
      </c>
      <c r="B188" s="3">
        <v>51021.189236849699</v>
      </c>
      <c r="C188" s="3">
        <v>203</v>
      </c>
      <c r="D188" s="3">
        <v>405986</v>
      </c>
      <c r="E188">
        <f t="shared" si="13"/>
        <v>251.33590757068816</v>
      </c>
      <c r="F188">
        <f>VLOOKUP(I188,Sheet4!$G$2:$H$12,2,FALSE)</f>
        <v>0.69565217391304357</v>
      </c>
      <c r="G188">
        <f t="shared" si="11"/>
        <v>174.84237048395701</v>
      </c>
      <c r="H188">
        <f t="shared" si="14"/>
        <v>1999.9310344827586</v>
      </c>
      <c r="I188">
        <v>2011</v>
      </c>
      <c r="J188">
        <f>IFERROR(VLOOKUP(A188,Sheet4!$A$2:$B$33,2,FALSE),1)</f>
        <v>1</v>
      </c>
    </row>
    <row r="189" spans="1:10" x14ac:dyDescent="0.2">
      <c r="A189" s="2" t="s">
        <v>193</v>
      </c>
      <c r="B189" s="3">
        <v>80332.471916306997</v>
      </c>
      <c r="C189" s="3">
        <v>289</v>
      </c>
      <c r="D189" s="3">
        <v>577946</v>
      </c>
      <c r="E189">
        <f t="shared" si="13"/>
        <v>277.96703085227335</v>
      </c>
      <c r="F189">
        <f>VLOOKUP(I189,Sheet4!$G$2:$H$12,2,FALSE)</f>
        <v>0.69565217391304357</v>
      </c>
      <c r="G189">
        <f t="shared" si="11"/>
        <v>193.36836928853802</v>
      </c>
      <c r="H189">
        <f t="shared" si="14"/>
        <v>1999.8131487889273</v>
      </c>
      <c r="I189">
        <v>2011</v>
      </c>
      <c r="J189">
        <f>IFERROR(VLOOKUP(A189,Sheet4!$A$2:$B$33,2,FALSE),1)</f>
        <v>1</v>
      </c>
    </row>
    <row r="190" spans="1:10" x14ac:dyDescent="0.2">
      <c r="A190" s="2" t="s">
        <v>194</v>
      </c>
      <c r="B190" s="3">
        <v>9052.0861862313504</v>
      </c>
      <c r="C190" s="3">
        <v>48</v>
      </c>
      <c r="D190" s="3">
        <v>95755</v>
      </c>
      <c r="E190">
        <f t="shared" si="13"/>
        <v>188.58512887981979</v>
      </c>
      <c r="F190">
        <f>VLOOKUP(I190,Sheet4!$G$2:$H$12,2,FALSE)</f>
        <v>0.69565217391304357</v>
      </c>
      <c r="G190">
        <f t="shared" si="11"/>
        <v>131.18965487291814</v>
      </c>
      <c r="H190">
        <f t="shared" si="14"/>
        <v>1994.8958333333333</v>
      </c>
      <c r="I190">
        <v>2011</v>
      </c>
      <c r="J190">
        <f>IFERROR(VLOOKUP(A190,Sheet4!$A$2:$B$33,2,FALSE),1)</f>
        <v>1</v>
      </c>
    </row>
    <row r="191" spans="1:10" x14ac:dyDescent="0.2">
      <c r="A191" s="2" t="s">
        <v>195</v>
      </c>
      <c r="B191" s="3">
        <v>12845.3870264405</v>
      </c>
      <c r="C191" s="3">
        <v>85</v>
      </c>
      <c r="D191" s="3">
        <v>169082</v>
      </c>
      <c r="E191">
        <f t="shared" si="13"/>
        <v>151.12220031106469</v>
      </c>
      <c r="F191">
        <f>VLOOKUP(I191,Sheet4!$G$2:$H$12,2,FALSE)</f>
        <v>0.69565217391304357</v>
      </c>
      <c r="G191">
        <f t="shared" si="11"/>
        <v>105.12848717291457</v>
      </c>
      <c r="H191">
        <f t="shared" si="14"/>
        <v>1989.2</v>
      </c>
      <c r="I191">
        <v>2011</v>
      </c>
      <c r="J191">
        <f>IFERROR(VLOOKUP(A191,Sheet4!$A$2:$B$33,2,FALSE),1)</f>
        <v>1</v>
      </c>
    </row>
    <row r="192" spans="1:10" x14ac:dyDescent="0.2">
      <c r="A192" s="2" t="s">
        <v>196</v>
      </c>
      <c r="B192" s="3">
        <v>35226.897126156997</v>
      </c>
      <c r="C192" s="3">
        <v>169</v>
      </c>
      <c r="D192" s="3">
        <v>337165</v>
      </c>
      <c r="E192">
        <f t="shared" si="13"/>
        <v>208.443178261284</v>
      </c>
      <c r="F192">
        <f>VLOOKUP(I192,Sheet4!$G$2:$H$12,2,FALSE)</f>
        <v>0.69565217391304357</v>
      </c>
      <c r="G192">
        <f t="shared" si="11"/>
        <v>145.00395009480627</v>
      </c>
      <c r="H192">
        <f t="shared" si="14"/>
        <v>1995.0591715976332</v>
      </c>
      <c r="I192">
        <v>2011</v>
      </c>
      <c r="J192">
        <f>IFERROR(VLOOKUP(A192,Sheet4!$A$2:$B$33,2,FALSE),1)</f>
        <v>1</v>
      </c>
    </row>
    <row r="193" spans="1:10" x14ac:dyDescent="0.2">
      <c r="A193" s="2" t="s">
        <v>197</v>
      </c>
      <c r="B193" s="3">
        <v>25174.687534308101</v>
      </c>
      <c r="C193" s="3">
        <v>90</v>
      </c>
      <c r="D193" s="3">
        <v>179607</v>
      </c>
      <c r="E193">
        <f t="shared" si="13"/>
        <v>279.71875038120112</v>
      </c>
      <c r="F193">
        <f>VLOOKUP(I193,Sheet4!$G$2:$H$12,2,FALSE)</f>
        <v>0.69565217391304357</v>
      </c>
      <c r="G193">
        <f t="shared" si="11"/>
        <v>194.58695678692254</v>
      </c>
      <c r="H193">
        <f t="shared" si="14"/>
        <v>1995.6333333333334</v>
      </c>
      <c r="I193">
        <v>2011</v>
      </c>
      <c r="J193">
        <f>IFERROR(VLOOKUP(A193,Sheet4!$A$2:$B$33,2,FALSE),1)</f>
        <v>1</v>
      </c>
    </row>
    <row r="194" spans="1:10" x14ac:dyDescent="0.2">
      <c r="A194" s="2" t="s">
        <v>198</v>
      </c>
      <c r="B194" s="3">
        <v>13342.974743827201</v>
      </c>
      <c r="C194" s="3">
        <v>43</v>
      </c>
      <c r="D194" s="3">
        <v>85885</v>
      </c>
      <c r="E194">
        <f t="shared" si="13"/>
        <v>310.30173822853953</v>
      </c>
      <c r="F194">
        <f>VLOOKUP(I194,Sheet4!$G$2:$H$12,2,FALSE)</f>
        <v>0.69565217391304357</v>
      </c>
      <c r="G194">
        <f t="shared" si="11"/>
        <v>215.86207876767969</v>
      </c>
      <c r="H194">
        <f t="shared" si="14"/>
        <v>1997.3255813953488</v>
      </c>
      <c r="I194">
        <v>2011</v>
      </c>
      <c r="J194">
        <f>IFERROR(VLOOKUP(A194,Sheet4!$A$2:$B$33,2,FALSE),1)</f>
        <v>1</v>
      </c>
    </row>
    <row r="195" spans="1:10" x14ac:dyDescent="0.2">
      <c r="A195" s="2" t="s">
        <v>199</v>
      </c>
      <c r="B195" s="3">
        <v>72495.621604531305</v>
      </c>
      <c r="C195" s="3">
        <v>234</v>
      </c>
      <c r="D195" s="3">
        <v>467257</v>
      </c>
      <c r="E195">
        <f t="shared" si="13"/>
        <v>309.81034873731329</v>
      </c>
      <c r="F195">
        <f>VLOOKUP(I195,Sheet4!$G$2:$H$12,2,FALSE)</f>
        <v>0.69565217391304357</v>
      </c>
      <c r="G195">
        <f t="shared" ref="G195:G258" si="15">F195*E195</f>
        <v>215.52024259987013</v>
      </c>
      <c r="H195">
        <f t="shared" si="14"/>
        <v>1996.8247863247864</v>
      </c>
      <c r="I195">
        <v>2011</v>
      </c>
      <c r="J195">
        <f>IFERROR(VLOOKUP(A195,Sheet4!$A$2:$B$33,2,FALSE),1)</f>
        <v>1</v>
      </c>
    </row>
    <row r="196" spans="1:10" x14ac:dyDescent="0.2">
      <c r="A196" s="2" t="s">
        <v>200</v>
      </c>
      <c r="B196" s="3">
        <v>1572.47301690063</v>
      </c>
      <c r="C196" s="3">
        <v>5</v>
      </c>
      <c r="D196" s="3">
        <v>9940</v>
      </c>
      <c r="E196">
        <f t="shared" si="13"/>
        <v>314.49460338012602</v>
      </c>
      <c r="F196">
        <f>VLOOKUP(I196,Sheet4!$G$2:$H$12,2,FALSE)</f>
        <v>0.69565217391304357</v>
      </c>
      <c r="G196">
        <f t="shared" si="15"/>
        <v>218.77885452530509</v>
      </c>
      <c r="H196">
        <f t="shared" si="14"/>
        <v>1988</v>
      </c>
      <c r="I196">
        <v>2011</v>
      </c>
      <c r="J196">
        <f>IFERROR(VLOOKUP(A196,Sheet4!$A$2:$B$33,2,FALSE),1)</f>
        <v>1</v>
      </c>
    </row>
    <row r="197" spans="1:10" x14ac:dyDescent="0.2">
      <c r="A197" s="2" t="s">
        <v>201</v>
      </c>
      <c r="B197" s="3">
        <v>26260.0685711718</v>
      </c>
      <c r="C197" s="3">
        <v>138</v>
      </c>
      <c r="D197" s="3">
        <v>276054</v>
      </c>
      <c r="E197">
        <f t="shared" si="13"/>
        <v>190.29035196501303</v>
      </c>
      <c r="F197">
        <f>VLOOKUP(I197,Sheet4!$G$2:$H$12,2,FALSE)</f>
        <v>0.69565217391304357</v>
      </c>
      <c r="G197">
        <f t="shared" si="15"/>
        <v>132.37589701913953</v>
      </c>
      <c r="H197">
        <f t="shared" si="14"/>
        <v>2000.391304347826</v>
      </c>
      <c r="I197">
        <v>2011</v>
      </c>
      <c r="J197">
        <f>IFERROR(VLOOKUP(A197,Sheet4!$A$2:$B$33,2,FALSE),1)</f>
        <v>1</v>
      </c>
    </row>
    <row r="198" spans="1:10" x14ac:dyDescent="0.2">
      <c r="A198" s="2" t="s">
        <v>202</v>
      </c>
      <c r="B198" s="3">
        <v>210054.50369680801</v>
      </c>
      <c r="C198" s="3">
        <v>703</v>
      </c>
      <c r="D198" s="3">
        <v>1407573</v>
      </c>
      <c r="E198">
        <f t="shared" si="13"/>
        <v>298.79730255591465</v>
      </c>
      <c r="F198">
        <f>VLOOKUP(I198,Sheet4!$G$2:$H$12,2,FALSE)</f>
        <v>0.69565217391304357</v>
      </c>
      <c r="G198">
        <f t="shared" si="15"/>
        <v>207.85899308237543</v>
      </c>
      <c r="H198">
        <f t="shared" si="14"/>
        <v>2002.2375533428165</v>
      </c>
      <c r="I198">
        <v>2011</v>
      </c>
      <c r="J198">
        <f>IFERROR(VLOOKUP(A198,Sheet4!$A$2:$B$33,2,FALSE),1)</f>
        <v>1</v>
      </c>
    </row>
    <row r="199" spans="1:10" x14ac:dyDescent="0.2">
      <c r="A199" s="2" t="s">
        <v>203</v>
      </c>
      <c r="B199" s="3">
        <v>69456.897156614999</v>
      </c>
      <c r="C199" s="3">
        <v>257</v>
      </c>
      <c r="D199" s="3">
        <v>513967</v>
      </c>
      <c r="E199">
        <f t="shared" si="13"/>
        <v>270.26030022029181</v>
      </c>
      <c r="F199">
        <f>VLOOKUP(I199,Sheet4!$G$2:$H$12,2,FALSE)</f>
        <v>0.69565217391304357</v>
      </c>
      <c r="G199">
        <f t="shared" si="15"/>
        <v>188.00716537063781</v>
      </c>
      <c r="H199">
        <f t="shared" si="14"/>
        <v>1999.8715953307394</v>
      </c>
      <c r="I199">
        <v>2011</v>
      </c>
      <c r="J199">
        <f>IFERROR(VLOOKUP(A199,Sheet4!$A$2:$B$33,2,FALSE),1)</f>
        <v>1</v>
      </c>
    </row>
    <row r="200" spans="1:10" x14ac:dyDescent="0.2">
      <c r="A200" s="2" t="s">
        <v>204</v>
      </c>
      <c r="B200" s="3">
        <v>44381.396979476303</v>
      </c>
      <c r="C200" s="3">
        <v>162</v>
      </c>
      <c r="D200" s="3">
        <v>323851</v>
      </c>
      <c r="E200">
        <f t="shared" si="13"/>
        <v>273.95924061405128</v>
      </c>
      <c r="F200">
        <f>VLOOKUP(I200,Sheet4!$G$2:$H$12,2,FALSE)</f>
        <v>0.69565217391304357</v>
      </c>
      <c r="G200">
        <f t="shared" si="15"/>
        <v>190.58034129673135</v>
      </c>
      <c r="H200">
        <f t="shared" si="14"/>
        <v>1999.0802469135801</v>
      </c>
      <c r="I200">
        <v>2011</v>
      </c>
      <c r="J200">
        <f>IFERROR(VLOOKUP(A200,Sheet4!$A$2:$B$33,2,FALSE),1)</f>
        <v>1</v>
      </c>
    </row>
    <row r="201" spans="1:10" x14ac:dyDescent="0.2">
      <c r="A201" s="2" t="s">
        <v>205</v>
      </c>
      <c r="B201" s="3">
        <v>43214.936576058302</v>
      </c>
      <c r="C201" s="3">
        <v>163</v>
      </c>
      <c r="D201" s="3">
        <v>326449</v>
      </c>
      <c r="E201">
        <f t="shared" si="13"/>
        <v>265.12231028256627</v>
      </c>
      <c r="F201">
        <f>VLOOKUP(I201,Sheet4!$G$2:$H$12,2,FALSE)</f>
        <v>0.69565217391304357</v>
      </c>
      <c r="G201">
        <f t="shared" si="15"/>
        <v>184.43291150091571</v>
      </c>
      <c r="H201">
        <f t="shared" si="14"/>
        <v>2002.7546012269938</v>
      </c>
      <c r="I201">
        <v>2011</v>
      </c>
      <c r="J201">
        <f>IFERROR(VLOOKUP(A201,Sheet4!$A$2:$B$33,2,FALSE),1)</f>
        <v>1</v>
      </c>
    </row>
    <row r="202" spans="1:10" x14ac:dyDescent="0.2">
      <c r="A202" s="2" t="s">
        <v>206</v>
      </c>
      <c r="B202" s="3">
        <v>37473.021140496501</v>
      </c>
      <c r="C202" s="3">
        <v>190</v>
      </c>
      <c r="D202" s="3">
        <v>379669</v>
      </c>
      <c r="E202">
        <f t="shared" si="13"/>
        <v>197.22642705524476</v>
      </c>
      <c r="F202">
        <f>VLOOKUP(I202,Sheet4!$G$2:$H$12,2,FALSE)</f>
        <v>0.69565217391304357</v>
      </c>
      <c r="G202">
        <f t="shared" si="15"/>
        <v>137.20099273408331</v>
      </c>
      <c r="H202">
        <f t="shared" si="14"/>
        <v>1998.2578947368422</v>
      </c>
      <c r="I202">
        <v>2011</v>
      </c>
      <c r="J202">
        <f>IFERROR(VLOOKUP(A202,Sheet4!$A$2:$B$33,2,FALSE),1)</f>
        <v>1</v>
      </c>
    </row>
    <row r="203" spans="1:10" x14ac:dyDescent="0.2">
      <c r="A203" s="2" t="s">
        <v>207</v>
      </c>
      <c r="B203" s="3">
        <v>66397.924365112907</v>
      </c>
      <c r="C203" s="3">
        <v>282</v>
      </c>
      <c r="D203" s="3">
        <v>563884</v>
      </c>
      <c r="E203">
        <f t="shared" si="13"/>
        <v>235.45363250040037</v>
      </c>
      <c r="F203">
        <f>VLOOKUP(I203,Sheet4!$G$2:$H$12,2,FALSE)</f>
        <v>0.69565217391304357</v>
      </c>
      <c r="G203">
        <f t="shared" si="15"/>
        <v>163.79383130462637</v>
      </c>
      <c r="H203">
        <f t="shared" si="14"/>
        <v>1999.5886524822695</v>
      </c>
      <c r="I203">
        <v>2011</v>
      </c>
      <c r="J203">
        <f>IFERROR(VLOOKUP(A203,Sheet4!$A$2:$B$33,2,FALSE),1)</f>
        <v>1</v>
      </c>
    </row>
    <row r="204" spans="1:10" x14ac:dyDescent="0.2">
      <c r="A204" s="2" t="s">
        <v>208</v>
      </c>
      <c r="B204" s="3">
        <v>26030.915190204902</v>
      </c>
      <c r="C204" s="3">
        <v>141</v>
      </c>
      <c r="D204" s="3">
        <v>281140</v>
      </c>
      <c r="E204">
        <f t="shared" si="13"/>
        <v>184.61641978868724</v>
      </c>
      <c r="F204">
        <f>VLOOKUP(I204,Sheet4!$G$2:$H$12,2,FALSE)</f>
        <v>0.69565217391304357</v>
      </c>
      <c r="G204">
        <f t="shared" si="15"/>
        <v>128.42881376604331</v>
      </c>
      <c r="H204">
        <f t="shared" si="14"/>
        <v>1993.9007092198581</v>
      </c>
      <c r="I204">
        <v>2011</v>
      </c>
      <c r="J204">
        <f>IFERROR(VLOOKUP(A204,Sheet4!$A$2:$B$33,2,FALSE),1)</f>
        <v>1</v>
      </c>
    </row>
    <row r="205" spans="1:10" x14ac:dyDescent="0.2">
      <c r="A205" s="2" t="s">
        <v>209</v>
      </c>
      <c r="B205" s="3">
        <v>26944.657775338201</v>
      </c>
      <c r="C205" s="3">
        <v>117</v>
      </c>
      <c r="D205" s="3">
        <v>233677</v>
      </c>
      <c r="E205">
        <f t="shared" si="13"/>
        <v>230.29622030203589</v>
      </c>
      <c r="F205">
        <f>VLOOKUP(I205,Sheet4!$G$2:$H$12,2,FALSE)</f>
        <v>0.69565217391304357</v>
      </c>
      <c r="G205">
        <f t="shared" si="15"/>
        <v>160.20606629706847</v>
      </c>
      <c r="H205">
        <f t="shared" si="14"/>
        <v>1997.2393162393162</v>
      </c>
      <c r="I205">
        <v>2011</v>
      </c>
      <c r="J205">
        <f>IFERROR(VLOOKUP(A205,Sheet4!$A$2:$B$33,2,FALSE),1)</f>
        <v>1</v>
      </c>
    </row>
    <row r="206" spans="1:10" x14ac:dyDescent="0.2">
      <c r="A206" s="2" t="s">
        <v>210</v>
      </c>
      <c r="B206" s="3">
        <v>13620.697230211001</v>
      </c>
      <c r="C206" s="3">
        <v>62</v>
      </c>
      <c r="D206" s="3">
        <v>123533</v>
      </c>
      <c r="E206">
        <f t="shared" si="13"/>
        <v>219.68866500340323</v>
      </c>
      <c r="F206">
        <f>VLOOKUP(I206,Sheet4!$G$2:$H$12,2,FALSE)</f>
        <v>0.69565217391304357</v>
      </c>
      <c r="G206">
        <f t="shared" si="15"/>
        <v>152.82689739367183</v>
      </c>
      <c r="H206">
        <f t="shared" si="14"/>
        <v>1992.4677419354839</v>
      </c>
      <c r="I206">
        <v>2011</v>
      </c>
      <c r="J206">
        <f>IFERROR(VLOOKUP(A206,Sheet4!$A$2:$B$33,2,FALSE),1)</f>
        <v>1</v>
      </c>
    </row>
    <row r="207" spans="1:10" x14ac:dyDescent="0.2">
      <c r="A207" s="2" t="s">
        <v>211</v>
      </c>
      <c r="B207" s="3">
        <v>23656.0024256467</v>
      </c>
      <c r="C207" s="3">
        <v>117</v>
      </c>
      <c r="D207" s="3">
        <v>232878</v>
      </c>
      <c r="E207">
        <f t="shared" si="13"/>
        <v>202.18805492005725</v>
      </c>
      <c r="F207">
        <f>VLOOKUP(I207,Sheet4!$G$2:$H$12,2,FALSE)</f>
        <v>0.69565217391304357</v>
      </c>
      <c r="G207">
        <f t="shared" si="15"/>
        <v>140.65255994438766</v>
      </c>
      <c r="H207">
        <f t="shared" si="14"/>
        <v>1990.4102564102564</v>
      </c>
      <c r="I207">
        <v>2011</v>
      </c>
      <c r="J207">
        <f>IFERROR(VLOOKUP(A207,Sheet4!$A$2:$B$33,2,FALSE),1)</f>
        <v>1</v>
      </c>
    </row>
    <row r="208" spans="1:10" x14ac:dyDescent="0.2">
      <c r="A208" s="2" t="s">
        <v>212</v>
      </c>
      <c r="B208" s="3">
        <v>5231.9982062913496</v>
      </c>
      <c r="C208" s="3">
        <v>27</v>
      </c>
      <c r="D208" s="3">
        <v>53379</v>
      </c>
      <c r="E208">
        <f t="shared" si="13"/>
        <v>193.77771134412407</v>
      </c>
      <c r="F208">
        <f>VLOOKUP(I208,Sheet4!$G$2:$H$12,2,FALSE)</f>
        <v>0.69565217391304357</v>
      </c>
      <c r="G208">
        <f t="shared" si="15"/>
        <v>134.80188615243415</v>
      </c>
      <c r="H208">
        <f t="shared" si="14"/>
        <v>1977</v>
      </c>
      <c r="I208">
        <v>2011</v>
      </c>
      <c r="J208">
        <f>IFERROR(VLOOKUP(A208,Sheet4!$A$2:$B$33,2,FALSE),1)</f>
        <v>1</v>
      </c>
    </row>
    <row r="209" spans="1:10" x14ac:dyDescent="0.2">
      <c r="A209" s="2" t="s">
        <v>213</v>
      </c>
      <c r="B209" s="3">
        <v>21948.4314185031</v>
      </c>
      <c r="C209" s="3">
        <v>112</v>
      </c>
      <c r="D209" s="3">
        <v>223303</v>
      </c>
      <c r="E209">
        <f t="shared" si="13"/>
        <v>195.96813766520626</v>
      </c>
      <c r="F209">
        <f>VLOOKUP(I209,Sheet4!$G$2:$H$12,2,FALSE)</f>
        <v>0.69565217391304357</v>
      </c>
      <c r="G209">
        <f t="shared" si="15"/>
        <v>136.32566098449132</v>
      </c>
      <c r="H209">
        <f t="shared" si="14"/>
        <v>1993.7767857142858</v>
      </c>
      <c r="I209">
        <v>2011</v>
      </c>
      <c r="J209">
        <f>IFERROR(VLOOKUP(A209,Sheet4!$A$2:$B$33,2,FALSE),1)</f>
        <v>1</v>
      </c>
    </row>
    <row r="210" spans="1:10" x14ac:dyDescent="0.2">
      <c r="A210" s="2" t="s">
        <v>214</v>
      </c>
      <c r="B210" s="3">
        <v>339.80582524271802</v>
      </c>
      <c r="C210" s="3">
        <v>1</v>
      </c>
      <c r="D210" s="3">
        <v>2009</v>
      </c>
      <c r="E210">
        <f t="shared" si="13"/>
        <v>339.80582524271802</v>
      </c>
      <c r="F210">
        <f>VLOOKUP(I210,Sheet4!$G$2:$H$12,2,FALSE)</f>
        <v>0.69565217391304357</v>
      </c>
      <c r="G210">
        <f t="shared" si="15"/>
        <v>236.38666103841257</v>
      </c>
      <c r="H210">
        <f t="shared" si="14"/>
        <v>2009</v>
      </c>
      <c r="I210">
        <v>2011</v>
      </c>
      <c r="J210">
        <f>IFERROR(VLOOKUP(A210,Sheet4!$A$2:$B$33,2,FALSE),1)</f>
        <v>1</v>
      </c>
    </row>
    <row r="211" spans="1:10" x14ac:dyDescent="0.2">
      <c r="A211" s="2" t="s">
        <v>215</v>
      </c>
      <c r="B211" s="3"/>
      <c r="C211" s="3"/>
      <c r="D211" s="3"/>
      <c r="F211">
        <f>VLOOKUP(I211,Sheet4!$G$2:$H$12,2,FALSE)</f>
        <v>0.69565217391304357</v>
      </c>
      <c r="G211">
        <f t="shared" si="15"/>
        <v>0</v>
      </c>
      <c r="I211">
        <v>2011</v>
      </c>
      <c r="J211">
        <f>IFERROR(VLOOKUP(A211,Sheet4!$A$2:$B$33,2,FALSE),1)</f>
        <v>0</v>
      </c>
    </row>
    <row r="212" spans="1:10" x14ac:dyDescent="0.2">
      <c r="A212" s="2" t="s">
        <v>216</v>
      </c>
      <c r="B212" s="3">
        <v>4829.32392725114</v>
      </c>
      <c r="C212" s="3">
        <v>23</v>
      </c>
      <c r="D212" s="3">
        <v>45994</v>
      </c>
      <c r="E212">
        <f t="shared" ref="E212:E218" si="16">IFERROR(B212/C212,0)</f>
        <v>209.97060553265825</v>
      </c>
      <c r="F212">
        <f>VLOOKUP(I212,Sheet4!$G$2:$H$12,2,FALSE)</f>
        <v>0.69565217391304357</v>
      </c>
      <c r="G212">
        <f t="shared" si="15"/>
        <v>146.06650819663184</v>
      </c>
      <c r="H212">
        <f t="shared" ref="H212:H218" si="17">IFERROR(D212/C212,0)</f>
        <v>1999.7391304347825</v>
      </c>
      <c r="I212">
        <v>2011</v>
      </c>
      <c r="J212">
        <f>IFERROR(VLOOKUP(A212,Sheet4!$A$2:$B$33,2,FALSE),1)</f>
        <v>1</v>
      </c>
    </row>
    <row r="213" spans="1:10" x14ac:dyDescent="0.2">
      <c r="A213" s="2" t="s">
        <v>217</v>
      </c>
      <c r="B213" s="3">
        <v>45943.831283042797</v>
      </c>
      <c r="C213" s="3">
        <v>271</v>
      </c>
      <c r="D213" s="3">
        <v>540874</v>
      </c>
      <c r="E213">
        <f t="shared" si="16"/>
        <v>169.5344327787557</v>
      </c>
      <c r="F213">
        <f>VLOOKUP(I213,Sheet4!$G$2:$H$12,2,FALSE)</f>
        <v>0.69565217391304357</v>
      </c>
      <c r="G213">
        <f t="shared" si="15"/>
        <v>117.93699671565615</v>
      </c>
      <c r="H213">
        <f t="shared" si="17"/>
        <v>1995.8450184501844</v>
      </c>
      <c r="I213">
        <v>2011</v>
      </c>
      <c r="J213">
        <f>IFERROR(VLOOKUP(A213,Sheet4!$A$2:$B$33,2,FALSE),1)</f>
        <v>1</v>
      </c>
    </row>
    <row r="214" spans="1:10" x14ac:dyDescent="0.2">
      <c r="A214" s="2" t="s">
        <v>218</v>
      </c>
      <c r="B214" s="3">
        <v>25127.462756410299</v>
      </c>
      <c r="C214" s="3">
        <v>136</v>
      </c>
      <c r="D214" s="3">
        <v>271545</v>
      </c>
      <c r="E214">
        <f t="shared" si="16"/>
        <v>184.76075556184043</v>
      </c>
      <c r="F214">
        <f>VLOOKUP(I214,Sheet4!$G$2:$H$12,2,FALSE)</f>
        <v>0.69565217391304357</v>
      </c>
      <c r="G214">
        <f t="shared" si="15"/>
        <v>128.52922126041074</v>
      </c>
      <c r="H214">
        <f t="shared" si="17"/>
        <v>1996.6544117647059</v>
      </c>
      <c r="I214">
        <v>2011</v>
      </c>
      <c r="J214">
        <f>IFERROR(VLOOKUP(A214,Sheet4!$A$2:$B$33,2,FALSE),1)</f>
        <v>1</v>
      </c>
    </row>
    <row r="215" spans="1:10" x14ac:dyDescent="0.2">
      <c r="A215" s="2" t="s">
        <v>219</v>
      </c>
      <c r="B215" s="3">
        <v>161986.55907372001</v>
      </c>
      <c r="C215" s="3">
        <v>523</v>
      </c>
      <c r="D215" s="3">
        <v>1047310</v>
      </c>
      <c r="E215">
        <f t="shared" si="16"/>
        <v>309.72573436657746</v>
      </c>
      <c r="F215">
        <f>VLOOKUP(I215,Sheet4!$G$2:$H$12,2,FALSE)</f>
        <v>0.69565217391304357</v>
      </c>
      <c r="G215">
        <f t="shared" si="15"/>
        <v>215.46138042892346</v>
      </c>
      <c r="H215">
        <f t="shared" si="17"/>
        <v>2002.5047801147227</v>
      </c>
      <c r="I215">
        <v>2011</v>
      </c>
      <c r="J215">
        <f>IFERROR(VLOOKUP(A215,Sheet4!$A$2:$B$33,2,FALSE),1)</f>
        <v>1</v>
      </c>
    </row>
    <row r="216" spans="1:10" x14ac:dyDescent="0.2">
      <c r="A216" s="2" t="s">
        <v>220</v>
      </c>
      <c r="B216" s="3">
        <v>34649.231841099703</v>
      </c>
      <c r="C216" s="3">
        <v>133</v>
      </c>
      <c r="D216" s="3">
        <v>265596</v>
      </c>
      <c r="E216">
        <f t="shared" si="16"/>
        <v>260.52054015864439</v>
      </c>
      <c r="F216">
        <f>VLOOKUP(I216,Sheet4!$G$2:$H$12,2,FALSE)</f>
        <v>0.69565217391304357</v>
      </c>
      <c r="G216">
        <f t="shared" si="15"/>
        <v>181.23168011036134</v>
      </c>
      <c r="H216">
        <f t="shared" si="17"/>
        <v>1996.9624060150377</v>
      </c>
      <c r="I216">
        <v>2011</v>
      </c>
      <c r="J216">
        <f>IFERROR(VLOOKUP(A216,Sheet4!$A$2:$B$33,2,FALSE),1)</f>
        <v>1</v>
      </c>
    </row>
    <row r="217" spans="1:10" x14ac:dyDescent="0.2">
      <c r="A217" s="2" t="s">
        <v>221</v>
      </c>
      <c r="B217" s="3">
        <v>74359.538475701003</v>
      </c>
      <c r="C217" s="3">
        <v>465</v>
      </c>
      <c r="D217" s="3">
        <v>926431</v>
      </c>
      <c r="E217">
        <f t="shared" si="16"/>
        <v>159.91298596924946</v>
      </c>
      <c r="F217">
        <f>VLOOKUP(I217,Sheet4!$G$2:$H$12,2,FALSE)</f>
        <v>0.69565217391304357</v>
      </c>
      <c r="G217">
        <f t="shared" si="15"/>
        <v>111.24381632643443</v>
      </c>
      <c r="H217">
        <f t="shared" si="17"/>
        <v>1992.3247311827956</v>
      </c>
      <c r="I217">
        <v>2011</v>
      </c>
      <c r="J217">
        <f>IFERROR(VLOOKUP(A217,Sheet4!$A$2:$B$33,2,FALSE),1)</f>
        <v>1</v>
      </c>
    </row>
    <row r="218" spans="1:10" x14ac:dyDescent="0.2">
      <c r="A218" s="2" t="s">
        <v>222</v>
      </c>
      <c r="B218" s="3">
        <v>22282.198208027501</v>
      </c>
      <c r="C218" s="3">
        <v>159</v>
      </c>
      <c r="D218" s="3">
        <v>317001</v>
      </c>
      <c r="E218">
        <f t="shared" si="16"/>
        <v>140.13961137124215</v>
      </c>
      <c r="F218">
        <f>VLOOKUP(I218,Sheet4!$G$2:$H$12,2,FALSE)</f>
        <v>0.69565217391304357</v>
      </c>
      <c r="G218">
        <f t="shared" si="15"/>
        <v>97.488425301733685</v>
      </c>
      <c r="H218">
        <f t="shared" si="17"/>
        <v>1993.7169811320755</v>
      </c>
      <c r="I218">
        <v>2011</v>
      </c>
      <c r="J218">
        <f>IFERROR(VLOOKUP(A218,Sheet4!$A$2:$B$33,2,FALSE),1)</f>
        <v>1</v>
      </c>
    </row>
    <row r="219" spans="1:10" x14ac:dyDescent="0.2">
      <c r="A219" s="2" t="s">
        <v>223</v>
      </c>
      <c r="B219" s="3"/>
      <c r="C219" s="3"/>
      <c r="D219" s="3"/>
      <c r="F219">
        <f>VLOOKUP(I219,Sheet4!$G$2:$H$12,2,FALSE)</f>
        <v>0.69565217391304357</v>
      </c>
      <c r="G219">
        <f t="shared" si="15"/>
        <v>0</v>
      </c>
      <c r="I219">
        <v>2011</v>
      </c>
      <c r="J219">
        <f>IFERROR(VLOOKUP(A219,Sheet4!$A$2:$B$33,2,FALSE),1)</f>
        <v>0</v>
      </c>
    </row>
    <row r="220" spans="1:10" x14ac:dyDescent="0.2">
      <c r="A220" s="2" t="s">
        <v>224</v>
      </c>
      <c r="B220" s="3">
        <v>45458.933896774099</v>
      </c>
      <c r="C220" s="3">
        <v>284</v>
      </c>
      <c r="D220" s="3">
        <v>567488</v>
      </c>
      <c r="E220">
        <f t="shared" ref="E220:E236" si="18">IFERROR(B220/C220,0)</f>
        <v>160.06666865061302</v>
      </c>
      <c r="F220">
        <f>VLOOKUP(I220,Sheet4!$G$2:$H$12,2,FALSE)</f>
        <v>0.69565217391304357</v>
      </c>
      <c r="G220">
        <f t="shared" si="15"/>
        <v>111.35072601781778</v>
      </c>
      <c r="H220">
        <f t="shared" ref="H220:H236" si="19">IFERROR(D220/C220,0)</f>
        <v>1998.1971830985915</v>
      </c>
      <c r="I220">
        <v>2011</v>
      </c>
      <c r="J220">
        <f>IFERROR(VLOOKUP(A220,Sheet4!$A$2:$B$33,2,FALSE),1)</f>
        <v>1</v>
      </c>
    </row>
    <row r="221" spans="1:10" x14ac:dyDescent="0.2">
      <c r="A221" s="2" t="s">
        <v>225</v>
      </c>
      <c r="B221" s="3">
        <v>25193.025927714902</v>
      </c>
      <c r="C221" s="3">
        <v>152</v>
      </c>
      <c r="D221" s="3">
        <v>303853</v>
      </c>
      <c r="E221">
        <f t="shared" si="18"/>
        <v>165.7435916297033</v>
      </c>
      <c r="F221">
        <f>VLOOKUP(I221,Sheet4!$G$2:$H$12,2,FALSE)</f>
        <v>0.69565217391304357</v>
      </c>
      <c r="G221">
        <f t="shared" si="15"/>
        <v>115.29988982935883</v>
      </c>
      <c r="H221">
        <f t="shared" si="19"/>
        <v>1999.0328947368421</v>
      </c>
      <c r="I221">
        <v>2011</v>
      </c>
      <c r="J221">
        <f>IFERROR(VLOOKUP(A221,Sheet4!$A$2:$B$33,2,FALSE),1)</f>
        <v>1</v>
      </c>
    </row>
    <row r="222" spans="1:10" x14ac:dyDescent="0.2">
      <c r="A222" s="2" t="s">
        <v>226</v>
      </c>
      <c r="B222" s="3">
        <v>27536.372431864002</v>
      </c>
      <c r="C222" s="3">
        <v>154</v>
      </c>
      <c r="D222" s="3">
        <v>307734</v>
      </c>
      <c r="E222">
        <f t="shared" si="18"/>
        <v>178.80761319392209</v>
      </c>
      <c r="F222">
        <f>VLOOKUP(I222,Sheet4!$G$2:$H$12,2,FALSE)</f>
        <v>0.69565217391304357</v>
      </c>
      <c r="G222">
        <f t="shared" si="15"/>
        <v>124.38790483055452</v>
      </c>
      <c r="H222">
        <f t="shared" si="19"/>
        <v>1998.2727272727273</v>
      </c>
      <c r="I222">
        <v>2011</v>
      </c>
      <c r="J222">
        <f>IFERROR(VLOOKUP(A222,Sheet4!$A$2:$B$33,2,FALSE),1)</f>
        <v>1</v>
      </c>
    </row>
    <row r="223" spans="1:10" x14ac:dyDescent="0.2">
      <c r="A223" s="2" t="s">
        <v>227</v>
      </c>
      <c r="B223" s="3">
        <v>1078.94806323852</v>
      </c>
      <c r="C223" s="3">
        <v>5</v>
      </c>
      <c r="D223" s="3">
        <v>9968</v>
      </c>
      <c r="E223">
        <f t="shared" si="18"/>
        <v>215.78961264770402</v>
      </c>
      <c r="F223">
        <f>VLOOKUP(I223,Sheet4!$G$2:$H$12,2,FALSE)</f>
        <v>0.69565217391304357</v>
      </c>
      <c r="G223">
        <f t="shared" si="15"/>
        <v>150.11451314622892</v>
      </c>
      <c r="H223">
        <f t="shared" si="19"/>
        <v>1993.6</v>
      </c>
      <c r="I223">
        <v>2011</v>
      </c>
      <c r="J223">
        <f>IFERROR(VLOOKUP(A223,Sheet4!$A$2:$B$33,2,FALSE),1)</f>
        <v>1</v>
      </c>
    </row>
    <row r="224" spans="1:10" x14ac:dyDescent="0.2">
      <c r="A224" s="2" t="s">
        <v>228</v>
      </c>
      <c r="B224" s="3">
        <v>18491.534389239787</v>
      </c>
      <c r="C224" s="3">
        <v>83</v>
      </c>
      <c r="D224" s="3">
        <v>166218</v>
      </c>
      <c r="E224">
        <f t="shared" si="18"/>
        <v>222.78957095469622</v>
      </c>
      <c r="F224">
        <f>VLOOKUP(I224,Sheet4!$G$2:$H$12,2,FALSE)</f>
        <v>0.69565217391304357</v>
      </c>
      <c r="G224">
        <f t="shared" si="15"/>
        <v>154.98404935978868</v>
      </c>
      <c r="H224">
        <f t="shared" si="19"/>
        <v>2002.6265060240964</v>
      </c>
      <c r="I224">
        <v>2011</v>
      </c>
      <c r="J224">
        <f>IFERROR(VLOOKUP(A224,Sheet4!$A$2:$B$33,2,FALSE),1)</f>
        <v>1</v>
      </c>
    </row>
    <row r="225" spans="1:10" x14ac:dyDescent="0.2">
      <c r="A225" s="2" t="s">
        <v>229</v>
      </c>
      <c r="B225" s="3">
        <v>19235.384735072799</v>
      </c>
      <c r="C225" s="3">
        <v>101</v>
      </c>
      <c r="D225" s="3">
        <v>201888</v>
      </c>
      <c r="E225">
        <f t="shared" si="18"/>
        <v>190.44935381260197</v>
      </c>
      <c r="F225">
        <f>VLOOKUP(I225,Sheet4!$G$2:$H$12,2,FALSE)</f>
        <v>0.69565217391304357</v>
      </c>
      <c r="G225">
        <f t="shared" si="15"/>
        <v>132.48650700007096</v>
      </c>
      <c r="H225">
        <f t="shared" si="19"/>
        <v>1998.8910891089108</v>
      </c>
      <c r="I225">
        <v>2011</v>
      </c>
      <c r="J225">
        <f>IFERROR(VLOOKUP(A225,Sheet4!$A$2:$B$33,2,FALSE),1)</f>
        <v>1</v>
      </c>
    </row>
    <row r="226" spans="1:10" x14ac:dyDescent="0.2">
      <c r="A226" s="2" t="s">
        <v>230</v>
      </c>
      <c r="B226" s="3">
        <v>1053.5168125963201</v>
      </c>
      <c r="C226" s="3">
        <v>7</v>
      </c>
      <c r="D226" s="3">
        <v>13973</v>
      </c>
      <c r="E226">
        <f t="shared" si="18"/>
        <v>150.50240179947428</v>
      </c>
      <c r="F226">
        <f>VLOOKUP(I226,Sheet4!$G$2:$H$12,2,FALSE)</f>
        <v>0.69565217391304357</v>
      </c>
      <c r="G226">
        <f t="shared" si="15"/>
        <v>104.69732299093864</v>
      </c>
      <c r="H226">
        <f t="shared" si="19"/>
        <v>1996.1428571428571</v>
      </c>
      <c r="I226">
        <v>2011</v>
      </c>
      <c r="J226">
        <f>IFERROR(VLOOKUP(A226,Sheet4!$A$2:$B$33,2,FALSE),1)</f>
        <v>1</v>
      </c>
    </row>
    <row r="227" spans="1:10" x14ac:dyDescent="0.2">
      <c r="A227" s="2" t="s">
        <v>231</v>
      </c>
      <c r="B227" s="3">
        <v>41439.176468103899</v>
      </c>
      <c r="C227" s="3">
        <v>250</v>
      </c>
      <c r="D227" s="3">
        <v>497655</v>
      </c>
      <c r="E227">
        <f t="shared" si="18"/>
        <v>165.75670587241558</v>
      </c>
      <c r="F227">
        <f>VLOOKUP(I227,Sheet4!$G$2:$H$12,2,FALSE)</f>
        <v>0.69565217391304357</v>
      </c>
      <c r="G227">
        <f t="shared" si="15"/>
        <v>115.30901278081086</v>
      </c>
      <c r="H227">
        <f t="shared" si="19"/>
        <v>1990.62</v>
      </c>
      <c r="I227">
        <v>2011</v>
      </c>
      <c r="J227">
        <f>IFERROR(VLOOKUP(A227,Sheet4!$A$2:$B$33,2,FALSE),1)</f>
        <v>1</v>
      </c>
    </row>
    <row r="228" spans="1:10" x14ac:dyDescent="0.2">
      <c r="A228" s="2" t="s">
        <v>232</v>
      </c>
      <c r="B228" s="3">
        <v>17054.459355816802</v>
      </c>
      <c r="C228" s="3">
        <v>101</v>
      </c>
      <c r="D228" s="3">
        <v>201713</v>
      </c>
      <c r="E228">
        <f t="shared" si="18"/>
        <v>168.85603322590893</v>
      </c>
      <c r="F228">
        <f>VLOOKUP(I228,Sheet4!$G$2:$H$12,2,FALSE)</f>
        <v>0.69565217391304357</v>
      </c>
      <c r="G228">
        <f t="shared" si="15"/>
        <v>117.46506659193666</v>
      </c>
      <c r="H228">
        <f t="shared" si="19"/>
        <v>1997.1584158415842</v>
      </c>
      <c r="I228">
        <v>2011</v>
      </c>
      <c r="J228">
        <f>IFERROR(VLOOKUP(A228,Sheet4!$A$2:$B$33,2,FALSE),1)</f>
        <v>1</v>
      </c>
    </row>
    <row r="229" spans="1:10" x14ac:dyDescent="0.2">
      <c r="A229" s="2" t="s">
        <v>233</v>
      </c>
      <c r="B229" s="3">
        <v>9036.2583382454995</v>
      </c>
      <c r="C229" s="3">
        <v>51</v>
      </c>
      <c r="D229" s="3">
        <v>101934</v>
      </c>
      <c r="E229">
        <f t="shared" si="18"/>
        <v>177.1815360440294</v>
      </c>
      <c r="F229">
        <f>VLOOKUP(I229,Sheet4!$G$2:$H$12,2,FALSE)</f>
        <v>0.69565217391304357</v>
      </c>
      <c r="G229">
        <f t="shared" si="15"/>
        <v>123.25672072628134</v>
      </c>
      <c r="H229">
        <f t="shared" si="19"/>
        <v>1998.7058823529412</v>
      </c>
      <c r="I229">
        <v>2011</v>
      </c>
      <c r="J229">
        <f>IFERROR(VLOOKUP(A229,Sheet4!$A$2:$B$33,2,FALSE),1)</f>
        <v>1</v>
      </c>
    </row>
    <row r="230" spans="1:10" x14ac:dyDescent="0.2">
      <c r="A230" s="2" t="s">
        <v>234</v>
      </c>
      <c r="B230" s="3">
        <v>12754.048116935401</v>
      </c>
      <c r="C230" s="3">
        <v>57</v>
      </c>
      <c r="D230" s="3">
        <v>113841</v>
      </c>
      <c r="E230">
        <f t="shared" si="18"/>
        <v>223.75523012167369</v>
      </c>
      <c r="F230">
        <f>VLOOKUP(I230,Sheet4!$G$2:$H$12,2,FALSE)</f>
        <v>0.69565217391304357</v>
      </c>
      <c r="G230">
        <f t="shared" si="15"/>
        <v>155.65581225855564</v>
      </c>
      <c r="H230">
        <f t="shared" si="19"/>
        <v>1997.2105263157894</v>
      </c>
      <c r="I230">
        <v>2011</v>
      </c>
      <c r="J230">
        <f>IFERROR(VLOOKUP(A230,Sheet4!$A$2:$B$33,2,FALSE),1)</f>
        <v>1</v>
      </c>
    </row>
    <row r="231" spans="1:10" x14ac:dyDescent="0.2">
      <c r="A231" s="2" t="s">
        <v>235</v>
      </c>
      <c r="B231" s="3">
        <v>1756.7938434662599</v>
      </c>
      <c r="C231" s="3">
        <v>9</v>
      </c>
      <c r="D231" s="3">
        <v>18005</v>
      </c>
      <c r="E231">
        <f t="shared" si="18"/>
        <v>195.19931594069556</v>
      </c>
      <c r="F231">
        <f>VLOOKUP(I231,Sheet4!$G$2:$H$12,2,FALSE)</f>
        <v>0.69565217391304357</v>
      </c>
      <c r="G231">
        <f t="shared" si="15"/>
        <v>135.7908284804839</v>
      </c>
      <c r="H231">
        <f t="shared" si="19"/>
        <v>2000.5555555555557</v>
      </c>
      <c r="I231">
        <v>2011</v>
      </c>
      <c r="J231">
        <f>IFERROR(VLOOKUP(A231,Sheet4!$A$2:$B$33,2,FALSE),1)</f>
        <v>1</v>
      </c>
    </row>
    <row r="232" spans="1:10" x14ac:dyDescent="0.2">
      <c r="A232" s="2" t="s">
        <v>236</v>
      </c>
      <c r="B232" s="3">
        <v>2868.1442428773398</v>
      </c>
      <c r="C232" s="3">
        <v>18</v>
      </c>
      <c r="D232" s="3">
        <v>36050</v>
      </c>
      <c r="E232">
        <f t="shared" si="18"/>
        <v>159.34134682651887</v>
      </c>
      <c r="F232">
        <f>VLOOKUP(I232,Sheet4!$G$2:$H$12,2,FALSE)</f>
        <v>0.69565217391304357</v>
      </c>
      <c r="G232">
        <f t="shared" si="15"/>
        <v>110.8461543141001</v>
      </c>
      <c r="H232">
        <f t="shared" si="19"/>
        <v>2002.7777777777778</v>
      </c>
      <c r="I232">
        <v>2011</v>
      </c>
      <c r="J232">
        <f>IFERROR(VLOOKUP(A232,Sheet4!$A$2:$B$33,2,FALSE),1)</f>
        <v>1</v>
      </c>
    </row>
    <row r="233" spans="1:10" x14ac:dyDescent="0.2">
      <c r="A233" s="2" t="s">
        <v>237</v>
      </c>
      <c r="B233" s="3">
        <v>10303.3112966484</v>
      </c>
      <c r="C233" s="3">
        <v>49</v>
      </c>
      <c r="D233" s="3">
        <v>97895</v>
      </c>
      <c r="E233">
        <f t="shared" si="18"/>
        <v>210.27165911527348</v>
      </c>
      <c r="F233">
        <f>VLOOKUP(I233,Sheet4!$G$2:$H$12,2,FALSE)</f>
        <v>0.69565217391304357</v>
      </c>
      <c r="G233">
        <f t="shared" si="15"/>
        <v>146.27593677584244</v>
      </c>
      <c r="H233">
        <f t="shared" si="19"/>
        <v>1997.8571428571429</v>
      </c>
      <c r="I233">
        <v>2011</v>
      </c>
      <c r="J233">
        <f>IFERROR(VLOOKUP(A233,Sheet4!$A$2:$B$33,2,FALSE),1)</f>
        <v>1</v>
      </c>
    </row>
    <row r="234" spans="1:10" x14ac:dyDescent="0.2">
      <c r="A234" s="2" t="s">
        <v>238</v>
      </c>
      <c r="B234" s="3">
        <v>10582.055155876</v>
      </c>
      <c r="C234" s="3">
        <v>49</v>
      </c>
      <c r="D234" s="3">
        <v>97745</v>
      </c>
      <c r="E234">
        <f t="shared" si="18"/>
        <v>215.96030930359183</v>
      </c>
      <c r="F234">
        <f>VLOOKUP(I234,Sheet4!$G$2:$H$12,2,FALSE)</f>
        <v>0.69565217391304357</v>
      </c>
      <c r="G234">
        <f t="shared" si="15"/>
        <v>150.23325864597695</v>
      </c>
      <c r="H234">
        <f t="shared" si="19"/>
        <v>1994.795918367347</v>
      </c>
      <c r="I234">
        <v>2011</v>
      </c>
      <c r="J234">
        <f>IFERROR(VLOOKUP(A234,Sheet4!$A$2:$B$33,2,FALSE),1)</f>
        <v>1</v>
      </c>
    </row>
    <row r="235" spans="1:10" x14ac:dyDescent="0.2">
      <c r="A235" s="2" t="s">
        <v>239</v>
      </c>
      <c r="B235" s="3">
        <v>5794.4451582744496</v>
      </c>
      <c r="C235" s="3">
        <v>28</v>
      </c>
      <c r="D235" s="3">
        <v>55953</v>
      </c>
      <c r="E235">
        <f t="shared" si="18"/>
        <v>206.9444699383732</v>
      </c>
      <c r="F235">
        <f>VLOOKUP(I235,Sheet4!$G$2:$H$12,2,FALSE)</f>
        <v>0.69565217391304357</v>
      </c>
      <c r="G235">
        <f t="shared" si="15"/>
        <v>143.9613703919118</v>
      </c>
      <c r="H235">
        <f t="shared" si="19"/>
        <v>1998.3214285714287</v>
      </c>
      <c r="I235">
        <v>2011</v>
      </c>
      <c r="J235">
        <f>IFERROR(VLOOKUP(A235,Sheet4!$A$2:$B$33,2,FALSE),1)</f>
        <v>1</v>
      </c>
    </row>
    <row r="236" spans="1:10" x14ac:dyDescent="0.2">
      <c r="A236" s="2" t="s">
        <v>240</v>
      </c>
      <c r="B236" s="3">
        <v>4920.1093463901898</v>
      </c>
      <c r="C236" s="3">
        <v>25</v>
      </c>
      <c r="D236" s="3">
        <v>49838</v>
      </c>
      <c r="E236">
        <f t="shared" si="18"/>
        <v>196.80437385560759</v>
      </c>
      <c r="F236">
        <f>VLOOKUP(I236,Sheet4!$G$2:$H$12,2,FALSE)</f>
        <v>0.69565217391304357</v>
      </c>
      <c r="G236">
        <f t="shared" si="15"/>
        <v>136.90739050824877</v>
      </c>
      <c r="H236">
        <f t="shared" si="19"/>
        <v>1993.52</v>
      </c>
      <c r="I236">
        <v>2011</v>
      </c>
      <c r="J236">
        <f>IFERROR(VLOOKUP(A236,Sheet4!$A$2:$B$33,2,FALSE),1)</f>
        <v>1</v>
      </c>
    </row>
    <row r="237" spans="1:10" x14ac:dyDescent="0.2">
      <c r="A237" s="2" t="s">
        <v>241</v>
      </c>
      <c r="B237" s="3"/>
      <c r="C237" s="3"/>
      <c r="D237" s="3"/>
      <c r="F237">
        <f>VLOOKUP(I237,Sheet4!$G$2:$H$12,2,FALSE)</f>
        <v>0.69565217391304357</v>
      </c>
      <c r="G237">
        <f t="shared" si="15"/>
        <v>0</v>
      </c>
      <c r="I237">
        <v>2011</v>
      </c>
      <c r="J237">
        <f>IFERROR(VLOOKUP(A237,Sheet4!$A$2:$B$33,2,FALSE),1)</f>
        <v>0</v>
      </c>
    </row>
    <row r="238" spans="1:10" x14ac:dyDescent="0.2">
      <c r="A238" s="2" t="s">
        <v>242</v>
      </c>
      <c r="B238" s="3">
        <v>3011.2645277218398</v>
      </c>
      <c r="C238" s="3">
        <v>11</v>
      </c>
      <c r="D238" s="3">
        <v>21973</v>
      </c>
      <c r="E238">
        <f t="shared" ref="E238:E277" si="20">IFERROR(B238/C238,0)</f>
        <v>273.75132070198543</v>
      </c>
      <c r="F238">
        <f>VLOOKUP(I238,Sheet4!$G$2:$H$12,2,FALSE)</f>
        <v>0.69565217391304357</v>
      </c>
      <c r="G238">
        <f t="shared" si="15"/>
        <v>190.43570135790293</v>
      </c>
      <c r="H238">
        <f t="shared" ref="H238:H277" si="21">IFERROR(D238/C238,0)</f>
        <v>1997.5454545454545</v>
      </c>
      <c r="I238">
        <v>2011</v>
      </c>
      <c r="J238">
        <f>IFERROR(VLOOKUP(A238,Sheet4!$A$2:$B$33,2,FALSE),1)</f>
        <v>1</v>
      </c>
    </row>
    <row r="239" spans="1:10" x14ac:dyDescent="0.2">
      <c r="A239" s="2" t="s">
        <v>243</v>
      </c>
      <c r="B239" s="3">
        <v>8887.9118634860697</v>
      </c>
      <c r="C239" s="3">
        <v>36</v>
      </c>
      <c r="D239" s="3">
        <v>72035</v>
      </c>
      <c r="E239">
        <f t="shared" si="20"/>
        <v>246.88644065239083</v>
      </c>
      <c r="F239">
        <f>VLOOKUP(I239,Sheet4!$G$2:$H$12,2,FALSE)</f>
        <v>0.69565217391304357</v>
      </c>
      <c r="G239">
        <f t="shared" si="15"/>
        <v>171.74708914948928</v>
      </c>
      <c r="H239">
        <f t="shared" si="21"/>
        <v>2000.9722222222222</v>
      </c>
      <c r="I239">
        <v>2011</v>
      </c>
      <c r="J239">
        <f>IFERROR(VLOOKUP(A239,Sheet4!$A$2:$B$33,2,FALSE),1)</f>
        <v>1</v>
      </c>
    </row>
    <row r="240" spans="1:10" x14ac:dyDescent="0.2">
      <c r="A240" s="2" t="s">
        <v>244</v>
      </c>
      <c r="B240" s="3">
        <v>13608.9623457416</v>
      </c>
      <c r="C240" s="3">
        <v>57</v>
      </c>
      <c r="D240" s="3">
        <v>113995</v>
      </c>
      <c r="E240">
        <f t="shared" si="20"/>
        <v>238.75372536388772</v>
      </c>
      <c r="F240">
        <f>VLOOKUP(I240,Sheet4!$G$2:$H$12,2,FALSE)</f>
        <v>0.69565217391304357</v>
      </c>
      <c r="G240">
        <f t="shared" si="15"/>
        <v>166.08954807922626</v>
      </c>
      <c r="H240">
        <f t="shared" si="21"/>
        <v>1999.9122807017543</v>
      </c>
      <c r="I240">
        <v>2011</v>
      </c>
      <c r="J240">
        <f>IFERROR(VLOOKUP(A240,Sheet4!$A$2:$B$33,2,FALSE),1)</f>
        <v>1</v>
      </c>
    </row>
    <row r="241" spans="1:10" x14ac:dyDescent="0.2">
      <c r="A241" s="2" t="s">
        <v>245</v>
      </c>
      <c r="B241" s="3">
        <v>17629.073979805798</v>
      </c>
      <c r="C241" s="3">
        <v>79</v>
      </c>
      <c r="D241" s="3">
        <v>158007</v>
      </c>
      <c r="E241">
        <f t="shared" si="20"/>
        <v>223.15283518741518</v>
      </c>
      <c r="F241">
        <f>VLOOKUP(I241,Sheet4!$G$2:$H$12,2,FALSE)</f>
        <v>0.69565217391304357</v>
      </c>
      <c r="G241">
        <f t="shared" si="15"/>
        <v>155.23675491298448</v>
      </c>
      <c r="H241">
        <f t="shared" si="21"/>
        <v>2000.0886075949368</v>
      </c>
      <c r="I241">
        <v>2011</v>
      </c>
      <c r="J241">
        <f>IFERROR(VLOOKUP(A241,Sheet4!$A$2:$B$33,2,FALSE),1)</f>
        <v>1</v>
      </c>
    </row>
    <row r="242" spans="1:10" x14ac:dyDescent="0.2">
      <c r="A242" s="2" t="s">
        <v>246</v>
      </c>
      <c r="B242" s="3">
        <v>1770.9289598553701</v>
      </c>
      <c r="C242" s="3">
        <v>11</v>
      </c>
      <c r="D242" s="3">
        <v>21908</v>
      </c>
      <c r="E242">
        <f t="shared" si="20"/>
        <v>160.99354180503363</v>
      </c>
      <c r="F242">
        <f>VLOOKUP(I242,Sheet4!$G$2:$H$12,2,FALSE)</f>
        <v>0.69565217391304357</v>
      </c>
      <c r="G242">
        <f t="shared" si="15"/>
        <v>111.99550734263211</v>
      </c>
      <c r="H242">
        <f t="shared" si="21"/>
        <v>1991.6363636363637</v>
      </c>
      <c r="I242">
        <v>2011</v>
      </c>
      <c r="J242">
        <f>IFERROR(VLOOKUP(A242,Sheet4!$A$2:$B$33,2,FALSE),1)</f>
        <v>1</v>
      </c>
    </row>
    <row r="243" spans="1:10" x14ac:dyDescent="0.2">
      <c r="A243" s="2" t="s">
        <v>247</v>
      </c>
      <c r="B243" s="3">
        <v>8908.9344364311601</v>
      </c>
      <c r="C243" s="3">
        <v>38</v>
      </c>
      <c r="D243" s="3">
        <v>75930</v>
      </c>
      <c r="E243">
        <f t="shared" si="20"/>
        <v>234.44564306397788</v>
      </c>
      <c r="F243">
        <f>VLOOKUP(I243,Sheet4!$G$2:$H$12,2,FALSE)</f>
        <v>0.69565217391304357</v>
      </c>
      <c r="G243">
        <f t="shared" si="15"/>
        <v>163.09262126189768</v>
      </c>
      <c r="H243">
        <f t="shared" si="21"/>
        <v>1998.1578947368421</v>
      </c>
      <c r="I243">
        <v>2011</v>
      </c>
      <c r="J243">
        <f>IFERROR(VLOOKUP(A243,Sheet4!$A$2:$B$33,2,FALSE),1)</f>
        <v>1</v>
      </c>
    </row>
    <row r="244" spans="1:10" x14ac:dyDescent="0.2">
      <c r="A244" s="2" t="s">
        <v>248</v>
      </c>
      <c r="B244" s="3">
        <v>55952.924033074101</v>
      </c>
      <c r="C244" s="3">
        <v>303</v>
      </c>
      <c r="D244" s="3">
        <v>605282</v>
      </c>
      <c r="E244">
        <f t="shared" si="20"/>
        <v>184.66311562070661</v>
      </c>
      <c r="F244">
        <f>VLOOKUP(I244,Sheet4!$G$2:$H$12,2,FALSE)</f>
        <v>0.69565217391304357</v>
      </c>
      <c r="G244">
        <f t="shared" si="15"/>
        <v>128.46129782310027</v>
      </c>
      <c r="H244">
        <f t="shared" si="21"/>
        <v>1997.6303630363036</v>
      </c>
      <c r="I244">
        <v>2011</v>
      </c>
      <c r="J244">
        <f>IFERROR(VLOOKUP(A244,Sheet4!$A$2:$B$33,2,FALSE),1)</f>
        <v>1</v>
      </c>
    </row>
    <row r="245" spans="1:10" x14ac:dyDescent="0.2">
      <c r="A245" s="2" t="s">
        <v>249</v>
      </c>
      <c r="B245" s="3">
        <v>23355.813675177302</v>
      </c>
      <c r="C245" s="3">
        <v>156</v>
      </c>
      <c r="D245" s="3">
        <v>311099</v>
      </c>
      <c r="E245">
        <f t="shared" si="20"/>
        <v>149.71675432805964</v>
      </c>
      <c r="F245">
        <f>VLOOKUP(I245,Sheet4!$G$2:$H$12,2,FALSE)</f>
        <v>0.69565217391304357</v>
      </c>
      <c r="G245">
        <f t="shared" si="15"/>
        <v>104.15078561951977</v>
      </c>
      <c r="H245">
        <f t="shared" si="21"/>
        <v>1994.2243589743589</v>
      </c>
      <c r="I245">
        <v>2011</v>
      </c>
      <c r="J245">
        <f>IFERROR(VLOOKUP(A245,Sheet4!$A$2:$B$33,2,FALSE),1)</f>
        <v>1</v>
      </c>
    </row>
    <row r="246" spans="1:10" x14ac:dyDescent="0.2">
      <c r="A246" s="2" t="s">
        <v>250</v>
      </c>
      <c r="B246" s="3">
        <v>39567.980663172799</v>
      </c>
      <c r="C246" s="3">
        <v>143</v>
      </c>
      <c r="D246" s="3">
        <v>286016</v>
      </c>
      <c r="E246">
        <f t="shared" si="20"/>
        <v>276.69916547673284</v>
      </c>
      <c r="F246">
        <f>VLOOKUP(I246,Sheet4!$G$2:$H$12,2,FALSE)</f>
        <v>0.69565217391304357</v>
      </c>
      <c r="G246">
        <f t="shared" si="15"/>
        <v>192.48637598381418</v>
      </c>
      <c r="H246">
        <f t="shared" si="21"/>
        <v>2000.1118881118882</v>
      </c>
      <c r="I246">
        <v>2011</v>
      </c>
      <c r="J246">
        <f>IFERROR(VLOOKUP(A246,Sheet4!$A$2:$B$33,2,FALSE),1)</f>
        <v>1</v>
      </c>
    </row>
    <row r="247" spans="1:10" x14ac:dyDescent="0.2">
      <c r="A247" s="2" t="s">
        <v>251</v>
      </c>
      <c r="B247" s="3">
        <v>56709.588986799899</v>
      </c>
      <c r="C247" s="3">
        <v>213</v>
      </c>
      <c r="D247" s="3">
        <v>426263</v>
      </c>
      <c r="E247">
        <f t="shared" si="20"/>
        <v>266.24220181596195</v>
      </c>
      <c r="F247">
        <f>VLOOKUP(I247,Sheet4!$G$2:$H$12,2,FALSE)</f>
        <v>0.69565217391304357</v>
      </c>
      <c r="G247">
        <f t="shared" si="15"/>
        <v>185.21196648066922</v>
      </c>
      <c r="H247">
        <f t="shared" si="21"/>
        <v>2001.2347417840376</v>
      </c>
      <c r="I247">
        <v>2011</v>
      </c>
      <c r="J247">
        <f>IFERROR(VLOOKUP(A247,Sheet4!$A$2:$B$33,2,FALSE),1)</f>
        <v>1</v>
      </c>
    </row>
    <row r="248" spans="1:10" x14ac:dyDescent="0.2">
      <c r="A248" s="2" t="s">
        <v>252</v>
      </c>
      <c r="B248" s="3">
        <v>15593.308606336601</v>
      </c>
      <c r="C248" s="3">
        <v>77</v>
      </c>
      <c r="D248" s="3">
        <v>153653</v>
      </c>
      <c r="E248">
        <f t="shared" si="20"/>
        <v>202.51050138099481</v>
      </c>
      <c r="F248">
        <f>VLOOKUP(I248,Sheet4!$G$2:$H$12,2,FALSE)</f>
        <v>0.69565217391304357</v>
      </c>
      <c r="G248">
        <f t="shared" si="15"/>
        <v>140.87687052590945</v>
      </c>
      <c r="H248">
        <f t="shared" si="21"/>
        <v>1995.4935064935064</v>
      </c>
      <c r="I248">
        <v>2011</v>
      </c>
      <c r="J248">
        <f>IFERROR(VLOOKUP(A248,Sheet4!$A$2:$B$33,2,FALSE),1)</f>
        <v>1</v>
      </c>
    </row>
    <row r="249" spans="1:10" x14ac:dyDescent="0.2">
      <c r="A249" s="2" t="s">
        <v>253</v>
      </c>
      <c r="B249" s="3">
        <v>22973.060911128701</v>
      </c>
      <c r="C249" s="3">
        <v>145</v>
      </c>
      <c r="D249" s="3">
        <v>289443</v>
      </c>
      <c r="E249">
        <f t="shared" si="20"/>
        <v>158.43490283537037</v>
      </c>
      <c r="F249">
        <f>VLOOKUP(I249,Sheet4!$G$2:$H$12,2,FALSE)</f>
        <v>0.69565217391304357</v>
      </c>
      <c r="G249">
        <f t="shared" si="15"/>
        <v>110.21558458112723</v>
      </c>
      <c r="H249">
        <f t="shared" si="21"/>
        <v>1996.1586206896552</v>
      </c>
      <c r="I249">
        <v>2011</v>
      </c>
      <c r="J249">
        <f>IFERROR(VLOOKUP(A249,Sheet4!$A$2:$B$33,2,FALSE),1)</f>
        <v>1</v>
      </c>
    </row>
    <row r="250" spans="1:10" x14ac:dyDescent="0.2">
      <c r="A250" s="2" t="s">
        <v>254</v>
      </c>
      <c r="B250" s="3">
        <v>32920.901369720297</v>
      </c>
      <c r="C250" s="3">
        <v>224</v>
      </c>
      <c r="D250" s="3">
        <v>445843</v>
      </c>
      <c r="E250">
        <f t="shared" si="20"/>
        <v>146.96830968625133</v>
      </c>
      <c r="F250">
        <f>VLOOKUP(I250,Sheet4!$G$2:$H$12,2,FALSE)</f>
        <v>0.69565217391304357</v>
      </c>
      <c r="G250">
        <f t="shared" si="15"/>
        <v>102.23882412956615</v>
      </c>
      <c r="H250">
        <f t="shared" si="21"/>
        <v>1990.3705357142858</v>
      </c>
      <c r="I250">
        <v>2011</v>
      </c>
      <c r="J250">
        <f>IFERROR(VLOOKUP(A250,Sheet4!$A$2:$B$33,2,FALSE),1)</f>
        <v>1</v>
      </c>
    </row>
    <row r="251" spans="1:10" x14ac:dyDescent="0.2">
      <c r="A251" s="2" t="s">
        <v>255</v>
      </c>
      <c r="B251" s="3">
        <v>11561.8498465755</v>
      </c>
      <c r="C251" s="3">
        <v>84</v>
      </c>
      <c r="D251" s="3">
        <v>167258</v>
      </c>
      <c r="E251">
        <f t="shared" si="20"/>
        <v>137.64106960208929</v>
      </c>
      <c r="F251">
        <f>VLOOKUP(I251,Sheet4!$G$2:$H$12,2,FALSE)</f>
        <v>0.69565217391304357</v>
      </c>
      <c r="G251">
        <f t="shared" si="15"/>
        <v>95.750309288409952</v>
      </c>
      <c r="H251">
        <f t="shared" si="21"/>
        <v>1991.1666666666667</v>
      </c>
      <c r="I251">
        <v>2011</v>
      </c>
      <c r="J251">
        <f>IFERROR(VLOOKUP(A251,Sheet4!$A$2:$B$33,2,FALSE),1)</f>
        <v>1</v>
      </c>
    </row>
    <row r="252" spans="1:10" x14ac:dyDescent="0.2">
      <c r="A252" s="2" t="s">
        <v>256</v>
      </c>
      <c r="B252" s="3">
        <v>18101.4763152409</v>
      </c>
      <c r="C252" s="3">
        <v>109</v>
      </c>
      <c r="D252" s="3">
        <v>217254</v>
      </c>
      <c r="E252">
        <f t="shared" si="20"/>
        <v>166.06859004808166</v>
      </c>
      <c r="F252">
        <f>VLOOKUP(I252,Sheet4!$G$2:$H$12,2,FALSE)</f>
        <v>0.69565217391304357</v>
      </c>
      <c r="G252">
        <f t="shared" si="15"/>
        <v>115.52597568562204</v>
      </c>
      <c r="H252">
        <f t="shared" si="21"/>
        <v>1993.1559633027523</v>
      </c>
      <c r="I252">
        <v>2011</v>
      </c>
      <c r="J252">
        <f>IFERROR(VLOOKUP(A252,Sheet4!$A$2:$B$33,2,FALSE),1)</f>
        <v>1</v>
      </c>
    </row>
    <row r="253" spans="1:10" x14ac:dyDescent="0.2">
      <c r="A253" s="2" t="s">
        <v>257</v>
      </c>
      <c r="B253" s="3">
        <v>16964.625148515799</v>
      </c>
      <c r="C253" s="3">
        <v>100</v>
      </c>
      <c r="D253" s="3">
        <v>199386</v>
      </c>
      <c r="E253">
        <f t="shared" si="20"/>
        <v>169.64625148515799</v>
      </c>
      <c r="F253">
        <f>VLOOKUP(I253,Sheet4!$G$2:$H$12,2,FALSE)</f>
        <v>0.69565217391304357</v>
      </c>
      <c r="G253">
        <f t="shared" si="15"/>
        <v>118.01478364184905</v>
      </c>
      <c r="H253">
        <f t="shared" si="21"/>
        <v>1993.86</v>
      </c>
      <c r="I253">
        <v>2011</v>
      </c>
      <c r="J253">
        <f>IFERROR(VLOOKUP(A253,Sheet4!$A$2:$B$33,2,FALSE),1)</f>
        <v>1</v>
      </c>
    </row>
    <row r="254" spans="1:10" x14ac:dyDescent="0.2">
      <c r="A254" s="2" t="s">
        <v>258</v>
      </c>
      <c r="B254" s="3">
        <v>9638.3641672739595</v>
      </c>
      <c r="C254" s="3">
        <v>67</v>
      </c>
      <c r="D254" s="3">
        <v>133357</v>
      </c>
      <c r="E254">
        <f t="shared" si="20"/>
        <v>143.85618160110388</v>
      </c>
      <c r="F254">
        <f>VLOOKUP(I254,Sheet4!$G$2:$H$12,2,FALSE)</f>
        <v>0.69565217391304357</v>
      </c>
      <c r="G254">
        <f t="shared" si="15"/>
        <v>100.0738654616375</v>
      </c>
      <c r="H254">
        <f t="shared" si="21"/>
        <v>1990.4029850746269</v>
      </c>
      <c r="I254">
        <v>2011</v>
      </c>
      <c r="J254">
        <f>IFERROR(VLOOKUP(A254,Sheet4!$A$2:$B$33,2,FALSE),1)</f>
        <v>1</v>
      </c>
    </row>
    <row r="255" spans="1:10" x14ac:dyDescent="0.2">
      <c r="A255" s="2" t="s">
        <v>259</v>
      </c>
      <c r="B255" s="3">
        <v>52963.975158212903</v>
      </c>
      <c r="C255" s="3">
        <v>360</v>
      </c>
      <c r="D255" s="3">
        <v>716033</v>
      </c>
      <c r="E255">
        <f t="shared" si="20"/>
        <v>147.12215321725807</v>
      </c>
      <c r="F255">
        <f>VLOOKUP(I255,Sheet4!$G$2:$H$12,2,FALSE)</f>
        <v>0.69565217391304357</v>
      </c>
      <c r="G255">
        <f t="shared" si="15"/>
        <v>102.34584571635345</v>
      </c>
      <c r="H255">
        <f t="shared" si="21"/>
        <v>1988.9805555555556</v>
      </c>
      <c r="I255">
        <v>2011</v>
      </c>
      <c r="J255">
        <f>IFERROR(VLOOKUP(A255,Sheet4!$A$2:$B$33,2,FALSE),1)</f>
        <v>1</v>
      </c>
    </row>
    <row r="256" spans="1:10" x14ac:dyDescent="0.2">
      <c r="A256" s="2" t="s">
        <v>260</v>
      </c>
      <c r="B256" s="3">
        <v>2226.7941459466501</v>
      </c>
      <c r="C256" s="3">
        <v>11</v>
      </c>
      <c r="D256" s="3">
        <v>21961</v>
      </c>
      <c r="E256">
        <f t="shared" si="20"/>
        <v>202.43583144969546</v>
      </c>
      <c r="F256">
        <f>VLOOKUP(I256,Sheet4!$G$2:$H$12,2,FALSE)</f>
        <v>0.69565217391304357</v>
      </c>
      <c r="G256">
        <f t="shared" si="15"/>
        <v>140.82492622587512</v>
      </c>
      <c r="H256">
        <f t="shared" si="21"/>
        <v>1996.4545454545455</v>
      </c>
      <c r="I256">
        <v>2011</v>
      </c>
      <c r="J256">
        <f>IFERROR(VLOOKUP(A256,Sheet4!$A$2:$B$33,2,FALSE),1)</f>
        <v>1</v>
      </c>
    </row>
    <row r="257" spans="1:10" x14ac:dyDescent="0.2">
      <c r="A257" s="2" t="s">
        <v>261</v>
      </c>
      <c r="B257" s="3">
        <v>11104.9290518911</v>
      </c>
      <c r="C257" s="3">
        <v>41</v>
      </c>
      <c r="D257" s="3">
        <v>81942</v>
      </c>
      <c r="E257">
        <f t="shared" si="20"/>
        <v>270.85192809490491</v>
      </c>
      <c r="F257">
        <f>VLOOKUP(I257,Sheet4!$G$2:$H$12,2,FALSE)</f>
        <v>0.69565217391304357</v>
      </c>
      <c r="G257">
        <f t="shared" si="15"/>
        <v>188.41873258775996</v>
      </c>
      <c r="H257">
        <f t="shared" si="21"/>
        <v>1998.5853658536585</v>
      </c>
      <c r="I257">
        <v>2011</v>
      </c>
      <c r="J257">
        <f>IFERROR(VLOOKUP(A257,Sheet4!$A$2:$B$33,2,FALSE),1)</f>
        <v>1</v>
      </c>
    </row>
    <row r="258" spans="1:10" x14ac:dyDescent="0.2">
      <c r="A258" s="2" t="s">
        <v>262</v>
      </c>
      <c r="B258" s="3">
        <v>18109.8259803275</v>
      </c>
      <c r="C258" s="3">
        <v>109</v>
      </c>
      <c r="D258" s="3">
        <v>217904</v>
      </c>
      <c r="E258">
        <f t="shared" si="20"/>
        <v>166.1451924800688</v>
      </c>
      <c r="F258">
        <f>VLOOKUP(I258,Sheet4!$G$2:$H$12,2,FALSE)</f>
        <v>0.69565217391304357</v>
      </c>
      <c r="G258">
        <f t="shared" si="15"/>
        <v>115.57926433396092</v>
      </c>
      <c r="H258">
        <f t="shared" si="21"/>
        <v>1999.119266055046</v>
      </c>
      <c r="I258">
        <v>2011</v>
      </c>
      <c r="J258">
        <f>IFERROR(VLOOKUP(A258,Sheet4!$A$2:$B$33,2,FALSE),1)</f>
        <v>1</v>
      </c>
    </row>
    <row r="259" spans="1:10" x14ac:dyDescent="0.2">
      <c r="A259" s="2" t="s">
        <v>263</v>
      </c>
      <c r="B259" s="3">
        <v>99689.834347893106</v>
      </c>
      <c r="C259" s="3">
        <v>437</v>
      </c>
      <c r="D259" s="3">
        <v>874366</v>
      </c>
      <c r="E259">
        <f t="shared" si="20"/>
        <v>228.12319072744418</v>
      </c>
      <c r="F259">
        <f>VLOOKUP(I259,Sheet4!$G$2:$H$12,2,FALSE)</f>
        <v>0.69565217391304357</v>
      </c>
      <c r="G259">
        <f t="shared" ref="G259:G322" si="22">F259*E259</f>
        <v>158.69439354952641</v>
      </c>
      <c r="H259">
        <f t="shared" si="21"/>
        <v>2000.8375286041189</v>
      </c>
      <c r="I259">
        <v>2011</v>
      </c>
      <c r="J259">
        <f>IFERROR(VLOOKUP(A259,Sheet4!$A$2:$B$33,2,FALSE),1)</f>
        <v>1</v>
      </c>
    </row>
    <row r="260" spans="1:10" x14ac:dyDescent="0.2">
      <c r="A260" s="2" t="s">
        <v>264</v>
      </c>
      <c r="B260" s="3">
        <v>369.71830985915398</v>
      </c>
      <c r="C260" s="3">
        <v>1</v>
      </c>
      <c r="D260" s="3">
        <v>2001</v>
      </c>
      <c r="E260">
        <f t="shared" si="20"/>
        <v>369.71830985915398</v>
      </c>
      <c r="F260">
        <f>VLOOKUP(I260,Sheet4!$G$2:$H$12,2,FALSE)</f>
        <v>0.69565217391304357</v>
      </c>
      <c r="G260">
        <f t="shared" si="22"/>
        <v>257.19534598897673</v>
      </c>
      <c r="H260">
        <f t="shared" si="21"/>
        <v>2001</v>
      </c>
      <c r="I260">
        <v>2011</v>
      </c>
      <c r="J260">
        <f>IFERROR(VLOOKUP(A260,Sheet4!$A$2:$B$33,2,FALSE),1)</f>
        <v>1</v>
      </c>
    </row>
    <row r="261" spans="1:10" x14ac:dyDescent="0.2">
      <c r="A261" s="2" t="s">
        <v>265</v>
      </c>
      <c r="B261" s="3">
        <v>2033.58755368329</v>
      </c>
      <c r="C261" s="3">
        <v>10</v>
      </c>
      <c r="D261" s="3">
        <v>20073</v>
      </c>
      <c r="E261">
        <f t="shared" si="20"/>
        <v>203.35875536832901</v>
      </c>
      <c r="F261">
        <f>VLOOKUP(I261,Sheet4!$G$2:$H$12,2,FALSE)</f>
        <v>0.69565217391304357</v>
      </c>
      <c r="G261">
        <f t="shared" si="22"/>
        <v>141.4669602562289</v>
      </c>
      <c r="H261">
        <f t="shared" si="21"/>
        <v>2007.3</v>
      </c>
      <c r="I261">
        <v>2011</v>
      </c>
      <c r="J261">
        <f>IFERROR(VLOOKUP(A261,Sheet4!$A$2:$B$33,2,FALSE),1)</f>
        <v>1</v>
      </c>
    </row>
    <row r="262" spans="1:10" x14ac:dyDescent="0.2">
      <c r="A262" s="2" t="s">
        <v>266</v>
      </c>
      <c r="B262" s="3">
        <v>47734.940302672097</v>
      </c>
      <c r="C262" s="3">
        <v>158</v>
      </c>
      <c r="D262" s="3">
        <v>316494</v>
      </c>
      <c r="E262">
        <f t="shared" si="20"/>
        <v>302.1198753333677</v>
      </c>
      <c r="F262">
        <f>VLOOKUP(I262,Sheet4!$G$2:$H$12,2,FALSE)</f>
        <v>0.69565217391304357</v>
      </c>
      <c r="G262">
        <f t="shared" si="22"/>
        <v>210.17034805799494</v>
      </c>
      <c r="H262">
        <f t="shared" si="21"/>
        <v>2003.126582278481</v>
      </c>
      <c r="I262">
        <v>2011</v>
      </c>
      <c r="J262">
        <f>IFERROR(VLOOKUP(A262,Sheet4!$A$2:$B$33,2,FALSE),1)</f>
        <v>1</v>
      </c>
    </row>
    <row r="263" spans="1:10" x14ac:dyDescent="0.2">
      <c r="A263" s="2" t="s">
        <v>267</v>
      </c>
      <c r="B263" s="3">
        <v>24171.0706998838</v>
      </c>
      <c r="C263" s="3">
        <v>161</v>
      </c>
      <c r="D263" s="3">
        <v>321400</v>
      </c>
      <c r="E263">
        <f t="shared" si="20"/>
        <v>150.13087391232173</v>
      </c>
      <c r="F263">
        <f>VLOOKUP(I263,Sheet4!$G$2:$H$12,2,FALSE)</f>
        <v>0.69565217391304357</v>
      </c>
      <c r="G263">
        <f t="shared" si="22"/>
        <v>104.43886880857166</v>
      </c>
      <c r="H263">
        <f t="shared" si="21"/>
        <v>1996.2732919254659</v>
      </c>
      <c r="I263">
        <v>2011</v>
      </c>
      <c r="J263">
        <f>IFERROR(VLOOKUP(A263,Sheet4!$A$2:$B$33,2,FALSE),1)</f>
        <v>1</v>
      </c>
    </row>
    <row r="264" spans="1:10" x14ac:dyDescent="0.2">
      <c r="A264" s="2" t="s">
        <v>268</v>
      </c>
      <c r="B264" s="3">
        <v>25629.463996567301</v>
      </c>
      <c r="C264" s="3">
        <v>143</v>
      </c>
      <c r="D264" s="3">
        <v>285920</v>
      </c>
      <c r="E264">
        <f t="shared" si="20"/>
        <v>179.22702095501609</v>
      </c>
      <c r="F264">
        <f>VLOOKUP(I264,Sheet4!$G$2:$H$12,2,FALSE)</f>
        <v>0.69565217391304357</v>
      </c>
      <c r="G264">
        <f t="shared" si="22"/>
        <v>124.67966675131555</v>
      </c>
      <c r="H264">
        <f t="shared" si="21"/>
        <v>1999.4405594405594</v>
      </c>
      <c r="I264">
        <v>2011</v>
      </c>
      <c r="J264">
        <f>IFERROR(VLOOKUP(A264,Sheet4!$A$2:$B$33,2,FALSE),1)</f>
        <v>1</v>
      </c>
    </row>
    <row r="265" spans="1:10" x14ac:dyDescent="0.2">
      <c r="A265" s="2" t="s">
        <v>269</v>
      </c>
      <c r="B265" s="3">
        <v>12327.5037400416</v>
      </c>
      <c r="C265" s="3">
        <v>69</v>
      </c>
      <c r="D265" s="3">
        <v>137897</v>
      </c>
      <c r="E265">
        <f t="shared" si="20"/>
        <v>178.65947449335653</v>
      </c>
      <c r="F265">
        <f>VLOOKUP(I265,Sheet4!$G$2:$H$12,2,FALSE)</f>
        <v>0.69565217391304357</v>
      </c>
      <c r="G265">
        <f t="shared" si="22"/>
        <v>124.28485182146542</v>
      </c>
      <c r="H265">
        <f t="shared" si="21"/>
        <v>1998.5072463768115</v>
      </c>
      <c r="I265">
        <v>2011</v>
      </c>
      <c r="J265">
        <f>IFERROR(VLOOKUP(A265,Sheet4!$A$2:$B$33,2,FALSE),1)</f>
        <v>1</v>
      </c>
    </row>
    <row r="266" spans="1:10" x14ac:dyDescent="0.2">
      <c r="A266" s="2" t="s">
        <v>270</v>
      </c>
      <c r="B266" s="3">
        <v>6521.0175008858396</v>
      </c>
      <c r="C266" s="3">
        <v>38</v>
      </c>
      <c r="D266" s="3">
        <v>75751</v>
      </c>
      <c r="E266">
        <f t="shared" si="20"/>
        <v>171.60572370752209</v>
      </c>
      <c r="F266">
        <f>VLOOKUP(I266,Sheet4!$G$2:$H$12,2,FALSE)</f>
        <v>0.69565217391304357</v>
      </c>
      <c r="G266">
        <f t="shared" si="22"/>
        <v>119.37789475305885</v>
      </c>
      <c r="H266">
        <f t="shared" si="21"/>
        <v>1993.4473684210527</v>
      </c>
      <c r="I266">
        <v>2011</v>
      </c>
      <c r="J266">
        <f>IFERROR(VLOOKUP(A266,Sheet4!$A$2:$B$33,2,FALSE),1)</f>
        <v>1</v>
      </c>
    </row>
    <row r="267" spans="1:10" x14ac:dyDescent="0.2">
      <c r="A267" s="2" t="s">
        <v>271</v>
      </c>
      <c r="B267" s="3">
        <v>5557.1407890445298</v>
      </c>
      <c r="C267" s="3">
        <v>43</v>
      </c>
      <c r="D267" s="3">
        <v>85137</v>
      </c>
      <c r="E267">
        <f t="shared" si="20"/>
        <v>129.23583230336115</v>
      </c>
      <c r="F267">
        <f>VLOOKUP(I267,Sheet4!$G$2:$H$12,2,FALSE)</f>
        <v>0.69565217391304357</v>
      </c>
      <c r="G267">
        <f t="shared" si="22"/>
        <v>89.903187689294725</v>
      </c>
      <c r="H267">
        <f t="shared" si="21"/>
        <v>1979.9302325581396</v>
      </c>
      <c r="I267">
        <v>2011</v>
      </c>
      <c r="J267">
        <f>IFERROR(VLOOKUP(A267,Sheet4!$A$2:$B$33,2,FALSE),1)</f>
        <v>1</v>
      </c>
    </row>
    <row r="268" spans="1:10" x14ac:dyDescent="0.2">
      <c r="A268" s="2" t="s">
        <v>272</v>
      </c>
      <c r="B268" s="3">
        <v>7927.6333283225604</v>
      </c>
      <c r="C268" s="3">
        <v>34</v>
      </c>
      <c r="D268" s="3">
        <v>67985</v>
      </c>
      <c r="E268">
        <f t="shared" si="20"/>
        <v>233.16568612713414</v>
      </c>
      <c r="F268">
        <f>VLOOKUP(I268,Sheet4!$G$2:$H$12,2,FALSE)</f>
        <v>0.69565217391304357</v>
      </c>
      <c r="G268">
        <f t="shared" si="22"/>
        <v>162.20221643626724</v>
      </c>
      <c r="H268">
        <f t="shared" si="21"/>
        <v>1999.5588235294117</v>
      </c>
      <c r="I268">
        <v>2011</v>
      </c>
      <c r="J268">
        <f>IFERROR(VLOOKUP(A268,Sheet4!$A$2:$B$33,2,FALSE),1)</f>
        <v>1</v>
      </c>
    </row>
    <row r="269" spans="1:10" x14ac:dyDescent="0.2">
      <c r="A269" s="2" t="s">
        <v>273</v>
      </c>
      <c r="B269" s="3">
        <v>95829.060388437603</v>
      </c>
      <c r="C269" s="3">
        <v>352</v>
      </c>
      <c r="D269" s="3">
        <v>705434</v>
      </c>
      <c r="E269">
        <f t="shared" si="20"/>
        <v>272.24164883078862</v>
      </c>
      <c r="F269">
        <f>VLOOKUP(I269,Sheet4!$G$2:$H$12,2,FALSE)</f>
        <v>0.69565217391304357</v>
      </c>
      <c r="G269">
        <f t="shared" si="22"/>
        <v>189.38549483880951</v>
      </c>
      <c r="H269">
        <f t="shared" si="21"/>
        <v>2004.0738636363637</v>
      </c>
      <c r="I269">
        <v>2011</v>
      </c>
      <c r="J269">
        <f>IFERROR(VLOOKUP(A269,Sheet4!$A$2:$B$33,2,FALSE),1)</f>
        <v>1</v>
      </c>
    </row>
    <row r="270" spans="1:10" x14ac:dyDescent="0.2">
      <c r="A270" s="2" t="s">
        <v>274</v>
      </c>
      <c r="B270" s="3">
        <v>16713.210141170999</v>
      </c>
      <c r="C270" s="3">
        <v>56</v>
      </c>
      <c r="D270" s="3">
        <v>112234</v>
      </c>
      <c r="E270">
        <f t="shared" si="20"/>
        <v>298.45018109233928</v>
      </c>
      <c r="F270">
        <f>VLOOKUP(I270,Sheet4!$G$2:$H$12,2,FALSE)</f>
        <v>0.69565217391304357</v>
      </c>
      <c r="G270">
        <f t="shared" si="22"/>
        <v>207.61751728162736</v>
      </c>
      <c r="H270">
        <f t="shared" si="21"/>
        <v>2004.1785714285713</v>
      </c>
      <c r="I270">
        <v>2011</v>
      </c>
      <c r="J270">
        <f>IFERROR(VLOOKUP(A270,Sheet4!$A$2:$B$33,2,FALSE),1)</f>
        <v>1</v>
      </c>
    </row>
    <row r="271" spans="1:10" x14ac:dyDescent="0.2">
      <c r="A271" s="2" t="s">
        <v>275</v>
      </c>
      <c r="B271" s="3">
        <v>7124.2207356180697</v>
      </c>
      <c r="C271" s="3">
        <v>30</v>
      </c>
      <c r="D271" s="3">
        <v>59988</v>
      </c>
      <c r="E271">
        <f t="shared" si="20"/>
        <v>237.47402452060231</v>
      </c>
      <c r="F271">
        <f>VLOOKUP(I271,Sheet4!$G$2:$H$12,2,FALSE)</f>
        <v>0.69565217391304357</v>
      </c>
      <c r="G271">
        <f t="shared" si="22"/>
        <v>165.19932140563643</v>
      </c>
      <c r="H271">
        <f t="shared" si="21"/>
        <v>1999.6</v>
      </c>
      <c r="I271">
        <v>2011</v>
      </c>
      <c r="J271">
        <f>IFERROR(VLOOKUP(A271,Sheet4!$A$2:$B$33,2,FALSE),1)</f>
        <v>1</v>
      </c>
    </row>
    <row r="272" spans="1:10" x14ac:dyDescent="0.2">
      <c r="A272" s="2" t="s">
        <v>276</v>
      </c>
      <c r="B272" s="3">
        <v>14470.9602435628</v>
      </c>
      <c r="C272" s="3">
        <v>46</v>
      </c>
      <c r="D272" s="3">
        <v>91790</v>
      </c>
      <c r="E272">
        <f t="shared" si="20"/>
        <v>314.58609225136524</v>
      </c>
      <c r="F272">
        <f>VLOOKUP(I272,Sheet4!$G$2:$H$12,2,FALSE)</f>
        <v>0.69565217391304357</v>
      </c>
      <c r="G272">
        <f t="shared" si="22"/>
        <v>218.84249895747149</v>
      </c>
      <c r="H272">
        <f t="shared" si="21"/>
        <v>1995.4347826086957</v>
      </c>
      <c r="I272">
        <v>2011</v>
      </c>
      <c r="J272">
        <f>IFERROR(VLOOKUP(A272,Sheet4!$A$2:$B$33,2,FALSE),1)</f>
        <v>1</v>
      </c>
    </row>
    <row r="273" spans="1:10" x14ac:dyDescent="0.2">
      <c r="A273" s="2" t="s">
        <v>277</v>
      </c>
      <c r="B273" s="3">
        <v>15459.998563302301</v>
      </c>
      <c r="C273" s="3">
        <v>63</v>
      </c>
      <c r="D273" s="3">
        <v>125653</v>
      </c>
      <c r="E273">
        <f t="shared" si="20"/>
        <v>245.39680259210002</v>
      </c>
      <c r="F273">
        <f>VLOOKUP(I273,Sheet4!$G$2:$H$12,2,FALSE)</f>
        <v>0.69565217391304357</v>
      </c>
      <c r="G273">
        <f t="shared" si="22"/>
        <v>170.71081919450438</v>
      </c>
      <c r="H273">
        <f t="shared" si="21"/>
        <v>1994.4920634920634</v>
      </c>
      <c r="I273">
        <v>2011</v>
      </c>
      <c r="J273">
        <f>IFERROR(VLOOKUP(A273,Sheet4!$A$2:$B$33,2,FALSE),1)</f>
        <v>1</v>
      </c>
    </row>
    <row r="274" spans="1:10" x14ac:dyDescent="0.2">
      <c r="A274" s="2" t="s">
        <v>278</v>
      </c>
      <c r="B274" s="3">
        <v>64302.187801007101</v>
      </c>
      <c r="C274" s="3">
        <v>212</v>
      </c>
      <c r="D274" s="3">
        <v>423216</v>
      </c>
      <c r="E274">
        <f t="shared" si="20"/>
        <v>303.31220660852404</v>
      </c>
      <c r="F274">
        <f>VLOOKUP(I274,Sheet4!$G$2:$H$12,2,FALSE)</f>
        <v>0.69565217391304357</v>
      </c>
      <c r="G274">
        <f t="shared" si="22"/>
        <v>210.99979590158196</v>
      </c>
      <c r="H274">
        <f t="shared" si="21"/>
        <v>1996.3018867924529</v>
      </c>
      <c r="I274">
        <v>2011</v>
      </c>
      <c r="J274">
        <f>IFERROR(VLOOKUP(A274,Sheet4!$A$2:$B$33,2,FALSE),1)</f>
        <v>1</v>
      </c>
    </row>
    <row r="275" spans="1:10" x14ac:dyDescent="0.2">
      <c r="A275" s="2" t="s">
        <v>279</v>
      </c>
      <c r="B275" s="3">
        <v>142713.60273310301</v>
      </c>
      <c r="C275" s="3">
        <v>497</v>
      </c>
      <c r="D275" s="3">
        <v>993070</v>
      </c>
      <c r="E275">
        <f t="shared" si="20"/>
        <v>287.15010610282297</v>
      </c>
      <c r="F275">
        <f>VLOOKUP(I275,Sheet4!$G$2:$H$12,2,FALSE)</f>
        <v>0.69565217391304357</v>
      </c>
      <c r="G275">
        <f t="shared" si="22"/>
        <v>199.75659554978992</v>
      </c>
      <c r="H275">
        <f t="shared" si="21"/>
        <v>1998.1287726358148</v>
      </c>
      <c r="I275">
        <v>2011</v>
      </c>
      <c r="J275">
        <f>IFERROR(VLOOKUP(A275,Sheet4!$A$2:$B$33,2,FALSE),1)</f>
        <v>1</v>
      </c>
    </row>
    <row r="276" spans="1:10" x14ac:dyDescent="0.2">
      <c r="A276" s="2" t="s">
        <v>280</v>
      </c>
      <c r="B276" s="3">
        <v>2031.1544039329999</v>
      </c>
      <c r="C276" s="3">
        <v>13</v>
      </c>
      <c r="D276" s="3">
        <v>25875</v>
      </c>
      <c r="E276">
        <f t="shared" si="20"/>
        <v>156.24264645638462</v>
      </c>
      <c r="F276">
        <f>VLOOKUP(I276,Sheet4!$G$2:$H$12,2,FALSE)</f>
        <v>0.69565217391304357</v>
      </c>
      <c r="G276">
        <f t="shared" si="22"/>
        <v>108.69053666531106</v>
      </c>
      <c r="H276">
        <f t="shared" si="21"/>
        <v>1990.3846153846155</v>
      </c>
      <c r="I276">
        <v>2011</v>
      </c>
      <c r="J276">
        <f>IFERROR(VLOOKUP(A276,Sheet4!$A$2:$B$33,2,FALSE),1)</f>
        <v>1</v>
      </c>
    </row>
    <row r="277" spans="1:10" x14ac:dyDescent="0.2">
      <c r="A277" s="2" t="s">
        <v>281</v>
      </c>
      <c r="B277" s="3">
        <v>39796.311312824</v>
      </c>
      <c r="C277" s="3">
        <v>138</v>
      </c>
      <c r="D277" s="3">
        <v>276871</v>
      </c>
      <c r="E277">
        <f t="shared" si="20"/>
        <v>288.37906748423188</v>
      </c>
      <c r="F277">
        <f>VLOOKUP(I277,Sheet4!$G$2:$H$12,2,FALSE)</f>
        <v>0.69565217391304357</v>
      </c>
      <c r="G277">
        <f t="shared" si="22"/>
        <v>200.61152520642221</v>
      </c>
      <c r="H277">
        <f t="shared" si="21"/>
        <v>2006.3115942028985</v>
      </c>
      <c r="I277">
        <v>2011</v>
      </c>
      <c r="J277">
        <f>IFERROR(VLOOKUP(A277,Sheet4!$A$2:$B$33,2,FALSE),1)</f>
        <v>1</v>
      </c>
    </row>
    <row r="278" spans="1:10" x14ac:dyDescent="0.2">
      <c r="A278" s="2" t="s">
        <v>282</v>
      </c>
      <c r="B278" s="3"/>
      <c r="C278" s="3"/>
      <c r="D278" s="3"/>
      <c r="F278">
        <f>VLOOKUP(I278,Sheet4!$G$2:$H$12,2,FALSE)</f>
        <v>0.69565217391304357</v>
      </c>
      <c r="G278">
        <f t="shared" si="22"/>
        <v>0</v>
      </c>
      <c r="I278">
        <v>2011</v>
      </c>
      <c r="J278">
        <f>IFERROR(VLOOKUP(A278,Sheet4!$A$2:$B$33,2,FALSE),1)</f>
        <v>0</v>
      </c>
    </row>
    <row r="279" spans="1:10" x14ac:dyDescent="0.2">
      <c r="A279" s="2" t="s">
        <v>283</v>
      </c>
      <c r="B279" s="3">
        <v>130755.43923076001</v>
      </c>
      <c r="C279" s="3">
        <v>390</v>
      </c>
      <c r="D279" s="3">
        <v>780282</v>
      </c>
      <c r="E279">
        <f t="shared" ref="E279:E290" si="23">IFERROR(B279/C279,0)</f>
        <v>335.27035700194875</v>
      </c>
      <c r="F279">
        <f>VLOOKUP(I279,Sheet4!$G$2:$H$12,2,FALSE)</f>
        <v>0.69565217391304357</v>
      </c>
      <c r="G279">
        <f t="shared" si="22"/>
        <v>233.23155269700786</v>
      </c>
      <c r="H279">
        <f t="shared" ref="H279:H290" si="24">IFERROR(D279/C279,0)</f>
        <v>2000.7230769230769</v>
      </c>
      <c r="I279">
        <v>2011</v>
      </c>
      <c r="J279">
        <f>IFERROR(VLOOKUP(A279,Sheet4!$A$2:$B$33,2,FALSE),1)</f>
        <v>1</v>
      </c>
    </row>
    <row r="280" spans="1:10" x14ac:dyDescent="0.2">
      <c r="A280" s="2" t="s">
        <v>284</v>
      </c>
      <c r="B280" s="3">
        <v>48461.6989184298</v>
      </c>
      <c r="C280" s="3">
        <v>151</v>
      </c>
      <c r="D280" s="3">
        <v>302034</v>
      </c>
      <c r="E280">
        <f t="shared" si="23"/>
        <v>320.93840343330993</v>
      </c>
      <c r="F280">
        <f>VLOOKUP(I280,Sheet4!$G$2:$H$12,2,FALSE)</f>
        <v>0.69565217391304357</v>
      </c>
      <c r="G280">
        <f t="shared" si="22"/>
        <v>223.26149804056345</v>
      </c>
      <c r="H280">
        <f t="shared" si="24"/>
        <v>2000.2251655629138</v>
      </c>
      <c r="I280">
        <v>2011</v>
      </c>
      <c r="J280">
        <f>IFERROR(VLOOKUP(A280,Sheet4!$A$2:$B$33,2,FALSE),1)</f>
        <v>1</v>
      </c>
    </row>
    <row r="281" spans="1:10" x14ac:dyDescent="0.2">
      <c r="A281" s="2" t="s">
        <v>285</v>
      </c>
      <c r="B281" s="3">
        <v>102434.649218026</v>
      </c>
      <c r="C281" s="3">
        <v>547</v>
      </c>
      <c r="D281" s="3">
        <v>1093268</v>
      </c>
      <c r="E281">
        <f t="shared" si="23"/>
        <v>187.26626913715904</v>
      </c>
      <c r="F281">
        <f>VLOOKUP(I281,Sheet4!$G$2:$H$12,2,FALSE)</f>
        <v>0.69565217391304357</v>
      </c>
      <c r="G281">
        <f t="shared" si="22"/>
        <v>130.27218722584979</v>
      </c>
      <c r="H281">
        <f t="shared" si="24"/>
        <v>1998.6617915904935</v>
      </c>
      <c r="I281">
        <v>2011</v>
      </c>
      <c r="J281">
        <f>IFERROR(VLOOKUP(A281,Sheet4!$A$2:$B$33,2,FALSE),1)</f>
        <v>1</v>
      </c>
    </row>
    <row r="282" spans="1:10" x14ac:dyDescent="0.2">
      <c r="A282" s="2" t="s">
        <v>286</v>
      </c>
      <c r="B282" s="3">
        <v>55914.786281586697</v>
      </c>
      <c r="C282" s="3">
        <v>223</v>
      </c>
      <c r="D282" s="3">
        <v>446111</v>
      </c>
      <c r="E282">
        <f t="shared" si="23"/>
        <v>250.73895193536634</v>
      </c>
      <c r="F282">
        <f>VLOOKUP(I282,Sheet4!$G$2:$H$12,2,FALSE)</f>
        <v>0.69565217391304357</v>
      </c>
      <c r="G282">
        <f t="shared" si="22"/>
        <v>174.42709699851574</v>
      </c>
      <c r="H282">
        <f t="shared" si="24"/>
        <v>2000.4977578475336</v>
      </c>
      <c r="I282">
        <v>2011</v>
      </c>
      <c r="J282">
        <f>IFERROR(VLOOKUP(A282,Sheet4!$A$2:$B$33,2,FALSE),1)</f>
        <v>1</v>
      </c>
    </row>
    <row r="283" spans="1:10" x14ac:dyDescent="0.2">
      <c r="A283" s="2" t="s">
        <v>287</v>
      </c>
      <c r="B283" s="3">
        <v>60517.093748101099</v>
      </c>
      <c r="C283" s="3">
        <v>293</v>
      </c>
      <c r="D283" s="3">
        <v>584935</v>
      </c>
      <c r="E283">
        <f t="shared" si="23"/>
        <v>206.54298207543036</v>
      </c>
      <c r="F283">
        <f>VLOOKUP(I283,Sheet4!$G$2:$H$12,2,FALSE)</f>
        <v>0.69565217391304357</v>
      </c>
      <c r="G283">
        <f t="shared" si="22"/>
        <v>143.68207448725593</v>
      </c>
      <c r="H283">
        <f t="shared" si="24"/>
        <v>1996.3651877133107</v>
      </c>
      <c r="I283">
        <v>2011</v>
      </c>
      <c r="J283">
        <f>IFERROR(VLOOKUP(A283,Sheet4!$A$2:$B$33,2,FALSE),1)</f>
        <v>1</v>
      </c>
    </row>
    <row r="284" spans="1:10" x14ac:dyDescent="0.2">
      <c r="A284" s="2" t="s">
        <v>288</v>
      </c>
      <c r="B284" s="3">
        <v>9566.5549489339392</v>
      </c>
      <c r="C284" s="3">
        <v>46</v>
      </c>
      <c r="D284" s="3">
        <v>91738</v>
      </c>
      <c r="E284">
        <f t="shared" si="23"/>
        <v>207.96858584638997</v>
      </c>
      <c r="F284">
        <f>VLOOKUP(I284,Sheet4!$G$2:$H$12,2,FALSE)</f>
        <v>0.69565217391304357</v>
      </c>
      <c r="G284">
        <f t="shared" si="22"/>
        <v>144.6737988496626</v>
      </c>
      <c r="H284">
        <f t="shared" si="24"/>
        <v>1994.304347826087</v>
      </c>
      <c r="I284">
        <v>2011</v>
      </c>
      <c r="J284">
        <f>IFERROR(VLOOKUP(A284,Sheet4!$A$2:$B$33,2,FALSE),1)</f>
        <v>1</v>
      </c>
    </row>
    <row r="285" spans="1:10" x14ac:dyDescent="0.2">
      <c r="A285" s="2" t="s">
        <v>289</v>
      </c>
      <c r="B285" s="3">
        <v>8329.5145910227493</v>
      </c>
      <c r="C285" s="3">
        <v>46</v>
      </c>
      <c r="D285" s="3">
        <v>91713</v>
      </c>
      <c r="E285">
        <f t="shared" si="23"/>
        <v>181.07640415266846</v>
      </c>
      <c r="F285">
        <f>VLOOKUP(I285,Sheet4!$G$2:$H$12,2,FALSE)</f>
        <v>0.69565217391304357</v>
      </c>
      <c r="G285">
        <f t="shared" si="22"/>
        <v>125.96619419316069</v>
      </c>
      <c r="H285">
        <f t="shared" si="24"/>
        <v>1993.7608695652175</v>
      </c>
      <c r="I285">
        <v>2011</v>
      </c>
      <c r="J285">
        <f>IFERROR(VLOOKUP(A285,Sheet4!$A$2:$B$33,2,FALSE),1)</f>
        <v>1</v>
      </c>
    </row>
    <row r="286" spans="1:10" x14ac:dyDescent="0.2">
      <c r="A286" s="2" t="s">
        <v>290</v>
      </c>
      <c r="B286" s="3">
        <v>2226.9949081008499</v>
      </c>
      <c r="C286" s="3">
        <v>12</v>
      </c>
      <c r="D286" s="3">
        <v>24020</v>
      </c>
      <c r="E286">
        <f t="shared" si="23"/>
        <v>185.58290900840416</v>
      </c>
      <c r="F286">
        <f>VLOOKUP(I286,Sheet4!$G$2:$H$12,2,FALSE)</f>
        <v>0.69565217391304357</v>
      </c>
      <c r="G286">
        <f t="shared" si="22"/>
        <v>129.10115409280291</v>
      </c>
      <c r="H286">
        <f t="shared" si="24"/>
        <v>2001.6666666666667</v>
      </c>
      <c r="I286">
        <v>2011</v>
      </c>
      <c r="J286">
        <f>IFERROR(VLOOKUP(A286,Sheet4!$A$2:$B$33,2,FALSE),1)</f>
        <v>1</v>
      </c>
    </row>
    <row r="287" spans="1:10" x14ac:dyDescent="0.2">
      <c r="A287" s="2" t="s">
        <v>291</v>
      </c>
      <c r="B287" s="3">
        <v>28930.980482721799</v>
      </c>
      <c r="C287" s="3">
        <v>129</v>
      </c>
      <c r="D287" s="3">
        <v>257981</v>
      </c>
      <c r="E287">
        <f t="shared" si="23"/>
        <v>224.27116653272714</v>
      </c>
      <c r="F287">
        <f>VLOOKUP(I287,Sheet4!$G$2:$H$12,2,FALSE)</f>
        <v>0.69565217391304357</v>
      </c>
      <c r="G287">
        <f t="shared" si="22"/>
        <v>156.01472454450587</v>
      </c>
      <c r="H287">
        <f t="shared" si="24"/>
        <v>1999.8527131782946</v>
      </c>
      <c r="I287">
        <v>2011</v>
      </c>
      <c r="J287">
        <f>IFERROR(VLOOKUP(A287,Sheet4!$A$2:$B$33,2,FALSE),1)</f>
        <v>1</v>
      </c>
    </row>
    <row r="288" spans="1:10" x14ac:dyDescent="0.2">
      <c r="A288" s="2" t="s">
        <v>292</v>
      </c>
      <c r="B288" s="3">
        <v>83935.566910631998</v>
      </c>
      <c r="C288" s="3">
        <v>356</v>
      </c>
      <c r="D288" s="3">
        <v>711064</v>
      </c>
      <c r="E288">
        <f t="shared" si="23"/>
        <v>235.77406435570785</v>
      </c>
      <c r="F288">
        <f>VLOOKUP(I288,Sheet4!$G$2:$H$12,2,FALSE)</f>
        <v>0.69565217391304357</v>
      </c>
      <c r="G288">
        <f t="shared" si="22"/>
        <v>164.01674042136202</v>
      </c>
      <c r="H288">
        <f t="shared" si="24"/>
        <v>1997.370786516854</v>
      </c>
      <c r="I288">
        <v>2011</v>
      </c>
      <c r="J288">
        <f>IFERROR(VLOOKUP(A288,Sheet4!$A$2:$B$33,2,FALSE),1)</f>
        <v>1</v>
      </c>
    </row>
    <row r="289" spans="1:10" x14ac:dyDescent="0.2">
      <c r="A289" s="2" t="s">
        <v>293</v>
      </c>
      <c r="B289" s="3">
        <v>16179.080101452</v>
      </c>
      <c r="C289" s="3">
        <v>90</v>
      </c>
      <c r="D289" s="3">
        <v>180110</v>
      </c>
      <c r="E289">
        <f t="shared" si="23"/>
        <v>179.76755668280001</v>
      </c>
      <c r="F289">
        <f>VLOOKUP(I289,Sheet4!$G$2:$H$12,2,FALSE)</f>
        <v>0.69565217391304357</v>
      </c>
      <c r="G289">
        <f t="shared" si="22"/>
        <v>125.05569160542611</v>
      </c>
      <c r="H289">
        <f t="shared" si="24"/>
        <v>2001.2222222222222</v>
      </c>
      <c r="I289">
        <v>2011</v>
      </c>
      <c r="J289">
        <f>IFERROR(VLOOKUP(A289,Sheet4!$A$2:$B$33,2,FALSE),1)</f>
        <v>1</v>
      </c>
    </row>
    <row r="290" spans="1:10" x14ac:dyDescent="0.2">
      <c r="A290" s="2" t="s">
        <v>294</v>
      </c>
      <c r="B290" s="3">
        <v>51308.645359463</v>
      </c>
      <c r="C290" s="3">
        <v>309</v>
      </c>
      <c r="D290" s="3">
        <v>614875</v>
      </c>
      <c r="E290">
        <f t="shared" si="23"/>
        <v>166.04739598531717</v>
      </c>
      <c r="F290">
        <f>VLOOKUP(I290,Sheet4!$G$2:$H$12,2,FALSE)</f>
        <v>0.69565217391304357</v>
      </c>
      <c r="G290">
        <f t="shared" si="22"/>
        <v>115.51123198978587</v>
      </c>
      <c r="H290">
        <f t="shared" si="24"/>
        <v>1989.8867313915857</v>
      </c>
      <c r="I290">
        <v>2011</v>
      </c>
      <c r="J290">
        <f>IFERROR(VLOOKUP(A290,Sheet4!$A$2:$B$33,2,FALSE),1)</f>
        <v>1</v>
      </c>
    </row>
    <row r="291" spans="1:10" x14ac:dyDescent="0.2">
      <c r="A291" s="2" t="s">
        <v>295</v>
      </c>
      <c r="B291" s="3"/>
      <c r="C291" s="3"/>
      <c r="D291" s="3"/>
      <c r="F291">
        <f>VLOOKUP(I291,Sheet4!$G$2:$H$12,2,FALSE)</f>
        <v>0.69565217391304357</v>
      </c>
      <c r="G291">
        <f t="shared" si="22"/>
        <v>0</v>
      </c>
      <c r="I291">
        <v>2011</v>
      </c>
      <c r="J291">
        <f>IFERROR(VLOOKUP(A291,Sheet4!$A$2:$B$33,2,FALSE),1)</f>
        <v>0</v>
      </c>
    </row>
    <row r="292" spans="1:10" x14ac:dyDescent="0.2">
      <c r="A292" s="2" t="s">
        <v>296</v>
      </c>
      <c r="B292" s="3">
        <v>4420.5911832537804</v>
      </c>
      <c r="C292" s="3">
        <v>18</v>
      </c>
      <c r="D292" s="3">
        <v>35884</v>
      </c>
      <c r="E292">
        <f t="shared" ref="E292:E305" si="25">IFERROR(B292/C292,0)</f>
        <v>245.58839906965446</v>
      </c>
      <c r="F292">
        <f>VLOOKUP(I292,Sheet4!$G$2:$H$12,2,FALSE)</f>
        <v>0.69565217391304357</v>
      </c>
      <c r="G292">
        <f t="shared" si="22"/>
        <v>170.8441037006292</v>
      </c>
      <c r="H292">
        <f t="shared" ref="H292:H305" si="26">IFERROR(D292/C292,0)</f>
        <v>1993.5555555555557</v>
      </c>
      <c r="I292">
        <v>2011</v>
      </c>
      <c r="J292">
        <f>IFERROR(VLOOKUP(A292,Sheet4!$A$2:$B$33,2,FALSE),1)</f>
        <v>1</v>
      </c>
    </row>
    <row r="293" spans="1:10" x14ac:dyDescent="0.2">
      <c r="A293" s="2" t="s">
        <v>297</v>
      </c>
      <c r="B293" s="3">
        <v>2286.51084391212</v>
      </c>
      <c r="C293" s="3">
        <v>10</v>
      </c>
      <c r="D293" s="3">
        <v>19976</v>
      </c>
      <c r="E293">
        <f t="shared" si="25"/>
        <v>228.65108439121201</v>
      </c>
      <c r="F293">
        <f>VLOOKUP(I293,Sheet4!$G$2:$H$12,2,FALSE)</f>
        <v>0.69565217391304357</v>
      </c>
      <c r="G293">
        <f t="shared" si="22"/>
        <v>159.06162392432142</v>
      </c>
      <c r="H293">
        <f t="shared" si="26"/>
        <v>1997.6</v>
      </c>
      <c r="I293">
        <v>2011</v>
      </c>
      <c r="J293">
        <f>IFERROR(VLOOKUP(A293,Sheet4!$A$2:$B$33,2,FALSE),1)</f>
        <v>1</v>
      </c>
    </row>
    <row r="294" spans="1:10" x14ac:dyDescent="0.2">
      <c r="A294" s="2" t="s">
        <v>298</v>
      </c>
      <c r="B294" s="3">
        <v>20813.922370008899</v>
      </c>
      <c r="C294" s="3">
        <v>37</v>
      </c>
      <c r="D294" s="3">
        <v>74255</v>
      </c>
      <c r="E294">
        <f t="shared" si="25"/>
        <v>562.53844243267292</v>
      </c>
      <c r="F294">
        <f>VLOOKUP(I294,Sheet4!$G$2:$H$12,2,FALSE)</f>
        <v>0.69565217391304357</v>
      </c>
      <c r="G294">
        <f t="shared" si="22"/>
        <v>391.33109038794646</v>
      </c>
      <c r="H294">
        <f t="shared" si="26"/>
        <v>2006.8918918918919</v>
      </c>
      <c r="I294">
        <v>2011</v>
      </c>
      <c r="J294">
        <f>IFERROR(VLOOKUP(A294,Sheet4!$A$2:$B$33,2,FALSE),1)</f>
        <v>1</v>
      </c>
    </row>
    <row r="295" spans="1:10" x14ac:dyDescent="0.2">
      <c r="A295" s="2" t="s">
        <v>299</v>
      </c>
      <c r="B295" s="3">
        <v>21700.674793199101</v>
      </c>
      <c r="C295" s="3">
        <v>81</v>
      </c>
      <c r="D295" s="3">
        <v>162129</v>
      </c>
      <c r="E295">
        <f t="shared" si="25"/>
        <v>267.90956534813705</v>
      </c>
      <c r="F295">
        <f>VLOOKUP(I295,Sheet4!$G$2:$H$12,2,FALSE)</f>
        <v>0.69565217391304357</v>
      </c>
      <c r="G295">
        <f t="shared" si="22"/>
        <v>186.37187154653014</v>
      </c>
      <c r="H295">
        <f t="shared" si="26"/>
        <v>2001.5925925925926</v>
      </c>
      <c r="I295">
        <v>2011</v>
      </c>
      <c r="J295">
        <f>IFERROR(VLOOKUP(A295,Sheet4!$A$2:$B$33,2,FALSE),1)</f>
        <v>1</v>
      </c>
    </row>
    <row r="296" spans="1:10" x14ac:dyDescent="0.2">
      <c r="A296" s="2" t="s">
        <v>300</v>
      </c>
      <c r="B296" s="3">
        <v>4210.4879734924098</v>
      </c>
      <c r="C296" s="3">
        <v>19</v>
      </c>
      <c r="D296" s="3">
        <v>37996</v>
      </c>
      <c r="E296">
        <f t="shared" si="25"/>
        <v>221.60463018381105</v>
      </c>
      <c r="F296">
        <f>VLOOKUP(I296,Sheet4!$G$2:$H$12,2,FALSE)</f>
        <v>0.69565217391304357</v>
      </c>
      <c r="G296">
        <f t="shared" si="22"/>
        <v>154.15974273656423</v>
      </c>
      <c r="H296">
        <f t="shared" si="26"/>
        <v>1999.7894736842106</v>
      </c>
      <c r="I296">
        <v>2011</v>
      </c>
      <c r="J296">
        <f>IFERROR(VLOOKUP(A296,Sheet4!$A$2:$B$33,2,FALSE),1)</f>
        <v>1</v>
      </c>
    </row>
    <row r="297" spans="1:10" x14ac:dyDescent="0.2">
      <c r="A297" s="2" t="s">
        <v>301</v>
      </c>
      <c r="B297" s="3">
        <v>23465.1312008161</v>
      </c>
      <c r="C297" s="3">
        <v>90</v>
      </c>
      <c r="D297" s="3">
        <v>180417</v>
      </c>
      <c r="E297">
        <f t="shared" si="25"/>
        <v>260.72368000906778</v>
      </c>
      <c r="F297">
        <f>VLOOKUP(I297,Sheet4!$G$2:$H$12,2,FALSE)</f>
        <v>0.69565217391304357</v>
      </c>
      <c r="G297">
        <f t="shared" si="22"/>
        <v>181.37299478891674</v>
      </c>
      <c r="H297">
        <f t="shared" si="26"/>
        <v>2004.6333333333334</v>
      </c>
      <c r="I297">
        <v>2011</v>
      </c>
      <c r="J297">
        <f>IFERROR(VLOOKUP(A297,Sheet4!$A$2:$B$33,2,FALSE),1)</f>
        <v>1</v>
      </c>
    </row>
    <row r="298" spans="1:10" x14ac:dyDescent="0.2">
      <c r="A298" s="2" t="s">
        <v>302</v>
      </c>
      <c r="B298" s="3">
        <v>29314.7367062864</v>
      </c>
      <c r="C298" s="3">
        <v>151</v>
      </c>
      <c r="D298" s="3">
        <v>302071</v>
      </c>
      <c r="E298">
        <f t="shared" si="25"/>
        <v>194.13732918070463</v>
      </c>
      <c r="F298">
        <f>VLOOKUP(I298,Sheet4!$G$2:$H$12,2,FALSE)</f>
        <v>0.69565217391304357</v>
      </c>
      <c r="G298">
        <f t="shared" si="22"/>
        <v>135.05205508222932</v>
      </c>
      <c r="H298">
        <f t="shared" si="26"/>
        <v>2000.4701986754967</v>
      </c>
      <c r="I298">
        <v>2011</v>
      </c>
      <c r="J298">
        <f>IFERROR(VLOOKUP(A298,Sheet4!$A$2:$B$33,2,FALSE),1)</f>
        <v>1</v>
      </c>
    </row>
    <row r="299" spans="1:10" x14ac:dyDescent="0.2">
      <c r="A299" s="2" t="s">
        <v>303</v>
      </c>
      <c r="B299" s="3">
        <v>8635.2732721543107</v>
      </c>
      <c r="C299" s="3">
        <v>37</v>
      </c>
      <c r="D299" s="3">
        <v>74030</v>
      </c>
      <c r="E299">
        <f t="shared" si="25"/>
        <v>233.38576411227868</v>
      </c>
      <c r="F299">
        <f>VLOOKUP(I299,Sheet4!$G$2:$H$12,2,FALSE)</f>
        <v>0.69565217391304357</v>
      </c>
      <c r="G299">
        <f t="shared" si="22"/>
        <v>162.35531416506345</v>
      </c>
      <c r="H299">
        <f t="shared" si="26"/>
        <v>2000.8108108108108</v>
      </c>
      <c r="I299">
        <v>2011</v>
      </c>
      <c r="J299">
        <f>IFERROR(VLOOKUP(A299,Sheet4!$A$2:$B$33,2,FALSE),1)</f>
        <v>1</v>
      </c>
    </row>
    <row r="300" spans="1:10" x14ac:dyDescent="0.2">
      <c r="A300" s="2" t="s">
        <v>304</v>
      </c>
      <c r="B300" s="3">
        <v>31772.1664422063</v>
      </c>
      <c r="C300" s="3">
        <v>207</v>
      </c>
      <c r="D300" s="3">
        <v>413621</v>
      </c>
      <c r="E300">
        <f t="shared" si="25"/>
        <v>153.48872677394348</v>
      </c>
      <c r="F300">
        <f>VLOOKUP(I300,Sheet4!$G$2:$H$12,2,FALSE)</f>
        <v>0.69565217391304357</v>
      </c>
      <c r="G300">
        <f t="shared" si="22"/>
        <v>106.77476645143896</v>
      </c>
      <c r="H300">
        <f t="shared" si="26"/>
        <v>1998.1690821256038</v>
      </c>
      <c r="I300">
        <v>2011</v>
      </c>
      <c r="J300">
        <f>IFERROR(VLOOKUP(A300,Sheet4!$A$2:$B$33,2,FALSE),1)</f>
        <v>1</v>
      </c>
    </row>
    <row r="301" spans="1:10" x14ac:dyDescent="0.2">
      <c r="A301" s="2" t="s">
        <v>305</v>
      </c>
      <c r="B301" s="3">
        <v>30707.7909928956</v>
      </c>
      <c r="C301" s="3">
        <v>153</v>
      </c>
      <c r="D301" s="3">
        <v>305901</v>
      </c>
      <c r="E301">
        <f t="shared" si="25"/>
        <v>200.70451629343529</v>
      </c>
      <c r="F301">
        <f>VLOOKUP(I301,Sheet4!$G$2:$H$12,2,FALSE)</f>
        <v>0.69565217391304357</v>
      </c>
      <c r="G301">
        <f t="shared" si="22"/>
        <v>139.62053307369413</v>
      </c>
      <c r="H301">
        <f t="shared" si="26"/>
        <v>1999.3529411764705</v>
      </c>
      <c r="I301">
        <v>2011</v>
      </c>
      <c r="J301">
        <f>IFERROR(VLOOKUP(A301,Sheet4!$A$2:$B$33,2,FALSE),1)</f>
        <v>1</v>
      </c>
    </row>
    <row r="302" spans="1:10" x14ac:dyDescent="0.2">
      <c r="A302" s="2" t="s">
        <v>306</v>
      </c>
      <c r="B302" s="3">
        <v>12514.8518287686</v>
      </c>
      <c r="C302" s="3">
        <v>50</v>
      </c>
      <c r="D302" s="3">
        <v>100131</v>
      </c>
      <c r="E302">
        <f t="shared" si="25"/>
        <v>250.297036575372</v>
      </c>
      <c r="F302">
        <f>VLOOKUP(I302,Sheet4!$G$2:$H$12,2,FALSE)</f>
        <v>0.69565217391304357</v>
      </c>
      <c r="G302">
        <f t="shared" si="22"/>
        <v>174.11967761765013</v>
      </c>
      <c r="H302">
        <f t="shared" si="26"/>
        <v>2002.62</v>
      </c>
      <c r="I302">
        <v>2011</v>
      </c>
      <c r="J302">
        <f>IFERROR(VLOOKUP(A302,Sheet4!$A$2:$B$33,2,FALSE),1)</f>
        <v>1</v>
      </c>
    </row>
    <row r="303" spans="1:10" x14ac:dyDescent="0.2">
      <c r="A303" s="2" t="s">
        <v>307</v>
      </c>
      <c r="B303" s="3">
        <v>18794.290301723799</v>
      </c>
      <c r="C303" s="3">
        <v>76</v>
      </c>
      <c r="D303" s="3">
        <v>152160</v>
      </c>
      <c r="E303">
        <f t="shared" si="25"/>
        <v>247.2932934437342</v>
      </c>
      <c r="F303">
        <f>VLOOKUP(I303,Sheet4!$G$2:$H$12,2,FALSE)</f>
        <v>0.69565217391304357</v>
      </c>
      <c r="G303">
        <f t="shared" si="22"/>
        <v>172.0301171782499</v>
      </c>
      <c r="H303">
        <f t="shared" si="26"/>
        <v>2002.1052631578948</v>
      </c>
      <c r="I303">
        <v>2011</v>
      </c>
      <c r="J303">
        <f>IFERROR(VLOOKUP(A303,Sheet4!$A$2:$B$33,2,FALSE),1)</f>
        <v>1</v>
      </c>
    </row>
    <row r="304" spans="1:10" x14ac:dyDescent="0.2">
      <c r="A304" s="2" t="s">
        <v>308</v>
      </c>
      <c r="B304" s="3">
        <v>23573.809968757199</v>
      </c>
      <c r="C304" s="3">
        <v>128</v>
      </c>
      <c r="D304" s="3">
        <v>255579</v>
      </c>
      <c r="E304">
        <f t="shared" si="25"/>
        <v>184.17039038091562</v>
      </c>
      <c r="F304">
        <f>VLOOKUP(I304,Sheet4!$G$2:$H$12,2,FALSE)</f>
        <v>0.69565217391304357</v>
      </c>
      <c r="G304">
        <f t="shared" si="22"/>
        <v>128.11853243889783</v>
      </c>
      <c r="H304">
        <f t="shared" si="26"/>
        <v>1996.7109375</v>
      </c>
      <c r="I304">
        <v>2011</v>
      </c>
      <c r="J304">
        <f>IFERROR(VLOOKUP(A304,Sheet4!$A$2:$B$33,2,FALSE),1)</f>
        <v>1</v>
      </c>
    </row>
    <row r="305" spans="1:10" x14ac:dyDescent="0.2">
      <c r="A305" s="2" t="s">
        <v>309</v>
      </c>
      <c r="B305" s="3">
        <v>4638.9830902006797</v>
      </c>
      <c r="C305" s="3">
        <v>28</v>
      </c>
      <c r="D305" s="3">
        <v>55875</v>
      </c>
      <c r="E305">
        <f t="shared" si="25"/>
        <v>165.67796750716712</v>
      </c>
      <c r="F305">
        <f>VLOOKUP(I305,Sheet4!$G$2:$H$12,2,FALSE)</f>
        <v>0.69565217391304357</v>
      </c>
      <c r="G305">
        <f t="shared" si="22"/>
        <v>115.25423826585541</v>
      </c>
      <c r="H305">
        <f t="shared" si="26"/>
        <v>1995.5357142857142</v>
      </c>
      <c r="I305">
        <v>2011</v>
      </c>
      <c r="J305">
        <f>IFERROR(VLOOKUP(A305,Sheet4!$A$2:$B$33,2,FALSE),1)</f>
        <v>1</v>
      </c>
    </row>
    <row r="306" spans="1:10" x14ac:dyDescent="0.2">
      <c r="A306" s="2" t="s">
        <v>310</v>
      </c>
      <c r="B306" s="3"/>
      <c r="C306" s="3"/>
      <c r="D306" s="3"/>
      <c r="F306">
        <f>VLOOKUP(I306,Sheet4!$G$2:$H$12,2,FALSE)</f>
        <v>0.69565217391304357</v>
      </c>
      <c r="G306">
        <f t="shared" si="22"/>
        <v>0</v>
      </c>
      <c r="I306">
        <v>2011</v>
      </c>
      <c r="J306">
        <f>IFERROR(VLOOKUP(A306,Sheet4!$A$2:$B$33,2,FALSE),1)</f>
        <v>0</v>
      </c>
    </row>
    <row r="307" spans="1:10" x14ac:dyDescent="0.2">
      <c r="A307" s="2" t="s">
        <v>311</v>
      </c>
      <c r="B307" s="3">
        <v>2845.4694947240278</v>
      </c>
      <c r="C307" s="3">
        <v>15</v>
      </c>
      <c r="D307" s="3">
        <v>30049</v>
      </c>
      <c r="E307">
        <f>IFERROR(B307/C307,0)</f>
        <v>189.69796631493517</v>
      </c>
      <c r="F307">
        <f>VLOOKUP(I307,Sheet4!$G$2:$H$12,2,FALSE)</f>
        <v>0.69565217391304357</v>
      </c>
      <c r="G307">
        <f t="shared" si="22"/>
        <v>131.96380265386796</v>
      </c>
      <c r="H307">
        <f>IFERROR(D307/C307,0)</f>
        <v>2003.2666666666667</v>
      </c>
      <c r="I307">
        <v>2011</v>
      </c>
      <c r="J307">
        <f>IFERROR(VLOOKUP(A307,Sheet4!$A$2:$B$33,2,FALSE),1)</f>
        <v>1</v>
      </c>
    </row>
    <row r="308" spans="1:10" x14ac:dyDescent="0.2">
      <c r="A308" s="2" t="s">
        <v>312</v>
      </c>
      <c r="B308" s="3">
        <v>3308.8091082298197</v>
      </c>
      <c r="C308" s="3">
        <v>20</v>
      </c>
      <c r="D308" s="3">
        <v>39927</v>
      </c>
      <c r="E308">
        <f>IFERROR(B308/C308,0)</f>
        <v>165.44045541149097</v>
      </c>
      <c r="F308">
        <f>VLOOKUP(I308,Sheet4!$G$2:$H$12,2,FALSE)</f>
        <v>0.69565217391304357</v>
      </c>
      <c r="G308">
        <f t="shared" si="22"/>
        <v>115.08901246016765</v>
      </c>
      <c r="H308">
        <f>IFERROR(D308/C308,0)</f>
        <v>1996.35</v>
      </c>
      <c r="I308">
        <v>2011</v>
      </c>
      <c r="J308">
        <f>IFERROR(VLOOKUP(A308,Sheet4!$A$2:$B$33,2,FALSE),1)</f>
        <v>1</v>
      </c>
    </row>
    <row r="309" spans="1:10" x14ac:dyDescent="0.2">
      <c r="A309" s="2" t="s">
        <v>313</v>
      </c>
      <c r="B309" s="3">
        <v>32549.840085848198</v>
      </c>
      <c r="C309" s="3">
        <v>147</v>
      </c>
      <c r="D309" s="3">
        <v>293570</v>
      </c>
      <c r="E309">
        <f>IFERROR(B309/C309,0)</f>
        <v>221.42748357719861</v>
      </c>
      <c r="F309">
        <f>VLOOKUP(I309,Sheet4!$G$2:$H$12,2,FALSE)</f>
        <v>0.69565217391304357</v>
      </c>
      <c r="G309">
        <f t="shared" si="22"/>
        <v>154.03651031457298</v>
      </c>
      <c r="H309">
        <f>IFERROR(D309/C309,0)</f>
        <v>1997.0748299319728</v>
      </c>
      <c r="I309">
        <v>2011</v>
      </c>
      <c r="J309">
        <f>IFERROR(VLOOKUP(A309,Sheet4!$A$2:$B$33,2,FALSE),1)</f>
        <v>1</v>
      </c>
    </row>
    <row r="310" spans="1:10" x14ac:dyDescent="0.2">
      <c r="A310" s="2" t="s">
        <v>314</v>
      </c>
      <c r="B310" s="3"/>
      <c r="C310" s="3"/>
      <c r="D310" s="3"/>
      <c r="F310">
        <f>VLOOKUP(I310,Sheet4!$G$2:$H$12,2,FALSE)</f>
        <v>0.69565217391304357</v>
      </c>
      <c r="G310">
        <f t="shared" si="22"/>
        <v>0</v>
      </c>
      <c r="I310">
        <v>2011</v>
      </c>
      <c r="J310">
        <f>IFERROR(VLOOKUP(A310,Sheet4!$A$2:$B$33,2,FALSE),1)</f>
        <v>0</v>
      </c>
    </row>
    <row r="311" spans="1:10" x14ac:dyDescent="0.2">
      <c r="A311" s="2" t="s">
        <v>315</v>
      </c>
      <c r="B311" s="3">
        <v>15928.744624201499</v>
      </c>
      <c r="C311" s="3">
        <v>85</v>
      </c>
      <c r="D311" s="3">
        <v>169669</v>
      </c>
      <c r="E311">
        <f t="shared" ref="E311:E324" si="27">IFERROR(B311/C311,0)</f>
        <v>187.39699557884117</v>
      </c>
      <c r="F311">
        <f>VLOOKUP(I311,Sheet4!$G$2:$H$12,2,FALSE)</f>
        <v>0.69565217391304357</v>
      </c>
      <c r="G311">
        <f t="shared" si="22"/>
        <v>130.36312735919387</v>
      </c>
      <c r="H311">
        <f t="shared" ref="H311:H324" si="28">IFERROR(D311/C311,0)</f>
        <v>1996.1058823529411</v>
      </c>
      <c r="I311">
        <v>2011</v>
      </c>
      <c r="J311">
        <f>IFERROR(VLOOKUP(A311,Sheet4!$A$2:$B$33,2,FALSE),1)</f>
        <v>1</v>
      </c>
    </row>
    <row r="312" spans="1:10" x14ac:dyDescent="0.2">
      <c r="A312" s="2" t="s">
        <v>316</v>
      </c>
      <c r="B312" s="3">
        <v>36365.776369291998</v>
      </c>
      <c r="C312" s="3">
        <v>207</v>
      </c>
      <c r="D312" s="3">
        <v>413311</v>
      </c>
      <c r="E312">
        <f t="shared" si="27"/>
        <v>175.68007907870529</v>
      </c>
      <c r="F312">
        <f>VLOOKUP(I312,Sheet4!$G$2:$H$12,2,FALSE)</f>
        <v>0.69565217391304357</v>
      </c>
      <c r="G312">
        <f t="shared" si="22"/>
        <v>122.21222892431673</v>
      </c>
      <c r="H312">
        <f t="shared" si="28"/>
        <v>1996.6714975845412</v>
      </c>
      <c r="I312">
        <v>2011</v>
      </c>
      <c r="J312">
        <f>IFERROR(VLOOKUP(A312,Sheet4!$A$2:$B$33,2,FALSE),1)</f>
        <v>1</v>
      </c>
    </row>
    <row r="313" spans="1:10" x14ac:dyDescent="0.2">
      <c r="A313" s="2" t="s">
        <v>317</v>
      </c>
      <c r="B313" s="3">
        <v>13326.2634962463</v>
      </c>
      <c r="C313" s="3">
        <v>94</v>
      </c>
      <c r="D313" s="3">
        <v>187439</v>
      </c>
      <c r="E313">
        <f t="shared" si="27"/>
        <v>141.76876059836488</v>
      </c>
      <c r="F313">
        <f>VLOOKUP(I313,Sheet4!$G$2:$H$12,2,FALSE)</f>
        <v>0.69565217391304357</v>
      </c>
      <c r="G313">
        <f t="shared" si="22"/>
        <v>98.62174650321036</v>
      </c>
      <c r="H313">
        <f t="shared" si="28"/>
        <v>1994.0319148936171</v>
      </c>
      <c r="I313">
        <v>2011</v>
      </c>
      <c r="J313">
        <f>IFERROR(VLOOKUP(A313,Sheet4!$A$2:$B$33,2,FALSE),1)</f>
        <v>1</v>
      </c>
    </row>
    <row r="314" spans="1:10" x14ac:dyDescent="0.2">
      <c r="A314" s="2" t="s">
        <v>318</v>
      </c>
      <c r="B314" s="3">
        <v>33276.406909763602</v>
      </c>
      <c r="C314" s="3">
        <v>190</v>
      </c>
      <c r="D314" s="3">
        <v>379285</v>
      </c>
      <c r="E314">
        <f t="shared" si="27"/>
        <v>175.13898373559792</v>
      </c>
      <c r="F314">
        <f>VLOOKUP(I314,Sheet4!$G$2:$H$12,2,FALSE)</f>
        <v>0.69565217391304357</v>
      </c>
      <c r="G314">
        <f t="shared" si="22"/>
        <v>121.83581477258987</v>
      </c>
      <c r="H314">
        <f t="shared" si="28"/>
        <v>1996.2368421052631</v>
      </c>
      <c r="I314">
        <v>2011</v>
      </c>
      <c r="J314">
        <f>IFERROR(VLOOKUP(A314,Sheet4!$A$2:$B$33,2,FALSE),1)</f>
        <v>1</v>
      </c>
    </row>
    <row r="315" spans="1:10" x14ac:dyDescent="0.2">
      <c r="A315" s="2" t="s">
        <v>319</v>
      </c>
      <c r="B315" s="3">
        <v>12177.324938838099</v>
      </c>
      <c r="C315" s="3">
        <v>76</v>
      </c>
      <c r="D315" s="3">
        <v>151534</v>
      </c>
      <c r="E315">
        <f t="shared" si="27"/>
        <v>160.22795972155393</v>
      </c>
      <c r="F315">
        <f>VLOOKUP(I315,Sheet4!$G$2:$H$12,2,FALSE)</f>
        <v>0.69565217391304357</v>
      </c>
      <c r="G315">
        <f t="shared" si="22"/>
        <v>111.46292850195057</v>
      </c>
      <c r="H315">
        <f t="shared" si="28"/>
        <v>1993.8684210526317</v>
      </c>
      <c r="I315">
        <v>2011</v>
      </c>
      <c r="J315">
        <f>IFERROR(VLOOKUP(A315,Sheet4!$A$2:$B$33,2,FALSE),1)</f>
        <v>1</v>
      </c>
    </row>
    <row r="316" spans="1:10" x14ac:dyDescent="0.2">
      <c r="A316" s="2" t="s">
        <v>320</v>
      </c>
      <c r="B316" s="3">
        <v>1779.89153875425</v>
      </c>
      <c r="C316" s="3">
        <v>8</v>
      </c>
      <c r="D316" s="3">
        <v>16007</v>
      </c>
      <c r="E316">
        <f t="shared" si="27"/>
        <v>222.48644234428124</v>
      </c>
      <c r="F316">
        <f>VLOOKUP(I316,Sheet4!$G$2:$H$12,2,FALSE)</f>
        <v>0.69565217391304357</v>
      </c>
      <c r="G316">
        <f t="shared" si="22"/>
        <v>154.77317728297828</v>
      </c>
      <c r="H316">
        <f t="shared" si="28"/>
        <v>2000.875</v>
      </c>
      <c r="I316">
        <v>2011</v>
      </c>
      <c r="J316">
        <f>IFERROR(VLOOKUP(A316,Sheet4!$A$2:$B$33,2,FALSE),1)</f>
        <v>1</v>
      </c>
    </row>
    <row r="317" spans="1:10" x14ac:dyDescent="0.2">
      <c r="A317" s="2" t="s">
        <v>321</v>
      </c>
      <c r="B317" s="3">
        <v>173.939348105573</v>
      </c>
      <c r="C317" s="3">
        <v>1</v>
      </c>
      <c r="D317" s="3">
        <v>1973</v>
      </c>
      <c r="E317">
        <f t="shared" si="27"/>
        <v>173.939348105573</v>
      </c>
      <c r="F317">
        <f>VLOOKUP(I317,Sheet4!$G$2:$H$12,2,FALSE)</f>
        <v>0.69565217391304357</v>
      </c>
      <c r="G317">
        <f t="shared" si="22"/>
        <v>121.0012856386595</v>
      </c>
      <c r="H317">
        <f t="shared" si="28"/>
        <v>1973</v>
      </c>
      <c r="I317">
        <v>2011</v>
      </c>
      <c r="J317">
        <f>IFERROR(VLOOKUP(A317,Sheet4!$A$2:$B$33,2,FALSE),1)</f>
        <v>0</v>
      </c>
    </row>
    <row r="318" spans="1:10" x14ac:dyDescent="0.2">
      <c r="A318" s="2" t="s">
        <v>322</v>
      </c>
      <c r="B318" s="3">
        <v>2924.01734284038</v>
      </c>
      <c r="C318" s="3">
        <v>17</v>
      </c>
      <c r="D318" s="3">
        <v>33827</v>
      </c>
      <c r="E318">
        <f t="shared" si="27"/>
        <v>172.00102016708118</v>
      </c>
      <c r="F318">
        <f>VLOOKUP(I318,Sheet4!$G$2:$H$12,2,FALSE)</f>
        <v>0.69565217391304357</v>
      </c>
      <c r="G318">
        <f t="shared" si="22"/>
        <v>119.65288359449127</v>
      </c>
      <c r="H318">
        <f t="shared" si="28"/>
        <v>1989.8235294117646</v>
      </c>
      <c r="I318">
        <v>2011</v>
      </c>
      <c r="J318">
        <f>IFERROR(VLOOKUP(A318,Sheet4!$A$2:$B$33,2,FALSE),1)</f>
        <v>1</v>
      </c>
    </row>
    <row r="319" spans="1:10" x14ac:dyDescent="0.2">
      <c r="A319" s="2" t="s">
        <v>323</v>
      </c>
      <c r="B319" s="3">
        <v>7295.3800093338996</v>
      </c>
      <c r="C319" s="3">
        <v>37</v>
      </c>
      <c r="D319" s="3">
        <v>73862</v>
      </c>
      <c r="E319">
        <f t="shared" si="27"/>
        <v>197.1724326847</v>
      </c>
      <c r="F319">
        <f>VLOOKUP(I319,Sheet4!$G$2:$H$12,2,FALSE)</f>
        <v>0.69565217391304357</v>
      </c>
      <c r="G319">
        <f t="shared" si="22"/>
        <v>137.16343143283481</v>
      </c>
      <c r="H319">
        <f t="shared" si="28"/>
        <v>1996.2702702702702</v>
      </c>
      <c r="I319">
        <v>2011</v>
      </c>
      <c r="J319">
        <f>IFERROR(VLOOKUP(A319,Sheet4!$A$2:$B$33,2,FALSE),1)</f>
        <v>1</v>
      </c>
    </row>
    <row r="320" spans="1:10" x14ac:dyDescent="0.2">
      <c r="A320" s="2" t="s">
        <v>324</v>
      </c>
      <c r="B320" s="3">
        <v>12850.057460620301</v>
      </c>
      <c r="C320" s="3">
        <v>58</v>
      </c>
      <c r="D320" s="3">
        <v>116050</v>
      </c>
      <c r="E320">
        <f t="shared" si="27"/>
        <v>221.55271483828105</v>
      </c>
      <c r="F320">
        <f>VLOOKUP(I320,Sheet4!$G$2:$H$12,2,FALSE)</f>
        <v>0.69565217391304357</v>
      </c>
      <c r="G320">
        <f t="shared" si="22"/>
        <v>154.12362771358684</v>
      </c>
      <c r="H320">
        <f t="shared" si="28"/>
        <v>2000.8620689655172</v>
      </c>
      <c r="I320">
        <v>2011</v>
      </c>
      <c r="J320">
        <f>IFERROR(VLOOKUP(A320,Sheet4!$A$2:$B$33,2,FALSE),1)</f>
        <v>1</v>
      </c>
    </row>
    <row r="321" spans="1:10" x14ac:dyDescent="0.2">
      <c r="A321" s="2" t="s">
        <v>325</v>
      </c>
      <c r="B321" s="3">
        <v>18016.240336116658</v>
      </c>
      <c r="C321" s="3">
        <v>79</v>
      </c>
      <c r="D321" s="3">
        <v>157816</v>
      </c>
      <c r="E321">
        <f t="shared" si="27"/>
        <v>228.05367514071719</v>
      </c>
      <c r="F321">
        <f>VLOOKUP(I321,Sheet4!$G$2:$H$12,2,FALSE)</f>
        <v>0.69565217391304357</v>
      </c>
      <c r="G321">
        <f t="shared" si="22"/>
        <v>158.64603488049895</v>
      </c>
      <c r="H321">
        <f t="shared" si="28"/>
        <v>1997.6708860759493</v>
      </c>
      <c r="I321">
        <v>2011</v>
      </c>
      <c r="J321">
        <f>IFERROR(VLOOKUP(A321,Sheet4!$A$2:$B$33,2,FALSE),1)</f>
        <v>1</v>
      </c>
    </row>
    <row r="322" spans="1:10" x14ac:dyDescent="0.2">
      <c r="A322" s="2" t="s">
        <v>326</v>
      </c>
      <c r="B322" s="3">
        <v>42703.328040150896</v>
      </c>
      <c r="C322" s="3">
        <v>271</v>
      </c>
      <c r="D322" s="3">
        <v>541181</v>
      </c>
      <c r="E322">
        <f t="shared" si="27"/>
        <v>157.57685623671918</v>
      </c>
      <c r="F322">
        <f>VLOOKUP(I322,Sheet4!$G$2:$H$12,2,FALSE)</f>
        <v>0.69565217391304357</v>
      </c>
      <c r="G322">
        <f t="shared" si="22"/>
        <v>109.61868259945683</v>
      </c>
      <c r="H322">
        <f t="shared" si="28"/>
        <v>1996.9778597785978</v>
      </c>
      <c r="I322">
        <v>2011</v>
      </c>
      <c r="J322">
        <f>IFERROR(VLOOKUP(A322,Sheet4!$A$2:$B$33,2,FALSE),1)</f>
        <v>1</v>
      </c>
    </row>
    <row r="323" spans="1:10" x14ac:dyDescent="0.2">
      <c r="A323" s="2" t="s">
        <v>327</v>
      </c>
      <c r="B323" s="3">
        <v>79415.949769146202</v>
      </c>
      <c r="C323" s="3">
        <v>324</v>
      </c>
      <c r="D323" s="3">
        <v>647146</v>
      </c>
      <c r="E323">
        <f t="shared" si="27"/>
        <v>245.11095607761175</v>
      </c>
      <c r="F323">
        <f>VLOOKUP(I323,Sheet4!$G$2:$H$12,2,FALSE)</f>
        <v>0.69565217391304357</v>
      </c>
      <c r="G323">
        <f t="shared" ref="G323:G386" si="29">F323*E323</f>
        <v>170.51196944529514</v>
      </c>
      <c r="H323">
        <f t="shared" si="28"/>
        <v>1997.3641975308642</v>
      </c>
      <c r="I323">
        <v>2011</v>
      </c>
      <c r="J323">
        <f>IFERROR(VLOOKUP(A323,Sheet4!$A$2:$B$33,2,FALSE),1)</f>
        <v>1</v>
      </c>
    </row>
    <row r="324" spans="1:10" x14ac:dyDescent="0.2">
      <c r="A324" s="2" t="s">
        <v>328</v>
      </c>
      <c r="B324" s="3">
        <v>14601.2724799364</v>
      </c>
      <c r="C324" s="3">
        <v>59</v>
      </c>
      <c r="D324" s="3">
        <v>117464</v>
      </c>
      <c r="E324">
        <f t="shared" si="27"/>
        <v>247.47919457519322</v>
      </c>
      <c r="F324">
        <f>VLOOKUP(I324,Sheet4!$G$2:$H$12,2,FALSE)</f>
        <v>0.69565217391304357</v>
      </c>
      <c r="G324">
        <f t="shared" si="29"/>
        <v>172.15943970448225</v>
      </c>
      <c r="H324">
        <f t="shared" si="28"/>
        <v>1990.9152542372881</v>
      </c>
      <c r="I324">
        <v>2011</v>
      </c>
      <c r="J324">
        <f>IFERROR(VLOOKUP(A324,Sheet4!$A$2:$B$33,2,FALSE),1)</f>
        <v>1</v>
      </c>
    </row>
    <row r="325" spans="1:10" x14ac:dyDescent="0.2">
      <c r="A325" s="2" t="s">
        <v>329</v>
      </c>
      <c r="B325" s="3"/>
      <c r="C325" s="3"/>
      <c r="D325" s="3"/>
      <c r="F325">
        <f>VLOOKUP(I325,Sheet4!$G$2:$H$12,2,FALSE)</f>
        <v>0.69565217391304357</v>
      </c>
      <c r="G325">
        <f t="shared" si="29"/>
        <v>0</v>
      </c>
      <c r="I325">
        <v>2011</v>
      </c>
      <c r="J325">
        <f>IFERROR(VLOOKUP(A325,Sheet4!$A$2:$B$33,2,FALSE),1)</f>
        <v>0</v>
      </c>
    </row>
    <row r="326" spans="1:10" x14ac:dyDescent="0.2">
      <c r="A326" s="2" t="s">
        <v>330</v>
      </c>
      <c r="B326" s="3">
        <v>17958.158995815898</v>
      </c>
      <c r="C326" s="3">
        <v>43</v>
      </c>
      <c r="D326" s="3">
        <v>85699</v>
      </c>
      <c r="E326">
        <f>IFERROR(B326/C326,0)</f>
        <v>417.6316045538581</v>
      </c>
      <c r="F326">
        <f>VLOOKUP(I326,Sheet4!$G$2:$H$12,2,FALSE)</f>
        <v>0.69565217391304357</v>
      </c>
      <c r="G326">
        <f t="shared" si="29"/>
        <v>290.52633360268391</v>
      </c>
      <c r="H326">
        <f>IFERROR(D326/C326,0)</f>
        <v>1993</v>
      </c>
      <c r="I326">
        <v>2011</v>
      </c>
      <c r="J326">
        <f>IFERROR(VLOOKUP(A326,Sheet4!$A$2:$B$33,2,FALSE),1)</f>
        <v>1</v>
      </c>
    </row>
    <row r="327" spans="1:10" x14ac:dyDescent="0.2">
      <c r="A327" s="2" t="s">
        <v>331</v>
      </c>
      <c r="B327" s="3">
        <v>39099.158659392298</v>
      </c>
      <c r="C327" s="3">
        <v>138</v>
      </c>
      <c r="D327" s="3">
        <v>276470</v>
      </c>
      <c r="E327">
        <f>IFERROR(B327/C327,0)</f>
        <v>283.32723666226303</v>
      </c>
      <c r="F327">
        <f>VLOOKUP(I327,Sheet4!$G$2:$H$12,2,FALSE)</f>
        <v>0.69565217391304357</v>
      </c>
      <c r="G327">
        <f t="shared" si="29"/>
        <v>197.09720811287866</v>
      </c>
      <c r="H327">
        <f>IFERROR(D327/C327,0)</f>
        <v>2003.4057971014493</v>
      </c>
      <c r="I327">
        <v>2011</v>
      </c>
      <c r="J327">
        <f>IFERROR(VLOOKUP(A327,Sheet4!$A$2:$B$33,2,FALSE),1)</f>
        <v>1</v>
      </c>
    </row>
    <row r="328" spans="1:10" x14ac:dyDescent="0.2">
      <c r="A328" s="2" t="s">
        <v>332</v>
      </c>
      <c r="B328" s="3">
        <v>77377.550336411296</v>
      </c>
      <c r="C328" s="3">
        <v>279</v>
      </c>
      <c r="D328" s="3">
        <v>558767</v>
      </c>
      <c r="E328">
        <f>IFERROR(B328/C328,0)</f>
        <v>277.33889009466412</v>
      </c>
      <c r="F328">
        <f>VLOOKUP(I328,Sheet4!$G$2:$H$12,2,FALSE)</f>
        <v>0.69565217391304357</v>
      </c>
      <c r="G328">
        <f t="shared" si="29"/>
        <v>192.93140180498375</v>
      </c>
      <c r="H328">
        <f>IFERROR(D328/C328,0)</f>
        <v>2002.7491039426523</v>
      </c>
      <c r="I328">
        <v>2011</v>
      </c>
      <c r="J328">
        <f>IFERROR(VLOOKUP(A328,Sheet4!$A$2:$B$33,2,FALSE),1)</f>
        <v>1</v>
      </c>
    </row>
    <row r="329" spans="1:10" x14ac:dyDescent="0.2">
      <c r="A329" s="2" t="s">
        <v>333</v>
      </c>
      <c r="B329" s="3">
        <v>11598.027372250001</v>
      </c>
      <c r="C329" s="3">
        <v>57</v>
      </c>
      <c r="D329" s="3">
        <v>113437</v>
      </c>
      <c r="E329">
        <f>IFERROR(B329/C329,0)</f>
        <v>203.4741644254386</v>
      </c>
      <c r="F329">
        <f>VLOOKUP(I329,Sheet4!$G$2:$H$12,2,FALSE)</f>
        <v>0.69565217391304357</v>
      </c>
      <c r="G329">
        <f t="shared" si="29"/>
        <v>141.54724481769642</v>
      </c>
      <c r="H329">
        <f>IFERROR(D329/C329,0)</f>
        <v>1990.1228070175439</v>
      </c>
      <c r="I329">
        <v>2011</v>
      </c>
      <c r="J329">
        <f>IFERROR(VLOOKUP(A329,Sheet4!$A$2:$B$33,2,FALSE),1)</f>
        <v>1</v>
      </c>
    </row>
    <row r="330" spans="1:10" x14ac:dyDescent="0.2">
      <c r="A330" s="2" t="s">
        <v>334</v>
      </c>
      <c r="B330" s="3">
        <v>16096.595131649499</v>
      </c>
      <c r="C330" s="3">
        <v>69</v>
      </c>
      <c r="D330" s="3">
        <v>137652</v>
      </c>
      <c r="E330">
        <f>IFERROR(B330/C330,0)</f>
        <v>233.28398741521013</v>
      </c>
      <c r="F330">
        <f>VLOOKUP(I330,Sheet4!$G$2:$H$12,2,FALSE)</f>
        <v>0.69565217391304357</v>
      </c>
      <c r="G330">
        <f t="shared" si="29"/>
        <v>162.28451298449403</v>
      </c>
      <c r="H330">
        <f>IFERROR(D330/C330,0)</f>
        <v>1994.9565217391305</v>
      </c>
      <c r="I330">
        <v>2011</v>
      </c>
      <c r="J330">
        <f>IFERROR(VLOOKUP(A330,Sheet4!$A$2:$B$33,2,FALSE),1)</f>
        <v>1</v>
      </c>
    </row>
    <row r="331" spans="1:10" x14ac:dyDescent="0.2">
      <c r="A331" s="2" t="s">
        <v>335</v>
      </c>
      <c r="B331" s="3"/>
      <c r="C331" s="3"/>
      <c r="D331" s="3"/>
      <c r="F331">
        <f>VLOOKUP(I331,Sheet4!$G$2:$H$12,2,FALSE)</f>
        <v>0.69565217391304357</v>
      </c>
      <c r="G331">
        <f t="shared" si="29"/>
        <v>0</v>
      </c>
      <c r="I331">
        <v>2011</v>
      </c>
      <c r="J331">
        <f>IFERROR(VLOOKUP(A331,Sheet4!$A$2:$B$33,2,FALSE),1)</f>
        <v>0</v>
      </c>
    </row>
    <row r="332" spans="1:10" x14ac:dyDescent="0.2">
      <c r="A332" s="2" t="s">
        <v>336</v>
      </c>
      <c r="B332" s="3"/>
      <c r="C332" s="3"/>
      <c r="D332" s="3"/>
      <c r="F332">
        <f>VLOOKUP(I332,Sheet4!$G$2:$H$12,2,FALSE)</f>
        <v>0.69565217391304357</v>
      </c>
      <c r="G332">
        <f t="shared" si="29"/>
        <v>0</v>
      </c>
      <c r="I332">
        <v>2011</v>
      </c>
      <c r="J332">
        <f>IFERROR(VLOOKUP(A332,Sheet4!$A$2:$B$33,2,FALSE),1)</f>
        <v>0</v>
      </c>
    </row>
    <row r="333" spans="1:10" x14ac:dyDescent="0.2">
      <c r="A333" s="2" t="s">
        <v>337</v>
      </c>
      <c r="B333" s="3"/>
      <c r="C333" s="3"/>
      <c r="D333" s="3"/>
      <c r="F333">
        <f>VLOOKUP(I333,Sheet4!$G$2:$H$12,2,FALSE)</f>
        <v>0.69565217391304357</v>
      </c>
      <c r="G333">
        <f t="shared" si="29"/>
        <v>0</v>
      </c>
      <c r="I333">
        <v>2011</v>
      </c>
      <c r="J333">
        <f>IFERROR(VLOOKUP(A333,Sheet4!$A$2:$B$33,2,FALSE),1)</f>
        <v>0</v>
      </c>
    </row>
    <row r="334" spans="1:10" x14ac:dyDescent="0.2">
      <c r="A334" s="2" t="s">
        <v>338</v>
      </c>
      <c r="B334" s="3"/>
      <c r="C334" s="3"/>
      <c r="D334" s="3"/>
      <c r="F334">
        <f>VLOOKUP(I334,Sheet4!$G$2:$H$12,2,FALSE)</f>
        <v>0.69565217391304357</v>
      </c>
      <c r="G334">
        <f t="shared" si="29"/>
        <v>0</v>
      </c>
      <c r="I334">
        <v>2011</v>
      </c>
      <c r="J334">
        <f>IFERROR(VLOOKUP(A334,Sheet4!$A$2:$B$33,2,FALSE),1)</f>
        <v>0</v>
      </c>
    </row>
    <row r="335" spans="1:10" x14ac:dyDescent="0.2">
      <c r="A335" s="2" t="s">
        <v>339</v>
      </c>
      <c r="B335" s="3"/>
      <c r="C335" s="3"/>
      <c r="D335" s="3"/>
      <c r="F335">
        <f>VLOOKUP(I335,Sheet4!$G$2:$H$12,2,FALSE)</f>
        <v>0.69565217391304357</v>
      </c>
      <c r="G335">
        <f t="shared" si="29"/>
        <v>0</v>
      </c>
      <c r="I335">
        <v>2011</v>
      </c>
      <c r="J335">
        <f>IFERROR(VLOOKUP(A335,Sheet4!$A$2:$B$33,2,FALSE),1)</f>
        <v>0</v>
      </c>
    </row>
    <row r="336" spans="1:10" x14ac:dyDescent="0.2">
      <c r="A336" s="2" t="s">
        <v>340</v>
      </c>
      <c r="B336" s="3">
        <v>136908.14003842801</v>
      </c>
      <c r="C336" s="3">
        <v>443</v>
      </c>
      <c r="D336" s="3">
        <v>887505</v>
      </c>
      <c r="E336">
        <f t="shared" ref="E336:E352" si="30">IFERROR(B336/C336,0)</f>
        <v>309.0477201770384</v>
      </c>
      <c r="F336">
        <f>VLOOKUP(I336,Sheet4!$G$2:$H$12,2,FALSE)</f>
        <v>0.69565217391304357</v>
      </c>
      <c r="G336">
        <f t="shared" si="29"/>
        <v>214.98971838402673</v>
      </c>
      <c r="H336">
        <f t="shared" ref="H336:H352" si="31">IFERROR(D336/C336,0)</f>
        <v>2003.3972911963883</v>
      </c>
      <c r="I336">
        <v>2011</v>
      </c>
      <c r="J336">
        <f>IFERROR(VLOOKUP(A336,Sheet4!$A$2:$B$33,2,FALSE),1)</f>
        <v>1</v>
      </c>
    </row>
    <row r="337" spans="1:10" x14ac:dyDescent="0.2">
      <c r="A337" s="2" t="s">
        <v>341</v>
      </c>
      <c r="B337" s="3">
        <v>9164.7972751534599</v>
      </c>
      <c r="C337" s="3">
        <v>33</v>
      </c>
      <c r="D337" s="3">
        <v>66063</v>
      </c>
      <c r="E337">
        <f t="shared" si="30"/>
        <v>277.72112955010482</v>
      </c>
      <c r="F337">
        <f>VLOOKUP(I337,Sheet4!$G$2:$H$12,2,FALSE)</f>
        <v>0.69565217391304357</v>
      </c>
      <c r="G337">
        <f t="shared" si="29"/>
        <v>193.19730751311641</v>
      </c>
      <c r="H337">
        <f t="shared" si="31"/>
        <v>2001.909090909091</v>
      </c>
      <c r="I337">
        <v>2011</v>
      </c>
      <c r="J337">
        <f>IFERROR(VLOOKUP(A337,Sheet4!$A$2:$B$33,2,FALSE),1)</f>
        <v>1</v>
      </c>
    </row>
    <row r="338" spans="1:10" x14ac:dyDescent="0.2">
      <c r="A338" s="2" t="s">
        <v>342</v>
      </c>
      <c r="B338" s="3">
        <v>33443.727793218903</v>
      </c>
      <c r="C338" s="3">
        <v>151</v>
      </c>
      <c r="D338" s="3">
        <v>300583</v>
      </c>
      <c r="E338">
        <f t="shared" si="30"/>
        <v>221.48164101469473</v>
      </c>
      <c r="F338">
        <f>VLOOKUP(I338,Sheet4!$G$2:$H$12,2,FALSE)</f>
        <v>0.69565217391304357</v>
      </c>
      <c r="G338">
        <f t="shared" si="29"/>
        <v>154.07418505370069</v>
      </c>
      <c r="H338">
        <f t="shared" si="31"/>
        <v>1990.6158940397352</v>
      </c>
      <c r="I338">
        <v>2011</v>
      </c>
      <c r="J338">
        <f>IFERROR(VLOOKUP(A338,Sheet4!$A$2:$B$33,2,FALSE),1)</f>
        <v>1</v>
      </c>
    </row>
    <row r="339" spans="1:10" x14ac:dyDescent="0.2">
      <c r="A339" s="2" t="s">
        <v>343</v>
      </c>
      <c r="B339" s="3">
        <v>22060.460336341501</v>
      </c>
      <c r="C339" s="3">
        <v>119</v>
      </c>
      <c r="D339" s="3">
        <v>236634</v>
      </c>
      <c r="E339">
        <f t="shared" si="30"/>
        <v>185.38201963312184</v>
      </c>
      <c r="F339">
        <f>VLOOKUP(I339,Sheet4!$G$2:$H$12,2,FALSE)</f>
        <v>0.69565217391304357</v>
      </c>
      <c r="G339">
        <f t="shared" si="29"/>
        <v>128.96140496217174</v>
      </c>
      <c r="H339">
        <f t="shared" si="31"/>
        <v>1988.5210084033613</v>
      </c>
      <c r="I339">
        <v>2011</v>
      </c>
      <c r="J339">
        <f>IFERROR(VLOOKUP(A339,Sheet4!$A$2:$B$33,2,FALSE),1)</f>
        <v>1</v>
      </c>
    </row>
    <row r="340" spans="1:10" x14ac:dyDescent="0.2">
      <c r="A340" s="2" t="s">
        <v>344</v>
      </c>
      <c r="B340" s="3">
        <v>47880.843489785999</v>
      </c>
      <c r="C340" s="3">
        <v>307</v>
      </c>
      <c r="D340" s="3">
        <v>613047</v>
      </c>
      <c r="E340">
        <f t="shared" si="30"/>
        <v>155.96365957585016</v>
      </c>
      <c r="F340">
        <f>VLOOKUP(I340,Sheet4!$G$2:$H$12,2,FALSE)</f>
        <v>0.69565217391304357</v>
      </c>
      <c r="G340">
        <f t="shared" si="29"/>
        <v>108.49645883537404</v>
      </c>
      <c r="H340">
        <f t="shared" si="31"/>
        <v>1996.8957654723126</v>
      </c>
      <c r="I340">
        <v>2011</v>
      </c>
      <c r="J340">
        <f>IFERROR(VLOOKUP(A340,Sheet4!$A$2:$B$33,2,FALSE),1)</f>
        <v>1</v>
      </c>
    </row>
    <row r="341" spans="1:10" x14ac:dyDescent="0.2">
      <c r="A341" s="2" t="s">
        <v>345</v>
      </c>
      <c r="B341" s="3">
        <v>30420.077732946502</v>
      </c>
      <c r="C341" s="3">
        <v>178</v>
      </c>
      <c r="D341" s="3">
        <v>355610</v>
      </c>
      <c r="E341">
        <f t="shared" si="30"/>
        <v>170.89931310644101</v>
      </c>
      <c r="F341">
        <f>VLOOKUP(I341,Sheet4!$G$2:$H$12,2,FALSE)</f>
        <v>0.69565217391304357</v>
      </c>
      <c r="G341">
        <f t="shared" si="29"/>
        <v>118.8864786827416</v>
      </c>
      <c r="H341">
        <f t="shared" si="31"/>
        <v>1997.8089887640449</v>
      </c>
      <c r="I341">
        <v>2011</v>
      </c>
      <c r="J341">
        <f>IFERROR(VLOOKUP(A341,Sheet4!$A$2:$B$33,2,FALSE),1)</f>
        <v>1</v>
      </c>
    </row>
    <row r="342" spans="1:10" x14ac:dyDescent="0.2">
      <c r="A342" s="2" t="s">
        <v>346</v>
      </c>
      <c r="B342" s="3">
        <v>9618.8570029776802</v>
      </c>
      <c r="C342" s="3">
        <v>64</v>
      </c>
      <c r="D342" s="3">
        <v>127450</v>
      </c>
      <c r="E342">
        <f t="shared" si="30"/>
        <v>150.29464067152625</v>
      </c>
      <c r="F342">
        <f>VLOOKUP(I342,Sheet4!$G$2:$H$12,2,FALSE)</f>
        <v>0.69565217391304357</v>
      </c>
      <c r="G342">
        <f t="shared" si="29"/>
        <v>104.55279351062697</v>
      </c>
      <c r="H342">
        <f t="shared" si="31"/>
        <v>1991.40625</v>
      </c>
      <c r="I342">
        <v>2011</v>
      </c>
      <c r="J342">
        <f>IFERROR(VLOOKUP(A342,Sheet4!$A$2:$B$33,2,FALSE),1)</f>
        <v>1</v>
      </c>
    </row>
    <row r="343" spans="1:10" x14ac:dyDescent="0.2">
      <c r="A343" s="2" t="s">
        <v>347</v>
      </c>
      <c r="B343" s="3">
        <v>65520.091928308902</v>
      </c>
      <c r="C343" s="3">
        <v>267</v>
      </c>
      <c r="D343" s="3">
        <v>533201</v>
      </c>
      <c r="E343">
        <f t="shared" si="30"/>
        <v>245.39360272774869</v>
      </c>
      <c r="F343">
        <f>VLOOKUP(I343,Sheet4!$G$2:$H$12,2,FALSE)</f>
        <v>0.69565217391304357</v>
      </c>
      <c r="G343">
        <f t="shared" si="29"/>
        <v>170.70859320191215</v>
      </c>
      <c r="H343">
        <f t="shared" si="31"/>
        <v>1997.0074906367042</v>
      </c>
      <c r="I343">
        <v>2011</v>
      </c>
      <c r="J343">
        <f>IFERROR(VLOOKUP(A343,Sheet4!$A$2:$B$33,2,FALSE),1)</f>
        <v>1</v>
      </c>
    </row>
    <row r="344" spans="1:10" x14ac:dyDescent="0.2">
      <c r="A344" s="2" t="s">
        <v>348</v>
      </c>
      <c r="B344" s="3">
        <v>21728.1407357278</v>
      </c>
      <c r="C344" s="3">
        <v>97</v>
      </c>
      <c r="D344" s="3">
        <v>193918</v>
      </c>
      <c r="E344">
        <f t="shared" si="30"/>
        <v>224.00145088379176</v>
      </c>
      <c r="F344">
        <f>VLOOKUP(I344,Sheet4!$G$2:$H$12,2,FALSE)</f>
        <v>0.69565217391304357</v>
      </c>
      <c r="G344">
        <f t="shared" si="29"/>
        <v>155.82709626698559</v>
      </c>
      <c r="H344">
        <f t="shared" si="31"/>
        <v>1999.1546391752577</v>
      </c>
      <c r="I344">
        <v>2011</v>
      </c>
      <c r="J344">
        <f>IFERROR(VLOOKUP(A344,Sheet4!$A$2:$B$33,2,FALSE),1)</f>
        <v>1</v>
      </c>
    </row>
    <row r="345" spans="1:10" x14ac:dyDescent="0.2">
      <c r="A345" s="2" t="s">
        <v>349</v>
      </c>
      <c r="B345" s="3">
        <v>13242.589621291499</v>
      </c>
      <c r="C345" s="3">
        <v>64</v>
      </c>
      <c r="D345" s="3">
        <v>127805</v>
      </c>
      <c r="E345">
        <f t="shared" si="30"/>
        <v>206.91546283267968</v>
      </c>
      <c r="F345">
        <f>VLOOKUP(I345,Sheet4!$G$2:$H$12,2,FALSE)</f>
        <v>0.69565217391304357</v>
      </c>
      <c r="G345">
        <f t="shared" si="29"/>
        <v>143.94119153577719</v>
      </c>
      <c r="H345">
        <f t="shared" si="31"/>
        <v>1996.953125</v>
      </c>
      <c r="I345">
        <v>2011</v>
      </c>
      <c r="J345">
        <f>IFERROR(VLOOKUP(A345,Sheet4!$A$2:$B$33,2,FALSE),1)</f>
        <v>1</v>
      </c>
    </row>
    <row r="346" spans="1:10" x14ac:dyDescent="0.2">
      <c r="A346" s="2" t="s">
        <v>350</v>
      </c>
      <c r="B346" s="3">
        <v>2775.2650249797098</v>
      </c>
      <c r="C346" s="3">
        <v>12</v>
      </c>
      <c r="D346" s="3">
        <v>23997</v>
      </c>
      <c r="E346">
        <f t="shared" si="30"/>
        <v>231.27208541497581</v>
      </c>
      <c r="F346">
        <f>VLOOKUP(I346,Sheet4!$G$2:$H$12,2,FALSE)</f>
        <v>0.69565217391304357</v>
      </c>
      <c r="G346">
        <f t="shared" si="29"/>
        <v>160.88492898433103</v>
      </c>
      <c r="H346">
        <f t="shared" si="31"/>
        <v>1999.75</v>
      </c>
      <c r="I346">
        <v>2011</v>
      </c>
      <c r="J346">
        <f>IFERROR(VLOOKUP(A346,Sheet4!$A$2:$B$33,2,FALSE),1)</f>
        <v>1</v>
      </c>
    </row>
    <row r="347" spans="1:10" x14ac:dyDescent="0.2">
      <c r="A347" s="2" t="s">
        <v>351</v>
      </c>
      <c r="B347" s="3">
        <v>8859.72340623948</v>
      </c>
      <c r="C347" s="3">
        <v>47</v>
      </c>
      <c r="D347" s="3">
        <v>94088</v>
      </c>
      <c r="E347">
        <f t="shared" si="30"/>
        <v>188.50475332424426</v>
      </c>
      <c r="F347">
        <f>VLOOKUP(I347,Sheet4!$G$2:$H$12,2,FALSE)</f>
        <v>0.69565217391304357</v>
      </c>
      <c r="G347">
        <f t="shared" si="29"/>
        <v>131.13374144295256</v>
      </c>
      <c r="H347">
        <f t="shared" si="31"/>
        <v>2001.872340425532</v>
      </c>
      <c r="I347">
        <v>2011</v>
      </c>
      <c r="J347">
        <f>IFERROR(VLOOKUP(A347,Sheet4!$A$2:$B$33,2,FALSE),1)</f>
        <v>1</v>
      </c>
    </row>
    <row r="348" spans="1:10" x14ac:dyDescent="0.2">
      <c r="A348" s="2" t="s">
        <v>352</v>
      </c>
      <c r="B348" s="3">
        <v>35874.225159548478</v>
      </c>
      <c r="C348" s="3">
        <v>214</v>
      </c>
      <c r="D348" s="3">
        <v>427745</v>
      </c>
      <c r="E348">
        <f t="shared" si="30"/>
        <v>167.63656616611439</v>
      </c>
      <c r="F348">
        <f>VLOOKUP(I348,Sheet4!$G$2:$H$12,2,FALSE)</f>
        <v>0.69565217391304357</v>
      </c>
      <c r="G348">
        <f t="shared" si="29"/>
        <v>116.61674168077525</v>
      </c>
      <c r="H348">
        <f t="shared" si="31"/>
        <v>1998.8084112149534</v>
      </c>
      <c r="I348">
        <v>2011</v>
      </c>
      <c r="J348">
        <f>IFERROR(VLOOKUP(A348,Sheet4!$A$2:$B$33,2,FALSE),1)</f>
        <v>1</v>
      </c>
    </row>
    <row r="349" spans="1:10" x14ac:dyDescent="0.2">
      <c r="A349" s="2" t="s">
        <v>353</v>
      </c>
      <c r="B349" s="3">
        <v>17152.484704315619</v>
      </c>
      <c r="C349" s="3">
        <v>110</v>
      </c>
      <c r="D349" s="3">
        <v>219291</v>
      </c>
      <c r="E349">
        <f t="shared" si="30"/>
        <v>155.93167913014199</v>
      </c>
      <c r="F349">
        <f>VLOOKUP(I349,Sheet4!$G$2:$H$12,2,FALSE)</f>
        <v>0.69565217391304357</v>
      </c>
      <c r="G349">
        <f t="shared" si="29"/>
        <v>108.47421156879444</v>
      </c>
      <c r="H349">
        <f t="shared" si="31"/>
        <v>1993.5545454545454</v>
      </c>
      <c r="I349">
        <v>2011</v>
      </c>
      <c r="J349">
        <f>IFERROR(VLOOKUP(A349,Sheet4!$A$2:$B$33,2,FALSE),1)</f>
        <v>1</v>
      </c>
    </row>
    <row r="350" spans="1:10" x14ac:dyDescent="0.2">
      <c r="A350" s="2" t="s">
        <v>354</v>
      </c>
      <c r="B350" s="3">
        <v>26763.365231536209</v>
      </c>
      <c r="C350" s="3">
        <v>165</v>
      </c>
      <c r="D350" s="3">
        <v>329913</v>
      </c>
      <c r="E350">
        <f t="shared" si="30"/>
        <v>162.20221352446188</v>
      </c>
      <c r="F350">
        <f>VLOOKUP(I350,Sheet4!$G$2:$H$12,2,FALSE)</f>
        <v>0.69565217391304357</v>
      </c>
      <c r="G350">
        <f t="shared" si="29"/>
        <v>112.83632245179959</v>
      </c>
      <c r="H350">
        <f t="shared" si="31"/>
        <v>1999.4727272727273</v>
      </c>
      <c r="I350">
        <v>2011</v>
      </c>
      <c r="J350">
        <f>IFERROR(VLOOKUP(A350,Sheet4!$A$2:$B$33,2,FALSE),1)</f>
        <v>1</v>
      </c>
    </row>
    <row r="351" spans="1:10" x14ac:dyDescent="0.2">
      <c r="A351" s="2" t="s">
        <v>355</v>
      </c>
      <c r="B351" s="3">
        <v>22119.473040228499</v>
      </c>
      <c r="C351" s="3">
        <v>114</v>
      </c>
      <c r="D351" s="3">
        <v>227942</v>
      </c>
      <c r="E351">
        <f t="shared" si="30"/>
        <v>194.03046526516226</v>
      </c>
      <c r="F351">
        <f>VLOOKUP(I351,Sheet4!$G$2:$H$12,2,FALSE)</f>
        <v>0.69565217391304357</v>
      </c>
      <c r="G351">
        <f t="shared" si="29"/>
        <v>134.97771496706943</v>
      </c>
      <c r="H351">
        <f t="shared" si="31"/>
        <v>1999.4912280701753</v>
      </c>
      <c r="I351">
        <v>2011</v>
      </c>
      <c r="J351">
        <f>IFERROR(VLOOKUP(A351,Sheet4!$A$2:$B$33,2,FALSE),1)</f>
        <v>1</v>
      </c>
    </row>
    <row r="352" spans="1:10" x14ac:dyDescent="0.2">
      <c r="A352" s="2" t="s">
        <v>356</v>
      </c>
      <c r="B352" s="3">
        <v>10915.1559553757</v>
      </c>
      <c r="C352" s="3">
        <v>39</v>
      </c>
      <c r="D352" s="3">
        <v>78051</v>
      </c>
      <c r="E352">
        <f t="shared" si="30"/>
        <v>279.87579372758205</v>
      </c>
      <c r="F352">
        <f>VLOOKUP(I352,Sheet4!$G$2:$H$12,2,FALSE)</f>
        <v>0.69565217391304357</v>
      </c>
      <c r="G352">
        <f t="shared" si="29"/>
        <v>194.69620433223102</v>
      </c>
      <c r="H352">
        <f t="shared" si="31"/>
        <v>2001.3076923076924</v>
      </c>
      <c r="I352">
        <v>2011</v>
      </c>
      <c r="J352">
        <f>IFERROR(VLOOKUP(A352,Sheet4!$A$2:$B$33,2,FALSE),1)</f>
        <v>1</v>
      </c>
    </row>
    <row r="353" spans="1:10" x14ac:dyDescent="0.2">
      <c r="A353" s="2" t="s">
        <v>357</v>
      </c>
      <c r="B353" s="3"/>
      <c r="C353" s="3"/>
      <c r="D353" s="3"/>
      <c r="F353">
        <f>VLOOKUP(I353,Sheet4!$G$2:$H$12,2,FALSE)</f>
        <v>0.69565217391304357</v>
      </c>
      <c r="G353">
        <f t="shared" si="29"/>
        <v>0</v>
      </c>
      <c r="I353">
        <v>2011</v>
      </c>
      <c r="J353">
        <f>IFERROR(VLOOKUP(A353,Sheet4!$A$2:$B$33,2,FALSE),1)</f>
        <v>0</v>
      </c>
    </row>
    <row r="354" spans="1:10" x14ac:dyDescent="0.2">
      <c r="A354" s="2" t="s">
        <v>358</v>
      </c>
      <c r="B354" s="3">
        <v>1530.4257626009401</v>
      </c>
      <c r="C354" s="3">
        <v>4</v>
      </c>
      <c r="D354" s="3">
        <v>8027</v>
      </c>
      <c r="E354">
        <f>IFERROR(B354/C354,0)</f>
        <v>382.60644065023502</v>
      </c>
      <c r="F354">
        <f>VLOOKUP(I354,Sheet4!$G$2:$H$12,2,FALSE)</f>
        <v>0.69565217391304357</v>
      </c>
      <c r="G354">
        <f t="shared" si="29"/>
        <v>266.16100219146784</v>
      </c>
      <c r="H354">
        <f>IFERROR(D354/C354,0)</f>
        <v>2006.75</v>
      </c>
      <c r="I354">
        <v>2011</v>
      </c>
      <c r="J354">
        <f>IFERROR(VLOOKUP(A354,Sheet4!$A$2:$B$33,2,FALSE),1)</f>
        <v>1</v>
      </c>
    </row>
    <row r="355" spans="1:10" x14ac:dyDescent="0.2">
      <c r="A355" s="2" t="s">
        <v>359</v>
      </c>
      <c r="B355" s="3">
        <v>21458.677838601601</v>
      </c>
      <c r="C355" s="3">
        <v>104</v>
      </c>
      <c r="D355" s="3">
        <v>208037</v>
      </c>
      <c r="E355">
        <f>IFERROR(B355/C355,0)</f>
        <v>206.33344075578464</v>
      </c>
      <c r="F355">
        <f>VLOOKUP(I355,Sheet4!$G$2:$H$12,2,FALSE)</f>
        <v>0.69565217391304357</v>
      </c>
      <c r="G355">
        <f t="shared" si="29"/>
        <v>143.53630661271976</v>
      </c>
      <c r="H355">
        <f>IFERROR(D355/C355,0)</f>
        <v>2000.3557692307693</v>
      </c>
      <c r="I355">
        <v>2011</v>
      </c>
      <c r="J355">
        <f>IFERROR(VLOOKUP(A355,Sheet4!$A$2:$B$33,2,FALSE),1)</f>
        <v>1</v>
      </c>
    </row>
    <row r="356" spans="1:10" x14ac:dyDescent="0.2">
      <c r="A356" s="2" t="s">
        <v>360</v>
      </c>
      <c r="B356" s="3"/>
      <c r="C356" s="3"/>
      <c r="D356" s="3"/>
      <c r="F356">
        <f>VLOOKUP(I356,Sheet4!$G$2:$H$12,2,FALSE)</f>
        <v>0.69565217391304357</v>
      </c>
      <c r="G356">
        <f t="shared" si="29"/>
        <v>0</v>
      </c>
      <c r="I356">
        <v>2011</v>
      </c>
      <c r="J356">
        <f>IFERROR(VLOOKUP(A356,Sheet4!$A$2:$B$33,2,FALSE),1)</f>
        <v>0</v>
      </c>
    </row>
    <row r="357" spans="1:10" x14ac:dyDescent="0.2">
      <c r="A357" s="2" t="s">
        <v>361</v>
      </c>
      <c r="B357" s="3">
        <v>207.77062123415701</v>
      </c>
      <c r="C357" s="3">
        <v>1</v>
      </c>
      <c r="D357" s="3">
        <v>2002</v>
      </c>
      <c r="E357">
        <f t="shared" ref="E357:E368" si="32">IFERROR(B357/C357,0)</f>
        <v>207.77062123415701</v>
      </c>
      <c r="F357">
        <f>VLOOKUP(I357,Sheet4!$G$2:$H$12,2,FALSE)</f>
        <v>0.69565217391304357</v>
      </c>
      <c r="G357">
        <f t="shared" si="29"/>
        <v>144.53608433680489</v>
      </c>
      <c r="H357">
        <f t="shared" ref="H357:H368" si="33">IFERROR(D357/C357,0)</f>
        <v>2002</v>
      </c>
      <c r="I357">
        <v>2011</v>
      </c>
      <c r="J357">
        <f>IFERROR(VLOOKUP(A357,Sheet4!$A$2:$B$33,2,FALSE),1)</f>
        <v>0</v>
      </c>
    </row>
    <row r="358" spans="1:10" x14ac:dyDescent="0.2">
      <c r="A358" s="2" t="s">
        <v>362</v>
      </c>
      <c r="B358" s="3">
        <v>1345.11373565647</v>
      </c>
      <c r="C358" s="3">
        <v>7</v>
      </c>
      <c r="D358" s="3">
        <v>13953</v>
      </c>
      <c r="E358">
        <f t="shared" si="32"/>
        <v>192.15910509378142</v>
      </c>
      <c r="F358">
        <f>VLOOKUP(I358,Sheet4!$G$2:$H$12,2,FALSE)</f>
        <v>0.69565217391304357</v>
      </c>
      <c r="G358">
        <f t="shared" si="29"/>
        <v>133.67589919567405</v>
      </c>
      <c r="H358">
        <f t="shared" si="33"/>
        <v>1993.2857142857142</v>
      </c>
      <c r="I358">
        <v>2011</v>
      </c>
      <c r="J358">
        <f>IFERROR(VLOOKUP(A358,Sheet4!$A$2:$B$33,2,FALSE),1)</f>
        <v>1</v>
      </c>
    </row>
    <row r="359" spans="1:10" x14ac:dyDescent="0.2">
      <c r="A359" s="2" t="s">
        <v>363</v>
      </c>
      <c r="B359" s="3">
        <v>15986.8190768066</v>
      </c>
      <c r="C359" s="3">
        <v>84</v>
      </c>
      <c r="D359" s="3">
        <v>167815</v>
      </c>
      <c r="E359">
        <f t="shared" si="32"/>
        <v>190.3192747238881</v>
      </c>
      <c r="F359">
        <f>VLOOKUP(I359,Sheet4!$G$2:$H$12,2,FALSE)</f>
        <v>0.69565217391304357</v>
      </c>
      <c r="G359">
        <f t="shared" si="29"/>
        <v>132.39601719922652</v>
      </c>
      <c r="H359">
        <f t="shared" si="33"/>
        <v>1997.797619047619</v>
      </c>
      <c r="I359">
        <v>2011</v>
      </c>
      <c r="J359">
        <f>IFERROR(VLOOKUP(A359,Sheet4!$A$2:$B$33,2,FALSE),1)</f>
        <v>1</v>
      </c>
    </row>
    <row r="360" spans="1:10" x14ac:dyDescent="0.2">
      <c r="A360" s="2" t="s">
        <v>364</v>
      </c>
      <c r="B360" s="3">
        <v>24751.772665857199</v>
      </c>
      <c r="C360" s="3">
        <v>90</v>
      </c>
      <c r="D360" s="3">
        <v>180177</v>
      </c>
      <c r="E360">
        <f t="shared" si="32"/>
        <v>275.01969628730222</v>
      </c>
      <c r="F360">
        <f>VLOOKUP(I360,Sheet4!$G$2:$H$12,2,FALSE)</f>
        <v>0.69565217391304357</v>
      </c>
      <c r="G360">
        <f t="shared" si="29"/>
        <v>191.31804959116678</v>
      </c>
      <c r="H360">
        <f t="shared" si="33"/>
        <v>2001.9666666666667</v>
      </c>
      <c r="I360">
        <v>2011</v>
      </c>
      <c r="J360">
        <f>IFERROR(VLOOKUP(A360,Sheet4!$A$2:$B$33,2,FALSE),1)</f>
        <v>1</v>
      </c>
    </row>
    <row r="361" spans="1:10" x14ac:dyDescent="0.2">
      <c r="A361" s="2" t="s">
        <v>365</v>
      </c>
      <c r="B361" s="3">
        <v>39105.255964493299</v>
      </c>
      <c r="C361" s="3">
        <v>137</v>
      </c>
      <c r="D361" s="3">
        <v>274364</v>
      </c>
      <c r="E361">
        <f t="shared" si="32"/>
        <v>285.43982455834526</v>
      </c>
      <c r="F361">
        <f>VLOOKUP(I361,Sheet4!$G$2:$H$12,2,FALSE)</f>
        <v>0.69565217391304357</v>
      </c>
      <c r="G361">
        <f t="shared" si="29"/>
        <v>198.56683447537065</v>
      </c>
      <c r="H361">
        <f t="shared" si="33"/>
        <v>2002.6569343065694</v>
      </c>
      <c r="I361">
        <v>2011</v>
      </c>
      <c r="J361">
        <f>IFERROR(VLOOKUP(A361,Sheet4!$A$2:$B$33,2,FALSE),1)</f>
        <v>1</v>
      </c>
    </row>
    <row r="362" spans="1:10" x14ac:dyDescent="0.2">
      <c r="A362" s="2" t="s">
        <v>366</v>
      </c>
      <c r="B362" s="3">
        <v>23262.366517102899</v>
      </c>
      <c r="C362" s="3">
        <v>93</v>
      </c>
      <c r="D362" s="3">
        <v>186216</v>
      </c>
      <c r="E362">
        <f t="shared" si="32"/>
        <v>250.13297330218171</v>
      </c>
      <c r="F362">
        <f>VLOOKUP(I362,Sheet4!$G$2:$H$12,2,FALSE)</f>
        <v>0.69565217391304357</v>
      </c>
      <c r="G362">
        <f t="shared" si="29"/>
        <v>174.005546644996</v>
      </c>
      <c r="H362">
        <f t="shared" si="33"/>
        <v>2002.3225806451612</v>
      </c>
      <c r="I362">
        <v>2011</v>
      </c>
      <c r="J362">
        <f>IFERROR(VLOOKUP(A362,Sheet4!$A$2:$B$33,2,FALSE),1)</f>
        <v>1</v>
      </c>
    </row>
    <row r="363" spans="1:10" x14ac:dyDescent="0.2">
      <c r="A363" s="2" t="s">
        <v>367</v>
      </c>
      <c r="B363" s="3">
        <v>57067.4550057917</v>
      </c>
      <c r="C363" s="3">
        <v>229</v>
      </c>
      <c r="D363" s="3">
        <v>458134</v>
      </c>
      <c r="E363">
        <f t="shared" si="32"/>
        <v>249.20286028730001</v>
      </c>
      <c r="F363">
        <f>VLOOKUP(I363,Sheet4!$G$2:$H$12,2,FALSE)</f>
        <v>0.69565217391304357</v>
      </c>
      <c r="G363">
        <f t="shared" si="29"/>
        <v>173.35851150420874</v>
      </c>
      <c r="H363">
        <f t="shared" si="33"/>
        <v>2000.585152838428</v>
      </c>
      <c r="I363">
        <v>2011</v>
      </c>
      <c r="J363">
        <f>IFERROR(VLOOKUP(A363,Sheet4!$A$2:$B$33,2,FALSE),1)</f>
        <v>1</v>
      </c>
    </row>
    <row r="364" spans="1:10" x14ac:dyDescent="0.2">
      <c r="A364" s="2" t="s">
        <v>368</v>
      </c>
      <c r="B364" s="3">
        <v>6707.2494035967102</v>
      </c>
      <c r="C364" s="3">
        <v>39</v>
      </c>
      <c r="D364" s="3">
        <v>78003</v>
      </c>
      <c r="E364">
        <f t="shared" si="32"/>
        <v>171.98075393837718</v>
      </c>
      <c r="F364">
        <f>VLOOKUP(I364,Sheet4!$G$2:$H$12,2,FALSE)</f>
        <v>0.69565217391304357</v>
      </c>
      <c r="G364">
        <f t="shared" si="29"/>
        <v>119.63878534843631</v>
      </c>
      <c r="H364">
        <f t="shared" si="33"/>
        <v>2000.0769230769231</v>
      </c>
      <c r="I364">
        <v>2011</v>
      </c>
      <c r="J364">
        <f>IFERROR(VLOOKUP(A364,Sheet4!$A$2:$B$33,2,FALSE),1)</f>
        <v>1</v>
      </c>
    </row>
    <row r="365" spans="1:10" x14ac:dyDescent="0.2">
      <c r="A365" s="2" t="s">
        <v>369</v>
      </c>
      <c r="B365" s="3">
        <v>20983.192388411298</v>
      </c>
      <c r="C365" s="3">
        <v>86</v>
      </c>
      <c r="D365" s="3">
        <v>171935</v>
      </c>
      <c r="E365">
        <f t="shared" si="32"/>
        <v>243.99060916757324</v>
      </c>
      <c r="F365">
        <f>VLOOKUP(I365,Sheet4!$G$2:$H$12,2,FALSE)</f>
        <v>0.69565217391304357</v>
      </c>
      <c r="G365">
        <f t="shared" si="29"/>
        <v>169.73259768179011</v>
      </c>
      <c r="H365">
        <f t="shared" si="33"/>
        <v>1999.2441860465117</v>
      </c>
      <c r="I365">
        <v>2011</v>
      </c>
      <c r="J365">
        <f>IFERROR(VLOOKUP(A365,Sheet4!$A$2:$B$33,2,FALSE),1)</f>
        <v>1</v>
      </c>
    </row>
    <row r="366" spans="1:10" x14ac:dyDescent="0.2">
      <c r="A366" s="2" t="s">
        <v>370</v>
      </c>
      <c r="B366" s="3">
        <v>23689.8002718311</v>
      </c>
      <c r="C366" s="3">
        <v>125</v>
      </c>
      <c r="D366" s="3">
        <v>249433</v>
      </c>
      <c r="E366">
        <f t="shared" si="32"/>
        <v>189.5184021746488</v>
      </c>
      <c r="F366">
        <f>VLOOKUP(I366,Sheet4!$G$2:$H$12,2,FALSE)</f>
        <v>0.69565217391304357</v>
      </c>
      <c r="G366">
        <f t="shared" si="29"/>
        <v>131.83888846932092</v>
      </c>
      <c r="H366">
        <f t="shared" si="33"/>
        <v>1995.4639999999999</v>
      </c>
      <c r="I366">
        <v>2011</v>
      </c>
      <c r="J366">
        <f>IFERROR(VLOOKUP(A366,Sheet4!$A$2:$B$33,2,FALSE),1)</f>
        <v>1</v>
      </c>
    </row>
    <row r="367" spans="1:10" x14ac:dyDescent="0.2">
      <c r="A367" s="2" t="s">
        <v>371</v>
      </c>
      <c r="B367" s="3">
        <v>17309.266011573502</v>
      </c>
      <c r="C367" s="3">
        <v>99</v>
      </c>
      <c r="D367" s="3">
        <v>197224</v>
      </c>
      <c r="E367">
        <f t="shared" si="32"/>
        <v>174.84107082397477</v>
      </c>
      <c r="F367">
        <f>VLOOKUP(I367,Sheet4!$G$2:$H$12,2,FALSE)</f>
        <v>0.69565217391304357</v>
      </c>
      <c r="G367">
        <f t="shared" si="29"/>
        <v>121.62857100798247</v>
      </c>
      <c r="H367">
        <f t="shared" si="33"/>
        <v>1992.1616161616162</v>
      </c>
      <c r="I367">
        <v>2011</v>
      </c>
      <c r="J367">
        <f>IFERROR(VLOOKUP(A367,Sheet4!$A$2:$B$33,2,FALSE),1)</f>
        <v>1</v>
      </c>
    </row>
    <row r="368" spans="1:10" x14ac:dyDescent="0.2">
      <c r="A368" s="2" t="s">
        <v>372</v>
      </c>
      <c r="B368" s="3">
        <v>39914.174930975503</v>
      </c>
      <c r="C368" s="3">
        <v>237</v>
      </c>
      <c r="D368" s="3">
        <v>473067</v>
      </c>
      <c r="E368">
        <f t="shared" si="32"/>
        <v>168.41424021508652</v>
      </c>
      <c r="F368">
        <f>VLOOKUP(I368,Sheet4!$G$2:$H$12,2,FALSE)</f>
        <v>0.69565217391304357</v>
      </c>
      <c r="G368">
        <f t="shared" si="29"/>
        <v>117.15773232353847</v>
      </c>
      <c r="H368">
        <f t="shared" si="33"/>
        <v>1996.0632911392406</v>
      </c>
      <c r="I368">
        <v>2011</v>
      </c>
      <c r="J368">
        <f>IFERROR(VLOOKUP(A368,Sheet4!$A$2:$B$33,2,FALSE),1)</f>
        <v>1</v>
      </c>
    </row>
    <row r="369" spans="1:10" x14ac:dyDescent="0.2">
      <c r="A369" s="2" t="s">
        <v>373</v>
      </c>
      <c r="B369" s="3"/>
      <c r="C369" s="3"/>
      <c r="D369" s="3"/>
      <c r="F369">
        <f>VLOOKUP(I369,Sheet4!$G$2:$H$12,2,FALSE)</f>
        <v>0.69565217391304357</v>
      </c>
      <c r="G369">
        <f t="shared" si="29"/>
        <v>0</v>
      </c>
      <c r="I369">
        <v>2011</v>
      </c>
      <c r="J369">
        <f>IFERROR(VLOOKUP(A369,Sheet4!$A$2:$B$33,2,FALSE),1)</f>
        <v>1</v>
      </c>
    </row>
    <row r="370" spans="1:10" x14ac:dyDescent="0.2">
      <c r="A370" s="2" t="s">
        <v>374</v>
      </c>
      <c r="B370" s="3">
        <v>7198.2341347718802</v>
      </c>
      <c r="C370" s="3">
        <v>42</v>
      </c>
      <c r="D370" s="3">
        <v>83855</v>
      </c>
      <c r="E370">
        <f t="shared" ref="E370:E394" si="34">IFERROR(B370/C370,0)</f>
        <v>171.3865270183781</v>
      </c>
      <c r="F370">
        <f>VLOOKUP(I370,Sheet4!$G$2:$H$12,2,FALSE)</f>
        <v>0.69565217391304357</v>
      </c>
      <c r="G370">
        <f t="shared" si="29"/>
        <v>119.22541009974131</v>
      </c>
      <c r="H370">
        <f t="shared" ref="H370:H394" si="35">IFERROR(D370/C370,0)</f>
        <v>1996.547619047619</v>
      </c>
      <c r="I370">
        <v>2011</v>
      </c>
      <c r="J370">
        <f>IFERROR(VLOOKUP(A370,Sheet4!$A$2:$B$33,2,FALSE),1)</f>
        <v>1</v>
      </c>
    </row>
    <row r="371" spans="1:10" x14ac:dyDescent="0.2">
      <c r="A371" s="2" t="s">
        <v>375</v>
      </c>
      <c r="B371" s="3">
        <v>21450.1704861049</v>
      </c>
      <c r="C371" s="3">
        <v>127</v>
      </c>
      <c r="D371" s="3">
        <v>253679</v>
      </c>
      <c r="E371">
        <f t="shared" si="34"/>
        <v>168.8989802055504</v>
      </c>
      <c r="F371">
        <f>VLOOKUP(I371,Sheet4!$G$2:$H$12,2,FALSE)</f>
        <v>0.69565217391304357</v>
      </c>
      <c r="G371">
        <f t="shared" si="29"/>
        <v>117.49494275168725</v>
      </c>
      <c r="H371">
        <f t="shared" si="35"/>
        <v>1997.4724409448818</v>
      </c>
      <c r="I371">
        <v>2011</v>
      </c>
      <c r="J371">
        <f>IFERROR(VLOOKUP(A371,Sheet4!$A$2:$B$33,2,FALSE),1)</f>
        <v>1</v>
      </c>
    </row>
    <row r="372" spans="1:10" x14ac:dyDescent="0.2">
      <c r="A372" s="2" t="s">
        <v>376</v>
      </c>
      <c r="B372" s="3">
        <v>9159.65839408393</v>
      </c>
      <c r="C372" s="3">
        <v>59</v>
      </c>
      <c r="D372" s="3">
        <v>117789</v>
      </c>
      <c r="E372">
        <f t="shared" si="34"/>
        <v>155.24844735735473</v>
      </c>
      <c r="F372">
        <f>VLOOKUP(I372,Sheet4!$G$2:$H$12,2,FALSE)</f>
        <v>0.69565217391304357</v>
      </c>
      <c r="G372">
        <f t="shared" si="29"/>
        <v>107.99891990076853</v>
      </c>
      <c r="H372">
        <f t="shared" si="35"/>
        <v>1996.4237288135594</v>
      </c>
      <c r="I372">
        <v>2011</v>
      </c>
      <c r="J372">
        <f>IFERROR(VLOOKUP(A372,Sheet4!$A$2:$B$33,2,FALSE),1)</f>
        <v>1</v>
      </c>
    </row>
    <row r="373" spans="1:10" x14ac:dyDescent="0.2">
      <c r="A373" s="2" t="s">
        <v>377</v>
      </c>
      <c r="B373" s="3">
        <v>375.72254335260101</v>
      </c>
      <c r="C373" s="3">
        <v>2</v>
      </c>
      <c r="D373" s="3">
        <v>3982</v>
      </c>
      <c r="E373">
        <f t="shared" si="34"/>
        <v>187.8612716763005</v>
      </c>
      <c r="F373">
        <f>VLOOKUP(I373,Sheet4!$G$2:$H$12,2,FALSE)</f>
        <v>0.69565217391304357</v>
      </c>
      <c r="G373">
        <f t="shared" si="29"/>
        <v>130.68610203568733</v>
      </c>
      <c r="H373">
        <f t="shared" si="35"/>
        <v>1991</v>
      </c>
      <c r="I373">
        <v>2011</v>
      </c>
      <c r="J373">
        <f>IFERROR(VLOOKUP(A373,Sheet4!$A$2:$B$33,2,FALSE),1)</f>
        <v>1</v>
      </c>
    </row>
    <row r="374" spans="1:10" x14ac:dyDescent="0.2">
      <c r="A374" s="2" t="s">
        <v>378</v>
      </c>
      <c r="B374" s="3">
        <v>18095.406655453899</v>
      </c>
      <c r="C374" s="3">
        <v>103</v>
      </c>
      <c r="D374" s="3">
        <v>205363</v>
      </c>
      <c r="E374">
        <f t="shared" si="34"/>
        <v>175.68355976168834</v>
      </c>
      <c r="F374">
        <f>VLOOKUP(I374,Sheet4!$G$2:$H$12,2,FALSE)</f>
        <v>0.69565217391304357</v>
      </c>
      <c r="G374">
        <f t="shared" si="29"/>
        <v>122.2146502690006</v>
      </c>
      <c r="H374">
        <f t="shared" si="35"/>
        <v>1993.8155339805826</v>
      </c>
      <c r="I374">
        <v>2011</v>
      </c>
      <c r="J374">
        <f>IFERROR(VLOOKUP(A374,Sheet4!$A$2:$B$33,2,FALSE),1)</f>
        <v>1</v>
      </c>
    </row>
    <row r="375" spans="1:10" x14ac:dyDescent="0.2">
      <c r="A375" s="2" t="s">
        <v>379</v>
      </c>
      <c r="B375" s="3">
        <v>1178.08351132439</v>
      </c>
      <c r="C375" s="3">
        <v>5</v>
      </c>
      <c r="D375" s="3">
        <v>9982</v>
      </c>
      <c r="E375">
        <f t="shared" si="34"/>
        <v>235.616702264878</v>
      </c>
      <c r="F375">
        <f>VLOOKUP(I375,Sheet4!$G$2:$H$12,2,FALSE)</f>
        <v>0.69565217391304357</v>
      </c>
      <c r="G375">
        <f t="shared" si="29"/>
        <v>163.90727114078473</v>
      </c>
      <c r="H375">
        <f t="shared" si="35"/>
        <v>1996.4</v>
      </c>
      <c r="I375">
        <v>2011</v>
      </c>
      <c r="J375">
        <f>IFERROR(VLOOKUP(A375,Sheet4!$A$2:$B$33,2,FALSE),1)</f>
        <v>1</v>
      </c>
    </row>
    <row r="376" spans="1:10" x14ac:dyDescent="0.2">
      <c r="A376" s="2" t="s">
        <v>380</v>
      </c>
      <c r="B376" s="3">
        <v>13182.29423913</v>
      </c>
      <c r="C376" s="3">
        <v>79</v>
      </c>
      <c r="D376" s="3">
        <v>157772</v>
      </c>
      <c r="E376">
        <f t="shared" si="34"/>
        <v>166.86448403962027</v>
      </c>
      <c r="F376">
        <f>VLOOKUP(I376,Sheet4!$G$2:$H$12,2,FALSE)</f>
        <v>0.69565217391304357</v>
      </c>
      <c r="G376">
        <f t="shared" si="29"/>
        <v>116.0796410710402</v>
      </c>
      <c r="H376">
        <f t="shared" si="35"/>
        <v>1997.1139240506329</v>
      </c>
      <c r="I376">
        <v>2011</v>
      </c>
      <c r="J376">
        <f>IFERROR(VLOOKUP(A376,Sheet4!$A$2:$B$33,2,FALSE),1)</f>
        <v>1</v>
      </c>
    </row>
    <row r="377" spans="1:10" x14ac:dyDescent="0.2">
      <c r="A377" s="2" t="s">
        <v>381</v>
      </c>
      <c r="B377" s="3">
        <v>1422.82179502449</v>
      </c>
      <c r="C377" s="3">
        <v>7</v>
      </c>
      <c r="D377" s="3">
        <v>13904</v>
      </c>
      <c r="E377">
        <f t="shared" si="34"/>
        <v>203.26025643207001</v>
      </c>
      <c r="F377">
        <f>VLOOKUP(I377,Sheet4!$G$2:$H$12,2,FALSE)</f>
        <v>0.69565217391304357</v>
      </c>
      <c r="G377">
        <f t="shared" si="29"/>
        <v>141.39843925709221</v>
      </c>
      <c r="H377">
        <f t="shared" si="35"/>
        <v>1986.2857142857142</v>
      </c>
      <c r="I377">
        <v>2011</v>
      </c>
      <c r="J377">
        <f>IFERROR(VLOOKUP(A377,Sheet4!$A$2:$B$33,2,FALSE),1)</f>
        <v>1</v>
      </c>
    </row>
    <row r="378" spans="1:10" x14ac:dyDescent="0.2">
      <c r="A378" s="2" t="s">
        <v>382</v>
      </c>
      <c r="B378" s="3">
        <v>4501.0773103412203</v>
      </c>
      <c r="C378" s="3">
        <v>21</v>
      </c>
      <c r="D378" s="3">
        <v>41950</v>
      </c>
      <c r="E378">
        <f t="shared" si="34"/>
        <v>214.33701477815333</v>
      </c>
      <c r="F378">
        <f>VLOOKUP(I378,Sheet4!$G$2:$H$12,2,FALSE)</f>
        <v>0.69565217391304357</v>
      </c>
      <c r="G378">
        <f t="shared" si="29"/>
        <v>149.1040102804545</v>
      </c>
      <c r="H378">
        <f t="shared" si="35"/>
        <v>1997.6190476190477</v>
      </c>
      <c r="I378">
        <v>2011</v>
      </c>
      <c r="J378">
        <f>IFERROR(VLOOKUP(A378,Sheet4!$A$2:$B$33,2,FALSE),1)</f>
        <v>1</v>
      </c>
    </row>
    <row r="379" spans="1:10" x14ac:dyDescent="0.2">
      <c r="A379" s="2" t="s">
        <v>383</v>
      </c>
      <c r="B379" s="3">
        <v>45000.333434666798</v>
      </c>
      <c r="C379" s="3">
        <v>189</v>
      </c>
      <c r="D379" s="3">
        <v>377871</v>
      </c>
      <c r="E379">
        <f t="shared" si="34"/>
        <v>238.09700229982434</v>
      </c>
      <c r="F379">
        <f>VLOOKUP(I379,Sheet4!$G$2:$H$12,2,FALSE)</f>
        <v>0.69565217391304357</v>
      </c>
      <c r="G379">
        <f t="shared" si="29"/>
        <v>165.63269725205174</v>
      </c>
      <c r="H379">
        <f t="shared" si="35"/>
        <v>1999.3174603174602</v>
      </c>
      <c r="I379">
        <v>2011</v>
      </c>
      <c r="J379">
        <f>IFERROR(VLOOKUP(A379,Sheet4!$A$2:$B$33,2,FALSE),1)</f>
        <v>1</v>
      </c>
    </row>
    <row r="380" spans="1:10" x14ac:dyDescent="0.2">
      <c r="A380" s="2" t="s">
        <v>384</v>
      </c>
      <c r="B380" s="3">
        <v>52623.077756360202</v>
      </c>
      <c r="C380" s="3">
        <v>223</v>
      </c>
      <c r="D380" s="3">
        <v>445931</v>
      </c>
      <c r="E380">
        <f t="shared" si="34"/>
        <v>235.97792715856593</v>
      </c>
      <c r="F380">
        <f>VLOOKUP(I380,Sheet4!$G$2:$H$12,2,FALSE)</f>
        <v>0.69565217391304357</v>
      </c>
      <c r="G380">
        <f t="shared" si="29"/>
        <v>164.15855802335022</v>
      </c>
      <c r="H380">
        <f t="shared" si="35"/>
        <v>1999.6905829596412</v>
      </c>
      <c r="I380">
        <v>2011</v>
      </c>
      <c r="J380">
        <f>IFERROR(VLOOKUP(A380,Sheet4!$A$2:$B$33,2,FALSE),1)</f>
        <v>1</v>
      </c>
    </row>
    <row r="381" spans="1:10" x14ac:dyDescent="0.2">
      <c r="A381" s="2" t="s">
        <v>385</v>
      </c>
      <c r="B381" s="3">
        <v>17352.301112394802</v>
      </c>
      <c r="C381" s="3">
        <v>84</v>
      </c>
      <c r="D381" s="3">
        <v>167792</v>
      </c>
      <c r="E381">
        <f t="shared" si="34"/>
        <v>206.57501324279525</v>
      </c>
      <c r="F381">
        <f>VLOOKUP(I381,Sheet4!$G$2:$H$12,2,FALSE)</f>
        <v>0.69565217391304357</v>
      </c>
      <c r="G381">
        <f t="shared" si="29"/>
        <v>143.70435703846627</v>
      </c>
      <c r="H381">
        <f t="shared" si="35"/>
        <v>1997.5238095238096</v>
      </c>
      <c r="I381">
        <v>2011</v>
      </c>
      <c r="J381">
        <f>IFERROR(VLOOKUP(A381,Sheet4!$A$2:$B$33,2,FALSE),1)</f>
        <v>1</v>
      </c>
    </row>
    <row r="382" spans="1:10" x14ac:dyDescent="0.2">
      <c r="A382" s="2" t="s">
        <v>386</v>
      </c>
      <c r="B382" s="3">
        <v>6844.9180306508697</v>
      </c>
      <c r="C382" s="3">
        <v>25</v>
      </c>
      <c r="D382" s="3">
        <v>50023</v>
      </c>
      <c r="E382">
        <f t="shared" si="34"/>
        <v>273.79672122603478</v>
      </c>
      <c r="F382">
        <f>VLOOKUP(I382,Sheet4!$G$2:$H$12,2,FALSE)</f>
        <v>0.69565217391304357</v>
      </c>
      <c r="G382">
        <f t="shared" si="29"/>
        <v>190.46728433115464</v>
      </c>
      <c r="H382">
        <f t="shared" si="35"/>
        <v>2000.92</v>
      </c>
      <c r="I382">
        <v>2011</v>
      </c>
      <c r="J382">
        <f>IFERROR(VLOOKUP(A382,Sheet4!$A$2:$B$33,2,FALSE),1)</f>
        <v>1</v>
      </c>
    </row>
    <row r="383" spans="1:10" x14ac:dyDescent="0.2">
      <c r="A383" s="2" t="s">
        <v>387</v>
      </c>
      <c r="B383" s="3">
        <v>40932.941446629702</v>
      </c>
      <c r="C383" s="3">
        <v>125</v>
      </c>
      <c r="D383" s="3">
        <v>249793</v>
      </c>
      <c r="E383">
        <f t="shared" si="34"/>
        <v>327.46353157303764</v>
      </c>
      <c r="F383">
        <f>VLOOKUP(I383,Sheet4!$G$2:$H$12,2,FALSE)</f>
        <v>0.69565217391304357</v>
      </c>
      <c r="G383">
        <f t="shared" si="29"/>
        <v>227.80071761602622</v>
      </c>
      <c r="H383">
        <f t="shared" si="35"/>
        <v>1998.3440000000001</v>
      </c>
      <c r="I383">
        <v>2011</v>
      </c>
      <c r="J383">
        <f>IFERROR(VLOOKUP(A383,Sheet4!$A$2:$B$33,2,FALSE),1)</f>
        <v>1</v>
      </c>
    </row>
    <row r="384" spans="1:10" x14ac:dyDescent="0.2">
      <c r="A384" s="2" t="s">
        <v>388</v>
      </c>
      <c r="B384" s="3">
        <v>6937.0056182116696</v>
      </c>
      <c r="C384" s="3">
        <v>38</v>
      </c>
      <c r="D384" s="3">
        <v>75864</v>
      </c>
      <c r="E384">
        <f t="shared" si="34"/>
        <v>182.55277942662289</v>
      </c>
      <c r="F384">
        <f>VLOOKUP(I384,Sheet4!$G$2:$H$12,2,FALSE)</f>
        <v>0.69565217391304357</v>
      </c>
      <c r="G384">
        <f t="shared" si="29"/>
        <v>126.99323786199855</v>
      </c>
      <c r="H384">
        <f t="shared" si="35"/>
        <v>1996.421052631579</v>
      </c>
      <c r="I384">
        <v>2011</v>
      </c>
      <c r="J384">
        <f>IFERROR(VLOOKUP(A384,Sheet4!$A$2:$B$33,2,FALSE),1)</f>
        <v>1</v>
      </c>
    </row>
    <row r="385" spans="1:10" x14ac:dyDescent="0.2">
      <c r="A385" s="2" t="s">
        <v>389</v>
      </c>
      <c r="B385" s="3">
        <v>31741.0447205536</v>
      </c>
      <c r="C385" s="3">
        <v>151</v>
      </c>
      <c r="D385" s="3">
        <v>301199</v>
      </c>
      <c r="E385">
        <f t="shared" si="34"/>
        <v>210.20559417585164</v>
      </c>
      <c r="F385">
        <f>VLOOKUP(I385,Sheet4!$G$2:$H$12,2,FALSE)</f>
        <v>0.69565217391304357</v>
      </c>
      <c r="G385">
        <f t="shared" si="29"/>
        <v>146.22997855711421</v>
      </c>
      <c r="H385">
        <f t="shared" si="35"/>
        <v>1994.6953642384105</v>
      </c>
      <c r="I385">
        <v>2011</v>
      </c>
      <c r="J385">
        <f>IFERROR(VLOOKUP(A385,Sheet4!$A$2:$B$33,2,FALSE),1)</f>
        <v>1</v>
      </c>
    </row>
    <row r="386" spans="1:10" x14ac:dyDescent="0.2">
      <c r="A386" s="2" t="s">
        <v>390</v>
      </c>
      <c r="B386" s="3">
        <v>3681.2124145358598</v>
      </c>
      <c r="C386" s="3">
        <v>21</v>
      </c>
      <c r="D386" s="3">
        <v>41875</v>
      </c>
      <c r="E386">
        <f t="shared" si="34"/>
        <v>175.29582926361238</v>
      </c>
      <c r="F386">
        <f>VLOOKUP(I386,Sheet4!$G$2:$H$12,2,FALSE)</f>
        <v>0.69565217391304357</v>
      </c>
      <c r="G386">
        <f t="shared" si="29"/>
        <v>121.94492470512166</v>
      </c>
      <c r="H386">
        <f t="shared" si="35"/>
        <v>1994.047619047619</v>
      </c>
      <c r="I386">
        <v>2011</v>
      </c>
      <c r="J386">
        <f>IFERROR(VLOOKUP(A386,Sheet4!$A$2:$B$33,2,FALSE),1)</f>
        <v>1</v>
      </c>
    </row>
    <row r="387" spans="1:10" x14ac:dyDescent="0.2">
      <c r="A387" s="2" t="s">
        <v>391</v>
      </c>
      <c r="B387" s="3">
        <v>47520.251597376002</v>
      </c>
      <c r="C387" s="3">
        <v>173</v>
      </c>
      <c r="D387" s="3">
        <v>345910</v>
      </c>
      <c r="E387">
        <f t="shared" si="34"/>
        <v>274.68353524494796</v>
      </c>
      <c r="F387">
        <f>VLOOKUP(I387,Sheet4!$G$2:$H$12,2,FALSE)</f>
        <v>0.69565217391304357</v>
      </c>
      <c r="G387">
        <f t="shared" ref="G387:G450" si="36">F387*E387</f>
        <v>191.08419843126816</v>
      </c>
      <c r="H387">
        <f t="shared" si="35"/>
        <v>1999.4797687861271</v>
      </c>
      <c r="I387">
        <v>2011</v>
      </c>
      <c r="J387">
        <f>IFERROR(VLOOKUP(A387,Sheet4!$A$2:$B$33,2,FALSE),1)</f>
        <v>1</v>
      </c>
    </row>
    <row r="388" spans="1:10" x14ac:dyDescent="0.2">
      <c r="A388" s="2" t="s">
        <v>392</v>
      </c>
      <c r="B388" s="3">
        <v>75487.443786938296</v>
      </c>
      <c r="C388" s="3">
        <v>338</v>
      </c>
      <c r="D388" s="3">
        <v>675966</v>
      </c>
      <c r="E388">
        <f t="shared" si="34"/>
        <v>223.33563250573459</v>
      </c>
      <c r="F388">
        <f>VLOOKUP(I388,Sheet4!$G$2:$H$12,2,FALSE)</f>
        <v>0.69565217391304357</v>
      </c>
      <c r="G388">
        <f t="shared" si="36"/>
        <v>155.36391826485888</v>
      </c>
      <c r="H388">
        <f t="shared" si="35"/>
        <v>1999.8994082840236</v>
      </c>
      <c r="I388">
        <v>2011</v>
      </c>
      <c r="J388">
        <f>IFERROR(VLOOKUP(A388,Sheet4!$A$2:$B$33,2,FALSE),1)</f>
        <v>1</v>
      </c>
    </row>
    <row r="389" spans="1:10" x14ac:dyDescent="0.2">
      <c r="A389" s="2" t="s">
        <v>393</v>
      </c>
      <c r="B389" s="3">
        <v>33367.831329716602</v>
      </c>
      <c r="C389" s="3">
        <v>156</v>
      </c>
      <c r="D389" s="3">
        <v>311544</v>
      </c>
      <c r="E389">
        <f t="shared" si="34"/>
        <v>213.89635467767053</v>
      </c>
      <c r="F389">
        <f>VLOOKUP(I389,Sheet4!$G$2:$H$12,2,FALSE)</f>
        <v>0.69565217391304357</v>
      </c>
      <c r="G389">
        <f t="shared" si="36"/>
        <v>148.79746412359691</v>
      </c>
      <c r="H389">
        <f t="shared" si="35"/>
        <v>1997.0769230769231</v>
      </c>
      <c r="I389">
        <v>2011</v>
      </c>
      <c r="J389">
        <f>IFERROR(VLOOKUP(A389,Sheet4!$A$2:$B$33,2,FALSE),1)</f>
        <v>1</v>
      </c>
    </row>
    <row r="390" spans="1:10" x14ac:dyDescent="0.2">
      <c r="A390" s="2" t="s">
        <v>394</v>
      </c>
      <c r="B390" s="3">
        <v>41647.791608775893</v>
      </c>
      <c r="C390" s="3">
        <v>192</v>
      </c>
      <c r="D390" s="3">
        <v>382652</v>
      </c>
      <c r="E390">
        <f t="shared" si="34"/>
        <v>216.91558129570777</v>
      </c>
      <c r="F390">
        <f>VLOOKUP(I390,Sheet4!$G$2:$H$12,2,FALSE)</f>
        <v>0.69565217391304357</v>
      </c>
      <c r="G390">
        <f t="shared" si="36"/>
        <v>150.89779568397063</v>
      </c>
      <c r="H390">
        <f t="shared" si="35"/>
        <v>1992.9791666666667</v>
      </c>
      <c r="I390">
        <v>2011</v>
      </c>
      <c r="J390">
        <f>IFERROR(VLOOKUP(A390,Sheet4!$A$2:$B$33,2,FALSE),1)</f>
        <v>1</v>
      </c>
    </row>
    <row r="391" spans="1:10" x14ac:dyDescent="0.2">
      <c r="A391" s="2" t="s">
        <v>395</v>
      </c>
      <c r="B391" s="3">
        <v>18399.724531062799</v>
      </c>
      <c r="C391" s="3">
        <v>78</v>
      </c>
      <c r="D391" s="3">
        <v>155712</v>
      </c>
      <c r="E391">
        <f t="shared" si="34"/>
        <v>235.89390424439486</v>
      </c>
      <c r="F391">
        <f>VLOOKUP(I391,Sheet4!$G$2:$H$12,2,FALSE)</f>
        <v>0.69565217391304357</v>
      </c>
      <c r="G391">
        <f t="shared" si="36"/>
        <v>164.10010730044863</v>
      </c>
      <c r="H391">
        <f t="shared" si="35"/>
        <v>1996.3076923076924</v>
      </c>
      <c r="I391">
        <v>2011</v>
      </c>
      <c r="J391">
        <f>IFERROR(VLOOKUP(A391,Sheet4!$A$2:$B$33,2,FALSE),1)</f>
        <v>1</v>
      </c>
    </row>
    <row r="392" spans="1:10" x14ac:dyDescent="0.2">
      <c r="A392" s="2" t="s">
        <v>396</v>
      </c>
      <c r="B392" s="3">
        <v>33209.308682152601</v>
      </c>
      <c r="C392" s="3">
        <v>121</v>
      </c>
      <c r="D392" s="3">
        <v>241870</v>
      </c>
      <c r="E392">
        <f t="shared" si="34"/>
        <v>274.45709654671572</v>
      </c>
      <c r="F392">
        <f>VLOOKUP(I392,Sheet4!$G$2:$H$12,2,FALSE)</f>
        <v>0.69565217391304357</v>
      </c>
      <c r="G392">
        <f t="shared" si="36"/>
        <v>190.92667585858487</v>
      </c>
      <c r="H392">
        <f t="shared" si="35"/>
        <v>1998.9256198347107</v>
      </c>
      <c r="I392">
        <v>2011</v>
      </c>
      <c r="J392">
        <f>IFERROR(VLOOKUP(A392,Sheet4!$A$2:$B$33,2,FALSE),1)</f>
        <v>1</v>
      </c>
    </row>
    <row r="393" spans="1:10" x14ac:dyDescent="0.2">
      <c r="A393" s="2" t="s">
        <v>397</v>
      </c>
      <c r="B393" s="3">
        <v>1305.4269080169499</v>
      </c>
      <c r="C393" s="3">
        <v>7</v>
      </c>
      <c r="D393" s="3">
        <v>14012</v>
      </c>
      <c r="E393">
        <f t="shared" si="34"/>
        <v>186.4895582881357</v>
      </c>
      <c r="F393">
        <f>VLOOKUP(I393,Sheet4!$G$2:$H$12,2,FALSE)</f>
        <v>0.69565217391304357</v>
      </c>
      <c r="G393">
        <f t="shared" si="36"/>
        <v>129.73186663522486</v>
      </c>
      <c r="H393">
        <f t="shared" si="35"/>
        <v>2001.7142857142858</v>
      </c>
      <c r="I393">
        <v>2011</v>
      </c>
      <c r="J393">
        <f>IFERROR(VLOOKUP(A393,Sheet4!$A$2:$B$33,2,FALSE),1)</f>
        <v>1</v>
      </c>
    </row>
    <row r="394" spans="1:10" x14ac:dyDescent="0.2">
      <c r="A394" s="2" t="s">
        <v>398</v>
      </c>
      <c r="B394" s="3">
        <v>6400.1163401428803</v>
      </c>
      <c r="C394" s="3">
        <v>31</v>
      </c>
      <c r="D394" s="3">
        <v>62001</v>
      </c>
      <c r="E394">
        <f t="shared" si="34"/>
        <v>206.45536581106066</v>
      </c>
      <c r="F394">
        <f>VLOOKUP(I394,Sheet4!$G$2:$H$12,2,FALSE)</f>
        <v>0.69565217391304357</v>
      </c>
      <c r="G394">
        <f t="shared" si="36"/>
        <v>143.62112404247699</v>
      </c>
      <c r="H394">
        <f t="shared" si="35"/>
        <v>2000.0322580645161</v>
      </c>
      <c r="I394">
        <v>2011</v>
      </c>
      <c r="J394">
        <f>IFERROR(VLOOKUP(A394,Sheet4!$A$2:$B$33,2,FALSE),1)</f>
        <v>1</v>
      </c>
    </row>
    <row r="395" spans="1:10" x14ac:dyDescent="0.2">
      <c r="A395" s="2" t="s">
        <v>399</v>
      </c>
      <c r="B395" s="3"/>
      <c r="C395" s="3"/>
      <c r="D395" s="3"/>
      <c r="F395">
        <f>VLOOKUP(I395,Sheet4!$G$2:$H$12,2,FALSE)</f>
        <v>0.69565217391304357</v>
      </c>
      <c r="G395">
        <f t="shared" si="36"/>
        <v>0</v>
      </c>
      <c r="I395">
        <v>2011</v>
      </c>
      <c r="J395">
        <f>IFERROR(VLOOKUP(A395,Sheet4!$A$2:$B$33,2,FALSE),1)</f>
        <v>0</v>
      </c>
    </row>
    <row r="396" spans="1:10" x14ac:dyDescent="0.2">
      <c r="A396" s="2" t="s">
        <v>400</v>
      </c>
      <c r="B396" s="3">
        <v>11440.3680236572</v>
      </c>
      <c r="C396" s="3">
        <v>46</v>
      </c>
      <c r="D396" s="3">
        <v>92090</v>
      </c>
      <c r="E396">
        <f t="shared" ref="E396:E423" si="37">IFERROR(B396/C396,0)</f>
        <v>248.70365268820001</v>
      </c>
      <c r="F396">
        <f>VLOOKUP(I396,Sheet4!$G$2:$H$12,2,FALSE)</f>
        <v>0.69565217391304357</v>
      </c>
      <c r="G396">
        <f t="shared" si="36"/>
        <v>173.0112366526609</v>
      </c>
      <c r="H396">
        <f t="shared" ref="H396:H423" si="38">IFERROR(D396/C396,0)</f>
        <v>2001.9565217391305</v>
      </c>
      <c r="I396">
        <v>2011</v>
      </c>
      <c r="J396">
        <f>IFERROR(VLOOKUP(A396,Sheet4!$A$2:$B$33,2,FALSE),1)</f>
        <v>1</v>
      </c>
    </row>
    <row r="397" spans="1:10" x14ac:dyDescent="0.2">
      <c r="A397" s="2" t="s">
        <v>401</v>
      </c>
      <c r="B397" s="3">
        <v>36440.426944925603</v>
      </c>
      <c r="C397" s="3">
        <v>163</v>
      </c>
      <c r="D397" s="3">
        <v>325125</v>
      </c>
      <c r="E397">
        <f t="shared" si="37"/>
        <v>223.56090150261105</v>
      </c>
      <c r="F397">
        <f>VLOOKUP(I397,Sheet4!$G$2:$H$12,2,FALSE)</f>
        <v>0.69565217391304357</v>
      </c>
      <c r="G397">
        <f t="shared" si="36"/>
        <v>155.52062713225118</v>
      </c>
      <c r="H397">
        <f t="shared" si="38"/>
        <v>1994.6319018404909</v>
      </c>
      <c r="I397">
        <v>2011</v>
      </c>
      <c r="J397">
        <f>IFERROR(VLOOKUP(A397,Sheet4!$A$2:$B$33,2,FALSE),1)</f>
        <v>1</v>
      </c>
    </row>
    <row r="398" spans="1:10" x14ac:dyDescent="0.2">
      <c r="A398" s="2" t="s">
        <v>402</v>
      </c>
      <c r="B398" s="3">
        <v>182419.208984419</v>
      </c>
      <c r="C398" s="3">
        <v>628</v>
      </c>
      <c r="D398" s="3">
        <v>1256380</v>
      </c>
      <c r="E398">
        <f t="shared" si="37"/>
        <v>290.4764474274188</v>
      </c>
      <c r="F398">
        <f>VLOOKUP(I398,Sheet4!$G$2:$H$12,2,FALSE)</f>
        <v>0.69565217391304357</v>
      </c>
      <c r="G398">
        <f t="shared" si="36"/>
        <v>202.07057212342181</v>
      </c>
      <c r="H398">
        <f t="shared" si="38"/>
        <v>2000.6050955414012</v>
      </c>
      <c r="I398">
        <v>2011</v>
      </c>
      <c r="J398">
        <f>IFERROR(VLOOKUP(A398,Sheet4!$A$2:$B$33,2,FALSE),1)</f>
        <v>1</v>
      </c>
    </row>
    <row r="399" spans="1:10" x14ac:dyDescent="0.2">
      <c r="A399" s="2" t="s">
        <v>403</v>
      </c>
      <c r="B399" s="3">
        <v>14597.381998002</v>
      </c>
      <c r="C399" s="3">
        <v>73</v>
      </c>
      <c r="D399" s="3">
        <v>145634</v>
      </c>
      <c r="E399">
        <f t="shared" si="37"/>
        <v>199.9641369589315</v>
      </c>
      <c r="F399">
        <f>VLOOKUP(I399,Sheet4!$G$2:$H$12,2,FALSE)</f>
        <v>0.69565217391304357</v>
      </c>
      <c r="G399">
        <f t="shared" si="36"/>
        <v>139.1054865801263</v>
      </c>
      <c r="H399">
        <f t="shared" si="38"/>
        <v>1994.986301369863</v>
      </c>
      <c r="I399">
        <v>2011</v>
      </c>
      <c r="J399">
        <f>IFERROR(VLOOKUP(A399,Sheet4!$A$2:$B$33,2,FALSE),1)</f>
        <v>1</v>
      </c>
    </row>
    <row r="400" spans="1:10" x14ac:dyDescent="0.2">
      <c r="A400" s="2" t="s">
        <v>404</v>
      </c>
      <c r="B400" s="3">
        <v>3568.9971990898598</v>
      </c>
      <c r="C400" s="3">
        <v>13</v>
      </c>
      <c r="D400" s="3">
        <v>26044</v>
      </c>
      <c r="E400">
        <f t="shared" si="37"/>
        <v>274.53824608383536</v>
      </c>
      <c r="F400">
        <f>VLOOKUP(I400,Sheet4!$G$2:$H$12,2,FALSE)</f>
        <v>0.69565217391304357</v>
      </c>
      <c r="G400">
        <f t="shared" si="36"/>
        <v>190.98312771049419</v>
      </c>
      <c r="H400">
        <f t="shared" si="38"/>
        <v>2003.3846153846155</v>
      </c>
      <c r="I400">
        <v>2011</v>
      </c>
      <c r="J400">
        <f>IFERROR(VLOOKUP(A400,Sheet4!$A$2:$B$33,2,FALSE),1)</f>
        <v>1</v>
      </c>
    </row>
    <row r="401" spans="1:10" x14ac:dyDescent="0.2">
      <c r="A401" s="2" t="s">
        <v>405</v>
      </c>
      <c r="B401" s="3">
        <v>37413.290551122103</v>
      </c>
      <c r="C401" s="3">
        <v>160</v>
      </c>
      <c r="D401" s="3">
        <v>319430</v>
      </c>
      <c r="E401">
        <f t="shared" si="37"/>
        <v>233.83306594451315</v>
      </c>
      <c r="F401">
        <f>VLOOKUP(I401,Sheet4!$G$2:$H$12,2,FALSE)</f>
        <v>0.69565217391304357</v>
      </c>
      <c r="G401">
        <f t="shared" si="36"/>
        <v>162.66648065705266</v>
      </c>
      <c r="H401">
        <f t="shared" si="38"/>
        <v>1996.4375</v>
      </c>
      <c r="I401">
        <v>2011</v>
      </c>
      <c r="J401">
        <f>IFERROR(VLOOKUP(A401,Sheet4!$A$2:$B$33,2,FALSE),1)</f>
        <v>1</v>
      </c>
    </row>
    <row r="402" spans="1:10" x14ac:dyDescent="0.2">
      <c r="A402" s="2" t="s">
        <v>406</v>
      </c>
      <c r="B402" s="3">
        <v>27793.451548898454</v>
      </c>
      <c r="C402" s="3">
        <v>122</v>
      </c>
      <c r="D402" s="3">
        <v>243799</v>
      </c>
      <c r="E402">
        <f t="shared" si="37"/>
        <v>227.81517663031519</v>
      </c>
      <c r="F402">
        <f>VLOOKUP(I402,Sheet4!$G$2:$H$12,2,FALSE)</f>
        <v>0.69565217391304357</v>
      </c>
      <c r="G402">
        <f t="shared" si="36"/>
        <v>158.48012287326276</v>
      </c>
      <c r="H402">
        <f t="shared" si="38"/>
        <v>1998.3524590163934</v>
      </c>
      <c r="I402">
        <v>2011</v>
      </c>
      <c r="J402">
        <f>IFERROR(VLOOKUP(A402,Sheet4!$A$2:$B$33,2,FALSE),1)</f>
        <v>1</v>
      </c>
    </row>
    <row r="403" spans="1:10" x14ac:dyDescent="0.2">
      <c r="A403" s="2" t="s">
        <v>407</v>
      </c>
      <c r="B403" s="3">
        <v>7008.0113986760398</v>
      </c>
      <c r="C403" s="3">
        <v>53</v>
      </c>
      <c r="D403" s="3">
        <v>105546</v>
      </c>
      <c r="E403">
        <f t="shared" si="37"/>
        <v>132.22663016369887</v>
      </c>
      <c r="F403">
        <f>VLOOKUP(I403,Sheet4!$G$2:$H$12,2,FALSE)</f>
        <v>0.69565217391304357</v>
      </c>
      <c r="G403">
        <f t="shared" si="36"/>
        <v>91.98374272257314</v>
      </c>
      <c r="H403">
        <f t="shared" si="38"/>
        <v>1991.433962264151</v>
      </c>
      <c r="I403">
        <v>2011</v>
      </c>
      <c r="J403">
        <f>IFERROR(VLOOKUP(A403,Sheet4!$A$2:$B$33,2,FALSE),1)</f>
        <v>1</v>
      </c>
    </row>
    <row r="404" spans="1:10" x14ac:dyDescent="0.2">
      <c r="A404" s="2" t="s">
        <v>408</v>
      </c>
      <c r="B404" s="3">
        <v>37030.0958885484</v>
      </c>
      <c r="C404" s="3">
        <v>220</v>
      </c>
      <c r="D404" s="3">
        <v>439500</v>
      </c>
      <c r="E404">
        <f t="shared" si="37"/>
        <v>168.31861767522</v>
      </c>
      <c r="F404">
        <f>VLOOKUP(I404,Sheet4!$G$2:$H$12,2,FALSE)</f>
        <v>0.69565217391304357</v>
      </c>
      <c r="G404">
        <f t="shared" si="36"/>
        <v>117.09121229580524</v>
      </c>
      <c r="H404">
        <f t="shared" si="38"/>
        <v>1997.7272727272727</v>
      </c>
      <c r="I404">
        <v>2011</v>
      </c>
      <c r="J404">
        <f>IFERROR(VLOOKUP(A404,Sheet4!$A$2:$B$33,2,FALSE),1)</f>
        <v>1</v>
      </c>
    </row>
    <row r="405" spans="1:10" x14ac:dyDescent="0.2">
      <c r="A405" s="2" t="s">
        <v>409</v>
      </c>
      <c r="B405" s="3">
        <v>34420.8246338596</v>
      </c>
      <c r="C405" s="3">
        <v>186</v>
      </c>
      <c r="D405" s="3">
        <v>370938</v>
      </c>
      <c r="E405">
        <f t="shared" si="37"/>
        <v>185.05819695623441</v>
      </c>
      <c r="F405">
        <f>VLOOKUP(I405,Sheet4!$G$2:$H$12,2,FALSE)</f>
        <v>0.69565217391304357</v>
      </c>
      <c r="G405">
        <f t="shared" si="36"/>
        <v>128.73613701303265</v>
      </c>
      <c r="H405">
        <f t="shared" si="38"/>
        <v>1994.2903225806451</v>
      </c>
      <c r="I405">
        <v>2011</v>
      </c>
      <c r="J405">
        <f>IFERROR(VLOOKUP(A405,Sheet4!$A$2:$B$33,2,FALSE),1)</f>
        <v>1</v>
      </c>
    </row>
    <row r="406" spans="1:10" x14ac:dyDescent="0.2">
      <c r="A406" s="2" t="s">
        <v>410</v>
      </c>
      <c r="B406" s="3">
        <v>7628.09430081349</v>
      </c>
      <c r="C406" s="3">
        <v>39</v>
      </c>
      <c r="D406" s="3">
        <v>77856</v>
      </c>
      <c r="E406">
        <f t="shared" si="37"/>
        <v>195.59216155932026</v>
      </c>
      <c r="F406">
        <f>VLOOKUP(I406,Sheet4!$G$2:$H$12,2,FALSE)</f>
        <v>0.69565217391304357</v>
      </c>
      <c r="G406">
        <f t="shared" si="36"/>
        <v>136.06411238909237</v>
      </c>
      <c r="H406">
        <f t="shared" si="38"/>
        <v>1996.3076923076924</v>
      </c>
      <c r="I406">
        <v>2011</v>
      </c>
      <c r="J406">
        <f>IFERROR(VLOOKUP(A406,Sheet4!$A$2:$B$33,2,FALSE),1)</f>
        <v>1</v>
      </c>
    </row>
    <row r="407" spans="1:10" x14ac:dyDescent="0.2">
      <c r="A407" s="2" t="s">
        <v>411</v>
      </c>
      <c r="B407" s="3">
        <v>17255.152311526999</v>
      </c>
      <c r="C407" s="3">
        <v>93</v>
      </c>
      <c r="D407" s="3">
        <v>185539</v>
      </c>
      <c r="E407">
        <f t="shared" si="37"/>
        <v>185.53927216695698</v>
      </c>
      <c r="F407">
        <f>VLOOKUP(I407,Sheet4!$G$2:$H$12,2,FALSE)</f>
        <v>0.69565217391304357</v>
      </c>
      <c r="G407">
        <f t="shared" si="36"/>
        <v>129.07079802918747</v>
      </c>
      <c r="H407">
        <f t="shared" si="38"/>
        <v>1995.0430107526881</v>
      </c>
      <c r="I407">
        <v>2011</v>
      </c>
      <c r="J407">
        <f>IFERROR(VLOOKUP(A407,Sheet4!$A$2:$B$33,2,FALSE),1)</f>
        <v>1</v>
      </c>
    </row>
    <row r="408" spans="1:10" x14ac:dyDescent="0.2">
      <c r="A408" s="2" t="s">
        <v>412</v>
      </c>
      <c r="B408" s="3">
        <v>82034.886081913501</v>
      </c>
      <c r="C408" s="3">
        <v>441</v>
      </c>
      <c r="D408" s="3">
        <v>881353</v>
      </c>
      <c r="E408">
        <f t="shared" si="37"/>
        <v>186.02014984560884</v>
      </c>
      <c r="F408">
        <f>VLOOKUP(I408,Sheet4!$G$2:$H$12,2,FALSE)</f>
        <v>0.69565217391304357</v>
      </c>
      <c r="G408">
        <f t="shared" si="36"/>
        <v>129.4053216317279</v>
      </c>
      <c r="H408">
        <f t="shared" si="38"/>
        <v>1998.5328798185942</v>
      </c>
      <c r="I408">
        <v>2011</v>
      </c>
      <c r="J408">
        <f>IFERROR(VLOOKUP(A408,Sheet4!$A$2:$B$33,2,FALSE),1)</f>
        <v>1</v>
      </c>
    </row>
    <row r="409" spans="1:10" x14ac:dyDescent="0.2">
      <c r="A409" s="2" t="s">
        <v>413</v>
      </c>
      <c r="B409" s="3">
        <v>53419.026357222203</v>
      </c>
      <c r="C409" s="3">
        <v>291</v>
      </c>
      <c r="D409" s="3">
        <v>582507</v>
      </c>
      <c r="E409">
        <f t="shared" si="37"/>
        <v>183.57053731004194</v>
      </c>
      <c r="F409">
        <f>VLOOKUP(I409,Sheet4!$G$2:$H$12,2,FALSE)</f>
        <v>0.69565217391304357</v>
      </c>
      <c r="G409">
        <f t="shared" si="36"/>
        <v>127.70124334611614</v>
      </c>
      <c r="H409">
        <f t="shared" si="38"/>
        <v>2001.7422680412371</v>
      </c>
      <c r="I409">
        <v>2011</v>
      </c>
      <c r="J409">
        <f>IFERROR(VLOOKUP(A409,Sheet4!$A$2:$B$33,2,FALSE),1)</f>
        <v>1</v>
      </c>
    </row>
    <row r="410" spans="1:10" x14ac:dyDescent="0.2">
      <c r="A410" s="2" t="s">
        <v>414</v>
      </c>
      <c r="B410" s="3">
        <v>22052.614398705198</v>
      </c>
      <c r="C410" s="3">
        <v>109</v>
      </c>
      <c r="D410" s="3">
        <v>217926</v>
      </c>
      <c r="E410">
        <f t="shared" si="37"/>
        <v>202.31756329087338</v>
      </c>
      <c r="F410">
        <f>VLOOKUP(I410,Sheet4!$G$2:$H$12,2,FALSE)</f>
        <v>0.69565217391304357</v>
      </c>
      <c r="G410">
        <f t="shared" si="36"/>
        <v>140.74265272408584</v>
      </c>
      <c r="H410">
        <f t="shared" si="38"/>
        <v>1999.3211009174313</v>
      </c>
      <c r="I410">
        <v>2011</v>
      </c>
      <c r="J410">
        <f>IFERROR(VLOOKUP(A410,Sheet4!$A$2:$B$33,2,FALSE),1)</f>
        <v>1</v>
      </c>
    </row>
    <row r="411" spans="1:10" x14ac:dyDescent="0.2">
      <c r="A411" s="2" t="s">
        <v>415</v>
      </c>
      <c r="B411" s="3">
        <v>45826.085570519397</v>
      </c>
      <c r="C411" s="3">
        <v>240</v>
      </c>
      <c r="D411" s="3">
        <v>480174</v>
      </c>
      <c r="E411">
        <f t="shared" si="37"/>
        <v>190.9420232104975</v>
      </c>
      <c r="F411">
        <f>VLOOKUP(I411,Sheet4!$G$2:$H$12,2,FALSE)</f>
        <v>0.69565217391304357</v>
      </c>
      <c r="G411">
        <f t="shared" si="36"/>
        <v>132.82923353773739</v>
      </c>
      <c r="H411">
        <f t="shared" si="38"/>
        <v>2000.7249999999999</v>
      </c>
      <c r="I411">
        <v>2011</v>
      </c>
      <c r="J411">
        <f>IFERROR(VLOOKUP(A411,Sheet4!$A$2:$B$33,2,FALSE),1)</f>
        <v>1</v>
      </c>
    </row>
    <row r="412" spans="1:10" x14ac:dyDescent="0.2">
      <c r="A412" s="2" t="s">
        <v>416</v>
      </c>
      <c r="B412" s="3">
        <v>17607.617724408101</v>
      </c>
      <c r="C412" s="3">
        <v>96</v>
      </c>
      <c r="D412" s="3">
        <v>191874</v>
      </c>
      <c r="E412">
        <f t="shared" si="37"/>
        <v>183.41268462925106</v>
      </c>
      <c r="F412">
        <f>VLOOKUP(I412,Sheet4!$G$2:$H$12,2,FALSE)</f>
        <v>0.69565217391304357</v>
      </c>
      <c r="G412">
        <f t="shared" si="36"/>
        <v>127.59143278556597</v>
      </c>
      <c r="H412">
        <f t="shared" si="38"/>
        <v>1998.6875</v>
      </c>
      <c r="I412">
        <v>2011</v>
      </c>
      <c r="J412">
        <f>IFERROR(VLOOKUP(A412,Sheet4!$A$2:$B$33,2,FALSE),1)</f>
        <v>1</v>
      </c>
    </row>
    <row r="413" spans="1:10" x14ac:dyDescent="0.2">
      <c r="A413" s="2" t="s">
        <v>417</v>
      </c>
      <c r="B413" s="3">
        <v>83801.738468808704</v>
      </c>
      <c r="C413" s="3">
        <v>453</v>
      </c>
      <c r="D413" s="3">
        <v>905999</v>
      </c>
      <c r="E413">
        <f t="shared" si="37"/>
        <v>184.99280015189561</v>
      </c>
      <c r="F413">
        <f>VLOOKUP(I413,Sheet4!$G$2:$H$12,2,FALSE)</f>
        <v>0.69565217391304357</v>
      </c>
      <c r="G413">
        <f t="shared" si="36"/>
        <v>128.6906435839274</v>
      </c>
      <c r="H413">
        <f t="shared" si="38"/>
        <v>1999.9977924944812</v>
      </c>
      <c r="I413">
        <v>2011</v>
      </c>
      <c r="J413">
        <f>IFERROR(VLOOKUP(A413,Sheet4!$A$2:$B$33,2,FALSE),1)</f>
        <v>1</v>
      </c>
    </row>
    <row r="414" spans="1:10" x14ac:dyDescent="0.2">
      <c r="A414" s="2" t="s">
        <v>418</v>
      </c>
      <c r="B414" s="3">
        <v>124053.925282082</v>
      </c>
      <c r="C414" s="3">
        <v>698</v>
      </c>
      <c r="D414" s="3">
        <v>1395858</v>
      </c>
      <c r="E414">
        <f t="shared" si="37"/>
        <v>177.72768665054727</v>
      </c>
      <c r="F414">
        <f>VLOOKUP(I414,Sheet4!$G$2:$H$12,2,FALSE)</f>
        <v>0.69565217391304357</v>
      </c>
      <c r="G414">
        <f t="shared" si="36"/>
        <v>123.63665158298942</v>
      </c>
      <c r="H414">
        <f t="shared" si="38"/>
        <v>1999.7965616045844</v>
      </c>
      <c r="I414">
        <v>2011</v>
      </c>
      <c r="J414">
        <f>IFERROR(VLOOKUP(A414,Sheet4!$A$2:$B$33,2,FALSE),1)</f>
        <v>1</v>
      </c>
    </row>
    <row r="415" spans="1:10" x14ac:dyDescent="0.2">
      <c r="A415" s="2" t="s">
        <v>419</v>
      </c>
      <c r="B415" s="3">
        <v>18710.773305507901</v>
      </c>
      <c r="C415" s="3">
        <v>73</v>
      </c>
      <c r="D415" s="3">
        <v>145831</v>
      </c>
      <c r="E415">
        <f t="shared" si="37"/>
        <v>256.31196308914934</v>
      </c>
      <c r="F415">
        <f>VLOOKUP(I415,Sheet4!$G$2:$H$12,2,FALSE)</f>
        <v>0.69565217391304357</v>
      </c>
      <c r="G415">
        <f t="shared" si="36"/>
        <v>178.30397432288652</v>
      </c>
      <c r="H415">
        <f t="shared" si="38"/>
        <v>1997.6849315068494</v>
      </c>
      <c r="I415">
        <v>2011</v>
      </c>
      <c r="J415">
        <f>IFERROR(VLOOKUP(A415,Sheet4!$A$2:$B$33,2,FALSE),1)</f>
        <v>1</v>
      </c>
    </row>
    <row r="416" spans="1:10" x14ac:dyDescent="0.2">
      <c r="A416" s="2" t="s">
        <v>420</v>
      </c>
      <c r="B416" s="3">
        <v>519.31686525470104</v>
      </c>
      <c r="C416" s="3">
        <v>3</v>
      </c>
      <c r="D416" s="3">
        <v>5986</v>
      </c>
      <c r="E416">
        <f t="shared" si="37"/>
        <v>173.10562175156701</v>
      </c>
      <c r="F416">
        <f>VLOOKUP(I416,Sheet4!$G$2:$H$12,2,FALSE)</f>
        <v>0.69565217391304357</v>
      </c>
      <c r="G416">
        <f t="shared" si="36"/>
        <v>120.42130208804663</v>
      </c>
      <c r="H416">
        <f t="shared" si="38"/>
        <v>1995.3333333333333</v>
      </c>
      <c r="I416">
        <v>2011</v>
      </c>
      <c r="J416">
        <f>IFERROR(VLOOKUP(A416,Sheet4!$A$2:$B$33,2,FALSE),1)</f>
        <v>1</v>
      </c>
    </row>
    <row r="417" spans="1:10" x14ac:dyDescent="0.2">
      <c r="A417" s="2" t="s">
        <v>421</v>
      </c>
      <c r="B417" s="3">
        <v>6793.7544086939997</v>
      </c>
      <c r="C417" s="3">
        <v>31</v>
      </c>
      <c r="D417" s="3">
        <v>62028</v>
      </c>
      <c r="E417">
        <f t="shared" si="37"/>
        <v>219.1533680223871</v>
      </c>
      <c r="F417">
        <f>VLOOKUP(I417,Sheet4!$G$2:$H$12,2,FALSE)</f>
        <v>0.69565217391304357</v>
      </c>
      <c r="G417">
        <f t="shared" si="36"/>
        <v>152.45451688513887</v>
      </c>
      <c r="H417">
        <f t="shared" si="38"/>
        <v>2000.9032258064517</v>
      </c>
      <c r="I417">
        <v>2011</v>
      </c>
      <c r="J417">
        <f>IFERROR(VLOOKUP(A417,Sheet4!$A$2:$B$33,2,FALSE),1)</f>
        <v>1</v>
      </c>
    </row>
    <row r="418" spans="1:10" x14ac:dyDescent="0.2">
      <c r="A418" s="2" t="s">
        <v>422</v>
      </c>
      <c r="B418" s="3">
        <v>799.89820515776796</v>
      </c>
      <c r="C418" s="3">
        <v>4</v>
      </c>
      <c r="D418" s="3">
        <v>8010</v>
      </c>
      <c r="E418">
        <f t="shared" si="37"/>
        <v>199.97455128944199</v>
      </c>
      <c r="F418">
        <f>VLOOKUP(I418,Sheet4!$G$2:$H$12,2,FALSE)</f>
        <v>0.69565217391304357</v>
      </c>
      <c r="G418">
        <f t="shared" si="36"/>
        <v>139.11273133178574</v>
      </c>
      <c r="H418">
        <f t="shared" si="38"/>
        <v>2002.5</v>
      </c>
      <c r="I418">
        <v>2011</v>
      </c>
      <c r="J418">
        <f>IFERROR(VLOOKUP(A418,Sheet4!$A$2:$B$33,2,FALSE),1)</f>
        <v>1</v>
      </c>
    </row>
    <row r="419" spans="1:10" x14ac:dyDescent="0.2">
      <c r="A419" s="2" t="s">
        <v>423</v>
      </c>
      <c r="B419" s="3">
        <v>34887.413785099598</v>
      </c>
      <c r="C419" s="3">
        <v>123</v>
      </c>
      <c r="D419" s="3">
        <v>246376</v>
      </c>
      <c r="E419">
        <f t="shared" si="37"/>
        <v>283.63751044796419</v>
      </c>
      <c r="F419">
        <f>VLOOKUP(I419,Sheet4!$G$2:$H$12,2,FALSE)</f>
        <v>0.69565217391304357</v>
      </c>
      <c r="G419">
        <f t="shared" si="36"/>
        <v>197.31305074640989</v>
      </c>
      <c r="H419">
        <f t="shared" si="38"/>
        <v>2003.0569105691056</v>
      </c>
      <c r="I419">
        <v>2011</v>
      </c>
      <c r="J419">
        <f>IFERROR(VLOOKUP(A419,Sheet4!$A$2:$B$33,2,FALSE),1)</f>
        <v>1</v>
      </c>
    </row>
    <row r="420" spans="1:10" x14ac:dyDescent="0.2">
      <c r="A420" s="2" t="s">
        <v>424</v>
      </c>
      <c r="B420" s="3">
        <v>75742.194684757196</v>
      </c>
      <c r="C420" s="3">
        <v>330</v>
      </c>
      <c r="D420" s="3">
        <v>660552</v>
      </c>
      <c r="E420">
        <f t="shared" si="37"/>
        <v>229.52180207502181</v>
      </c>
      <c r="F420">
        <f>VLOOKUP(I420,Sheet4!$G$2:$H$12,2,FALSE)</f>
        <v>0.69565217391304357</v>
      </c>
      <c r="G420">
        <f t="shared" si="36"/>
        <v>159.66734057392824</v>
      </c>
      <c r="H420">
        <f t="shared" si="38"/>
        <v>2001.6727272727273</v>
      </c>
      <c r="I420">
        <v>2011</v>
      </c>
      <c r="J420">
        <f>IFERROR(VLOOKUP(A420,Sheet4!$A$2:$B$33,2,FALSE),1)</f>
        <v>1</v>
      </c>
    </row>
    <row r="421" spans="1:10" x14ac:dyDescent="0.2">
      <c r="A421" s="2" t="s">
        <v>425</v>
      </c>
      <c r="B421" s="3">
        <v>13737.8785003373</v>
      </c>
      <c r="C421" s="3">
        <v>64</v>
      </c>
      <c r="D421" s="3">
        <v>127838</v>
      </c>
      <c r="E421">
        <f t="shared" si="37"/>
        <v>214.65435156777031</v>
      </c>
      <c r="F421">
        <f>VLOOKUP(I421,Sheet4!$G$2:$H$12,2,FALSE)</f>
        <v>0.69565217391304357</v>
      </c>
      <c r="G421">
        <f t="shared" si="36"/>
        <v>149.32476630801415</v>
      </c>
      <c r="H421">
        <f t="shared" si="38"/>
        <v>1997.46875</v>
      </c>
      <c r="I421">
        <v>2011</v>
      </c>
      <c r="J421">
        <f>IFERROR(VLOOKUP(A421,Sheet4!$A$2:$B$33,2,FALSE),1)</f>
        <v>1</v>
      </c>
    </row>
    <row r="422" spans="1:10" x14ac:dyDescent="0.2">
      <c r="A422" s="2" t="s">
        <v>426</v>
      </c>
      <c r="B422" s="3">
        <v>14468.462629186201</v>
      </c>
      <c r="C422" s="3">
        <v>77</v>
      </c>
      <c r="D422" s="3">
        <v>153803</v>
      </c>
      <c r="E422">
        <f t="shared" si="37"/>
        <v>187.90211206735324</v>
      </c>
      <c r="F422">
        <f>VLOOKUP(I422,Sheet4!$G$2:$H$12,2,FALSE)</f>
        <v>0.69565217391304357</v>
      </c>
      <c r="G422">
        <f t="shared" si="36"/>
        <v>130.71451274250663</v>
      </c>
      <c r="H422">
        <f t="shared" si="38"/>
        <v>1997.4415584415585</v>
      </c>
      <c r="I422">
        <v>2011</v>
      </c>
      <c r="J422">
        <f>IFERROR(VLOOKUP(A422,Sheet4!$A$2:$B$33,2,FALSE),1)</f>
        <v>1</v>
      </c>
    </row>
    <row r="423" spans="1:10" x14ac:dyDescent="0.2">
      <c r="A423" s="2" t="s">
        <v>427</v>
      </c>
      <c r="B423" s="3">
        <v>24779.381952305201</v>
      </c>
      <c r="C423" s="3">
        <v>133</v>
      </c>
      <c r="D423" s="3">
        <v>265273</v>
      </c>
      <c r="E423">
        <f t="shared" si="37"/>
        <v>186.31114249853533</v>
      </c>
      <c r="F423">
        <f>VLOOKUP(I423,Sheet4!$G$2:$H$12,2,FALSE)</f>
        <v>0.69565217391304357</v>
      </c>
      <c r="G423">
        <f t="shared" si="36"/>
        <v>129.60775130332894</v>
      </c>
      <c r="H423">
        <f t="shared" si="38"/>
        <v>1994.5338345864661</v>
      </c>
      <c r="I423">
        <v>2011</v>
      </c>
      <c r="J423">
        <f>IFERROR(VLOOKUP(A423,Sheet4!$A$2:$B$33,2,FALSE),1)</f>
        <v>1</v>
      </c>
    </row>
    <row r="424" spans="1:10" x14ac:dyDescent="0.2">
      <c r="A424" t="s">
        <v>6</v>
      </c>
      <c r="B424">
        <v>530.25622720000001</v>
      </c>
      <c r="C424">
        <v>2</v>
      </c>
      <c r="D424">
        <v>4008</v>
      </c>
      <c r="E424">
        <v>265.12811360000001</v>
      </c>
      <c r="F424">
        <f>VLOOKUP(I424,Sheet4!$G$2:$H$12,2,FALSE)</f>
        <v>0.43478260869565222</v>
      </c>
      <c r="G424">
        <f t="shared" si="36"/>
        <v>115.27309286956523</v>
      </c>
      <c r="H424">
        <v>2004</v>
      </c>
      <c r="I424">
        <v>2012</v>
      </c>
      <c r="J424">
        <f>IFERROR(VLOOKUP(A424,Sheet4!$A$2:$B$33,2,FALSE),1)</f>
        <v>1</v>
      </c>
    </row>
    <row r="425" spans="1:10" x14ac:dyDescent="0.2">
      <c r="A425" t="s">
        <v>7</v>
      </c>
      <c r="B425">
        <v>111029.15579999999</v>
      </c>
      <c r="C425">
        <v>333</v>
      </c>
      <c r="D425">
        <v>667710</v>
      </c>
      <c r="E425">
        <v>333.4208883</v>
      </c>
      <c r="F425">
        <f>VLOOKUP(I425,Sheet4!$G$2:$H$12,2,FALSE)</f>
        <v>0.43478260869565222</v>
      </c>
      <c r="G425">
        <f t="shared" si="36"/>
        <v>144.96560360869566</v>
      </c>
      <c r="H425">
        <v>2005.135135</v>
      </c>
      <c r="I425">
        <v>2012</v>
      </c>
      <c r="J425">
        <f>IFERROR(VLOOKUP(A425,Sheet4!$A$2:$B$33,2,FALSE),1)</f>
        <v>1</v>
      </c>
    </row>
    <row r="426" spans="1:10" x14ac:dyDescent="0.2">
      <c r="A426" t="s">
        <v>8</v>
      </c>
      <c r="B426">
        <v>63563.679660000002</v>
      </c>
      <c r="C426">
        <v>233</v>
      </c>
      <c r="D426">
        <v>466187</v>
      </c>
      <c r="E426">
        <v>272.80549209999998</v>
      </c>
      <c r="F426">
        <f>VLOOKUP(I426,Sheet4!$G$2:$H$12,2,FALSE)</f>
        <v>0.43478260869565222</v>
      </c>
      <c r="G426">
        <f t="shared" si="36"/>
        <v>118.61108352173913</v>
      </c>
      <c r="H426">
        <v>2000.8025749999999</v>
      </c>
      <c r="I426">
        <v>2012</v>
      </c>
      <c r="J426">
        <f>IFERROR(VLOOKUP(A426,Sheet4!$A$2:$B$33,2,FALSE),1)</f>
        <v>1</v>
      </c>
    </row>
    <row r="427" spans="1:10" x14ac:dyDescent="0.2">
      <c r="A427" t="s">
        <v>9</v>
      </c>
      <c r="B427">
        <v>10825.74037</v>
      </c>
      <c r="C427">
        <v>55</v>
      </c>
      <c r="D427">
        <v>109984</v>
      </c>
      <c r="E427">
        <v>196.83164310000001</v>
      </c>
      <c r="F427">
        <f>VLOOKUP(I427,Sheet4!$G$2:$H$12,2,FALSE)</f>
        <v>0.43478260869565222</v>
      </c>
      <c r="G427">
        <f t="shared" si="36"/>
        <v>85.578975260869584</v>
      </c>
      <c r="H427">
        <v>1999.7090909999999</v>
      </c>
      <c r="I427">
        <v>2012</v>
      </c>
      <c r="J427">
        <f>IFERROR(VLOOKUP(A427,Sheet4!$A$2:$B$33,2,FALSE),1)</f>
        <v>1</v>
      </c>
    </row>
    <row r="428" spans="1:10" x14ac:dyDescent="0.2">
      <c r="A428" t="s">
        <v>10</v>
      </c>
      <c r="B428">
        <v>11135.69918</v>
      </c>
      <c r="C428">
        <v>62</v>
      </c>
      <c r="D428">
        <v>123821</v>
      </c>
      <c r="E428">
        <v>179.6080513</v>
      </c>
      <c r="F428">
        <f>VLOOKUP(I428,Sheet4!$G$2:$H$12,2,FALSE)</f>
        <v>0.43478260869565222</v>
      </c>
      <c r="G428">
        <f t="shared" si="36"/>
        <v>78.090457086956533</v>
      </c>
      <c r="H428">
        <v>1997.112903</v>
      </c>
      <c r="I428">
        <v>2012</v>
      </c>
      <c r="J428">
        <f>IFERROR(VLOOKUP(A428,Sheet4!$A$2:$B$33,2,FALSE),1)</f>
        <v>1</v>
      </c>
    </row>
    <row r="429" spans="1:10" x14ac:dyDescent="0.2">
      <c r="A429" t="s">
        <v>11</v>
      </c>
      <c r="B429">
        <v>8669.5268909999995</v>
      </c>
      <c r="C429">
        <v>46</v>
      </c>
      <c r="D429">
        <v>91662</v>
      </c>
      <c r="E429">
        <v>188.4679759</v>
      </c>
      <c r="F429">
        <f>VLOOKUP(I429,Sheet4!$G$2:$H$12,2,FALSE)</f>
        <v>0.43478260869565222</v>
      </c>
      <c r="G429">
        <f t="shared" si="36"/>
        <v>81.942598217391307</v>
      </c>
      <c r="H429">
        <v>1992.6521740000001</v>
      </c>
      <c r="I429">
        <v>2012</v>
      </c>
      <c r="J429">
        <f>IFERROR(VLOOKUP(A429,Sheet4!$A$2:$B$33,2,FALSE),1)</f>
        <v>1</v>
      </c>
    </row>
    <row r="430" spans="1:10" x14ac:dyDescent="0.2">
      <c r="A430" t="s">
        <v>12</v>
      </c>
      <c r="F430">
        <f>VLOOKUP(I430,Sheet4!$G$2:$H$12,2,FALSE)</f>
        <v>0.43478260869565222</v>
      </c>
      <c r="G430">
        <f t="shared" si="36"/>
        <v>0</v>
      </c>
      <c r="I430">
        <v>2012</v>
      </c>
      <c r="J430">
        <f>IFERROR(VLOOKUP(A430,Sheet4!$A$2:$B$33,2,FALSE),1)</f>
        <v>0</v>
      </c>
    </row>
    <row r="431" spans="1:10" x14ac:dyDescent="0.2">
      <c r="A431" t="s">
        <v>13</v>
      </c>
      <c r="F431">
        <f>VLOOKUP(I431,Sheet4!$G$2:$H$12,2,FALSE)</f>
        <v>0.43478260869565222</v>
      </c>
      <c r="G431">
        <f t="shared" si="36"/>
        <v>0</v>
      </c>
      <c r="I431">
        <v>2012</v>
      </c>
      <c r="J431">
        <f>IFERROR(VLOOKUP(A431,Sheet4!$A$2:$B$33,2,FALSE),1)</f>
        <v>0</v>
      </c>
    </row>
    <row r="432" spans="1:10" x14ac:dyDescent="0.2">
      <c r="A432" t="s">
        <v>14</v>
      </c>
      <c r="B432">
        <v>13317.234700000001</v>
      </c>
      <c r="C432">
        <v>63</v>
      </c>
      <c r="D432">
        <v>125684</v>
      </c>
      <c r="E432">
        <v>211.38467779999999</v>
      </c>
      <c r="F432">
        <f>VLOOKUP(I432,Sheet4!$G$2:$H$12,2,FALSE)</f>
        <v>0.43478260869565222</v>
      </c>
      <c r="G432">
        <f t="shared" si="36"/>
        <v>91.90638165217392</v>
      </c>
      <c r="H432">
        <v>1994.9841269999999</v>
      </c>
      <c r="I432">
        <v>2012</v>
      </c>
      <c r="J432">
        <f>IFERROR(VLOOKUP(A432,Sheet4!$A$2:$B$33,2,FALSE),1)</f>
        <v>1</v>
      </c>
    </row>
    <row r="433" spans="1:10" x14ac:dyDescent="0.2">
      <c r="A433" t="s">
        <v>15</v>
      </c>
      <c r="B433">
        <v>64834.330529999999</v>
      </c>
      <c r="C433">
        <v>297</v>
      </c>
      <c r="D433">
        <v>594357</v>
      </c>
      <c r="E433">
        <v>218.2974092</v>
      </c>
      <c r="F433">
        <f>VLOOKUP(I433,Sheet4!$G$2:$H$12,2,FALSE)</f>
        <v>0.43478260869565222</v>
      </c>
      <c r="G433">
        <f t="shared" si="36"/>
        <v>94.911917043478269</v>
      </c>
      <c r="H433">
        <v>2001.2020199999999</v>
      </c>
      <c r="I433">
        <v>2012</v>
      </c>
      <c r="J433">
        <f>IFERROR(VLOOKUP(A433,Sheet4!$A$2:$B$33,2,FALSE),1)</f>
        <v>1</v>
      </c>
    </row>
    <row r="434" spans="1:10" x14ac:dyDescent="0.2">
      <c r="A434" t="s">
        <v>16</v>
      </c>
      <c r="B434">
        <v>57231.62401</v>
      </c>
      <c r="C434">
        <v>303</v>
      </c>
      <c r="D434">
        <v>605738</v>
      </c>
      <c r="E434">
        <v>188.8832476</v>
      </c>
      <c r="F434">
        <f>VLOOKUP(I434,Sheet4!$G$2:$H$12,2,FALSE)</f>
        <v>0.43478260869565222</v>
      </c>
      <c r="G434">
        <f t="shared" si="36"/>
        <v>82.123151130434792</v>
      </c>
      <c r="H434">
        <v>1999.1353140000001</v>
      </c>
      <c r="I434">
        <v>2012</v>
      </c>
      <c r="J434">
        <f>IFERROR(VLOOKUP(A434,Sheet4!$A$2:$B$33,2,FALSE),1)</f>
        <v>1</v>
      </c>
    </row>
    <row r="435" spans="1:10" x14ac:dyDescent="0.2">
      <c r="A435" t="s">
        <v>17</v>
      </c>
      <c r="F435">
        <f>VLOOKUP(I435,Sheet4!$G$2:$H$12,2,FALSE)</f>
        <v>0.43478260869565222</v>
      </c>
      <c r="G435">
        <f t="shared" si="36"/>
        <v>0</v>
      </c>
      <c r="I435">
        <v>2012</v>
      </c>
      <c r="J435">
        <f>IFERROR(VLOOKUP(A435,Sheet4!$A$2:$B$33,2,FALSE),1)</f>
        <v>0</v>
      </c>
    </row>
    <row r="436" spans="1:10" x14ac:dyDescent="0.2">
      <c r="A436" t="s">
        <v>18</v>
      </c>
      <c r="B436">
        <v>31787.07402</v>
      </c>
      <c r="C436">
        <v>169</v>
      </c>
      <c r="D436">
        <v>337478</v>
      </c>
      <c r="E436">
        <v>188.08919539999999</v>
      </c>
      <c r="F436">
        <f>VLOOKUP(I436,Sheet4!$G$2:$H$12,2,FALSE)</f>
        <v>0.43478260869565222</v>
      </c>
      <c r="G436">
        <f t="shared" si="36"/>
        <v>81.777911043478269</v>
      </c>
      <c r="H436">
        <v>1996.911243</v>
      </c>
      <c r="I436">
        <v>2012</v>
      </c>
      <c r="J436">
        <f>IFERROR(VLOOKUP(A436,Sheet4!$A$2:$B$33,2,FALSE),1)</f>
        <v>1</v>
      </c>
    </row>
    <row r="437" spans="1:10" x14ac:dyDescent="0.2">
      <c r="A437" t="s">
        <v>19</v>
      </c>
      <c r="B437">
        <v>24807.095990000002</v>
      </c>
      <c r="C437">
        <v>126</v>
      </c>
      <c r="D437">
        <v>252066</v>
      </c>
      <c r="E437">
        <v>196.8817142</v>
      </c>
      <c r="F437">
        <f>VLOOKUP(I437,Sheet4!$G$2:$H$12,2,FALSE)</f>
        <v>0.43478260869565222</v>
      </c>
      <c r="G437">
        <f t="shared" si="36"/>
        <v>85.600745304347839</v>
      </c>
      <c r="H437">
        <v>2000.5238099999999</v>
      </c>
      <c r="I437">
        <v>2012</v>
      </c>
      <c r="J437">
        <f>IFERROR(VLOOKUP(A437,Sheet4!$A$2:$B$33,2,FALSE),1)</f>
        <v>1</v>
      </c>
    </row>
    <row r="438" spans="1:10" x14ac:dyDescent="0.2">
      <c r="A438" t="s">
        <v>20</v>
      </c>
      <c r="B438">
        <v>26887.898369999999</v>
      </c>
      <c r="C438">
        <v>143</v>
      </c>
      <c r="D438">
        <v>285812</v>
      </c>
      <c r="E438">
        <v>188.02726129999999</v>
      </c>
      <c r="F438">
        <f>VLOOKUP(I438,Sheet4!$G$2:$H$12,2,FALSE)</f>
        <v>0.43478260869565222</v>
      </c>
      <c r="G438">
        <f t="shared" si="36"/>
        <v>81.750983173913042</v>
      </c>
      <c r="H438">
        <v>1998.6853149999999</v>
      </c>
      <c r="I438">
        <v>2012</v>
      </c>
      <c r="J438">
        <f>IFERROR(VLOOKUP(A438,Sheet4!$A$2:$B$33,2,FALSE),1)</f>
        <v>1</v>
      </c>
    </row>
    <row r="439" spans="1:10" x14ac:dyDescent="0.2">
      <c r="A439" t="s">
        <v>21</v>
      </c>
      <c r="B439">
        <v>7888.0848450000003</v>
      </c>
      <c r="C439">
        <v>20</v>
      </c>
      <c r="D439">
        <v>40235</v>
      </c>
      <c r="E439">
        <v>394.40424230000002</v>
      </c>
      <c r="F439">
        <f>VLOOKUP(I439,Sheet4!$G$2:$H$12,2,FALSE)</f>
        <v>0.43478260869565222</v>
      </c>
      <c r="G439">
        <f t="shared" si="36"/>
        <v>171.48010534782611</v>
      </c>
      <c r="H439">
        <v>2011.75</v>
      </c>
      <c r="I439">
        <v>2012</v>
      </c>
      <c r="J439">
        <f>IFERROR(VLOOKUP(A439,Sheet4!$A$2:$B$33,2,FALSE),1)</f>
        <v>1</v>
      </c>
    </row>
    <row r="440" spans="1:10" x14ac:dyDescent="0.2">
      <c r="A440" t="s">
        <v>22</v>
      </c>
      <c r="B440">
        <v>8953.0001549999997</v>
      </c>
      <c r="C440">
        <v>29</v>
      </c>
      <c r="D440">
        <v>57930</v>
      </c>
      <c r="E440">
        <v>308.72414329999998</v>
      </c>
      <c r="F440">
        <f>VLOOKUP(I440,Sheet4!$G$2:$H$12,2,FALSE)</f>
        <v>0.43478260869565222</v>
      </c>
      <c r="G440">
        <f t="shared" si="36"/>
        <v>134.22788839130436</v>
      </c>
      <c r="H440">
        <v>1997.5862070000001</v>
      </c>
      <c r="I440">
        <v>2012</v>
      </c>
      <c r="J440">
        <f>IFERROR(VLOOKUP(A440,Sheet4!$A$2:$B$33,2,FALSE),1)</f>
        <v>1</v>
      </c>
    </row>
    <row r="441" spans="1:10" x14ac:dyDescent="0.2">
      <c r="A441" t="s">
        <v>23</v>
      </c>
      <c r="B441">
        <v>78878.629220000003</v>
      </c>
      <c r="C441">
        <v>271</v>
      </c>
      <c r="D441">
        <v>541492</v>
      </c>
      <c r="E441">
        <v>291.06505249999998</v>
      </c>
      <c r="F441">
        <f>VLOOKUP(I441,Sheet4!$G$2:$H$12,2,FALSE)</f>
        <v>0.43478260869565222</v>
      </c>
      <c r="G441">
        <f t="shared" si="36"/>
        <v>126.55002282608696</v>
      </c>
      <c r="H441">
        <v>1998.1254610000001</v>
      </c>
      <c r="I441">
        <v>2012</v>
      </c>
      <c r="J441">
        <f>IFERROR(VLOOKUP(A441,Sheet4!$A$2:$B$33,2,FALSE),1)</f>
        <v>1</v>
      </c>
    </row>
    <row r="442" spans="1:10" x14ac:dyDescent="0.2">
      <c r="A442" t="s">
        <v>24</v>
      </c>
      <c r="B442">
        <v>29213.330440000002</v>
      </c>
      <c r="C442">
        <v>105</v>
      </c>
      <c r="D442">
        <v>209905</v>
      </c>
      <c r="E442">
        <v>278.22219469999999</v>
      </c>
      <c r="F442">
        <f>VLOOKUP(I442,Sheet4!$G$2:$H$12,2,FALSE)</f>
        <v>0.43478260869565222</v>
      </c>
      <c r="G442">
        <f t="shared" si="36"/>
        <v>120.96617160869566</v>
      </c>
      <c r="H442">
        <v>1999.0952380000001</v>
      </c>
      <c r="I442">
        <v>2012</v>
      </c>
      <c r="J442">
        <f>IFERROR(VLOOKUP(A442,Sheet4!$A$2:$B$33,2,FALSE),1)</f>
        <v>1</v>
      </c>
    </row>
    <row r="443" spans="1:10" x14ac:dyDescent="0.2">
      <c r="A443" t="s">
        <v>25</v>
      </c>
      <c r="B443">
        <v>43117.385249999999</v>
      </c>
      <c r="C443">
        <v>139</v>
      </c>
      <c r="D443">
        <v>278244</v>
      </c>
      <c r="E443">
        <v>310.19701620000001</v>
      </c>
      <c r="F443">
        <f>VLOOKUP(I443,Sheet4!$G$2:$H$12,2,FALSE)</f>
        <v>0.43478260869565222</v>
      </c>
      <c r="G443">
        <f t="shared" si="36"/>
        <v>134.8682679130435</v>
      </c>
      <c r="H443">
        <v>2001.755396</v>
      </c>
      <c r="I443">
        <v>2012</v>
      </c>
      <c r="J443">
        <f>IFERROR(VLOOKUP(A443,Sheet4!$A$2:$B$33,2,FALSE),1)</f>
        <v>1</v>
      </c>
    </row>
    <row r="444" spans="1:10" x14ac:dyDescent="0.2">
      <c r="A444" t="s">
        <v>26</v>
      </c>
      <c r="B444">
        <v>5066.8542809999999</v>
      </c>
      <c r="C444">
        <v>25</v>
      </c>
      <c r="D444">
        <v>49653</v>
      </c>
      <c r="E444">
        <v>202.67417119999999</v>
      </c>
      <c r="F444">
        <f>VLOOKUP(I444,Sheet4!$G$2:$H$12,2,FALSE)</f>
        <v>0.43478260869565222</v>
      </c>
      <c r="G444">
        <f t="shared" si="36"/>
        <v>88.119204869565223</v>
      </c>
      <c r="H444">
        <v>1986.12</v>
      </c>
      <c r="I444">
        <v>2012</v>
      </c>
      <c r="J444">
        <f>IFERROR(VLOOKUP(A444,Sheet4!$A$2:$B$33,2,FALSE),1)</f>
        <v>1</v>
      </c>
    </row>
    <row r="445" spans="1:10" x14ac:dyDescent="0.2">
      <c r="A445" t="s">
        <v>27</v>
      </c>
      <c r="B445">
        <v>5573.1473850000002</v>
      </c>
      <c r="C445">
        <v>31</v>
      </c>
      <c r="D445">
        <v>61572</v>
      </c>
      <c r="E445">
        <v>179.77894789999999</v>
      </c>
      <c r="F445">
        <f>VLOOKUP(I445,Sheet4!$G$2:$H$12,2,FALSE)</f>
        <v>0.43478260869565222</v>
      </c>
      <c r="G445">
        <f t="shared" si="36"/>
        <v>78.164759956521749</v>
      </c>
      <c r="H445">
        <v>1986.193548</v>
      </c>
      <c r="I445">
        <v>2012</v>
      </c>
      <c r="J445">
        <f>IFERROR(VLOOKUP(A445,Sheet4!$A$2:$B$33,2,FALSE),1)</f>
        <v>1</v>
      </c>
    </row>
    <row r="446" spans="1:10" x14ac:dyDescent="0.2">
      <c r="A446" t="s">
        <v>28</v>
      </c>
      <c r="B446">
        <v>8791.5287989999997</v>
      </c>
      <c r="C446">
        <v>47</v>
      </c>
      <c r="D446">
        <v>93742</v>
      </c>
      <c r="E446">
        <v>187.0538042</v>
      </c>
      <c r="F446">
        <f>VLOOKUP(I446,Sheet4!$G$2:$H$12,2,FALSE)</f>
        <v>0.43478260869565222</v>
      </c>
      <c r="G446">
        <f t="shared" si="36"/>
        <v>81.327740956521751</v>
      </c>
      <c r="H446">
        <v>1994.510638</v>
      </c>
      <c r="I446">
        <v>2012</v>
      </c>
      <c r="J446">
        <f>IFERROR(VLOOKUP(A446,Sheet4!$A$2:$B$33,2,FALSE),1)</f>
        <v>1</v>
      </c>
    </row>
    <row r="447" spans="1:10" x14ac:dyDescent="0.2">
      <c r="A447" t="s">
        <v>29</v>
      </c>
      <c r="B447">
        <v>10366.082119999999</v>
      </c>
      <c r="C447">
        <v>62</v>
      </c>
      <c r="D447">
        <v>123690</v>
      </c>
      <c r="E447">
        <v>167.19487290000001</v>
      </c>
      <c r="F447">
        <f>VLOOKUP(I447,Sheet4!$G$2:$H$12,2,FALSE)</f>
        <v>0.43478260869565222</v>
      </c>
      <c r="G447">
        <f t="shared" si="36"/>
        <v>72.69342300000001</v>
      </c>
      <c r="H447">
        <v>1995</v>
      </c>
      <c r="I447">
        <v>2012</v>
      </c>
      <c r="J447">
        <f>IFERROR(VLOOKUP(A447,Sheet4!$A$2:$B$33,2,FALSE),1)</f>
        <v>1</v>
      </c>
    </row>
    <row r="448" spans="1:10" x14ac:dyDescent="0.2">
      <c r="A448" t="s">
        <v>30</v>
      </c>
      <c r="B448">
        <v>39577.644359999998</v>
      </c>
      <c r="C448">
        <v>173</v>
      </c>
      <c r="D448">
        <v>345058</v>
      </c>
      <c r="E448">
        <v>228.7725107</v>
      </c>
      <c r="F448">
        <f>VLOOKUP(I448,Sheet4!$G$2:$H$12,2,FALSE)</f>
        <v>0.43478260869565222</v>
      </c>
      <c r="G448">
        <f t="shared" si="36"/>
        <v>99.46630900000001</v>
      </c>
      <c r="H448">
        <v>1994.5549129999999</v>
      </c>
      <c r="I448">
        <v>2012</v>
      </c>
      <c r="J448">
        <f>IFERROR(VLOOKUP(A448,Sheet4!$A$2:$B$33,2,FALSE),1)</f>
        <v>1</v>
      </c>
    </row>
    <row r="449" spans="1:10" x14ac:dyDescent="0.2">
      <c r="A449" t="s">
        <v>31</v>
      </c>
      <c r="B449">
        <v>55647.800810000001</v>
      </c>
      <c r="C449">
        <v>227</v>
      </c>
      <c r="D449">
        <v>454559</v>
      </c>
      <c r="E449">
        <v>245.144497</v>
      </c>
      <c r="F449">
        <f>VLOOKUP(I449,Sheet4!$G$2:$H$12,2,FALSE)</f>
        <v>0.43478260869565222</v>
      </c>
      <c r="G449">
        <f t="shared" si="36"/>
        <v>106.5845639130435</v>
      </c>
      <c r="H449">
        <v>2002.4625550000001</v>
      </c>
      <c r="I449">
        <v>2012</v>
      </c>
      <c r="J449">
        <f>IFERROR(VLOOKUP(A449,Sheet4!$A$2:$B$33,2,FALSE),1)</f>
        <v>1</v>
      </c>
    </row>
    <row r="450" spans="1:10" x14ac:dyDescent="0.2">
      <c r="A450" t="s">
        <v>32</v>
      </c>
      <c r="B450">
        <v>22019.930359999998</v>
      </c>
      <c r="C450">
        <v>92</v>
      </c>
      <c r="D450">
        <v>183941</v>
      </c>
      <c r="E450">
        <v>239.3470691</v>
      </c>
      <c r="F450">
        <f>VLOOKUP(I450,Sheet4!$G$2:$H$12,2,FALSE)</f>
        <v>0.43478260869565222</v>
      </c>
      <c r="G450">
        <f t="shared" si="36"/>
        <v>104.06394308695653</v>
      </c>
      <c r="H450">
        <v>1999.358696</v>
      </c>
      <c r="I450">
        <v>2012</v>
      </c>
      <c r="J450">
        <f>IFERROR(VLOOKUP(A450,Sheet4!$A$2:$B$33,2,FALSE),1)</f>
        <v>1</v>
      </c>
    </row>
    <row r="451" spans="1:10" x14ac:dyDescent="0.2">
      <c r="A451" t="s">
        <v>33</v>
      </c>
      <c r="B451">
        <v>32826.887690000003</v>
      </c>
      <c r="C451">
        <v>146</v>
      </c>
      <c r="D451">
        <v>292795</v>
      </c>
      <c r="E451">
        <v>224.84169650000001</v>
      </c>
      <c r="F451">
        <f>VLOOKUP(I451,Sheet4!$G$2:$H$12,2,FALSE)</f>
        <v>0.43478260869565222</v>
      </c>
      <c r="G451">
        <f t="shared" ref="G451:G514" si="39">F451*E451</f>
        <v>97.757259347826107</v>
      </c>
      <c r="H451">
        <v>2005.445205</v>
      </c>
      <c r="I451">
        <v>2012</v>
      </c>
      <c r="J451">
        <f>IFERROR(VLOOKUP(A451,Sheet4!$A$2:$B$33,2,FALSE),1)</f>
        <v>1</v>
      </c>
    </row>
    <row r="452" spans="1:10" x14ac:dyDescent="0.2">
      <c r="A452" t="s">
        <v>34</v>
      </c>
      <c r="B452">
        <v>12859.47647</v>
      </c>
      <c r="C452">
        <v>55</v>
      </c>
      <c r="D452">
        <v>109549</v>
      </c>
      <c r="E452">
        <v>233.80866309999999</v>
      </c>
      <c r="F452">
        <f>VLOOKUP(I452,Sheet4!$G$2:$H$12,2,FALSE)</f>
        <v>0.43478260869565222</v>
      </c>
      <c r="G452">
        <f t="shared" si="39"/>
        <v>101.65594047826087</v>
      </c>
      <c r="H452">
        <v>1991.8</v>
      </c>
      <c r="I452">
        <v>2012</v>
      </c>
      <c r="J452">
        <f>IFERROR(VLOOKUP(A452,Sheet4!$A$2:$B$33,2,FALSE),1)</f>
        <v>1</v>
      </c>
    </row>
    <row r="453" spans="1:10" x14ac:dyDescent="0.2">
      <c r="A453" t="s">
        <v>35</v>
      </c>
      <c r="B453">
        <v>740.97789209999996</v>
      </c>
      <c r="C453">
        <v>4</v>
      </c>
      <c r="D453">
        <v>7986</v>
      </c>
      <c r="E453">
        <v>185.244473</v>
      </c>
      <c r="F453">
        <f>VLOOKUP(I453,Sheet4!$G$2:$H$12,2,FALSE)</f>
        <v>0.43478260869565222</v>
      </c>
      <c r="G453">
        <f t="shared" si="39"/>
        <v>80.54107521739131</v>
      </c>
      <c r="H453">
        <v>1996.5</v>
      </c>
      <c r="I453">
        <v>2012</v>
      </c>
      <c r="J453">
        <f>IFERROR(VLOOKUP(A453,Sheet4!$A$2:$B$33,2,FALSE),1)</f>
        <v>1</v>
      </c>
    </row>
    <row r="454" spans="1:10" x14ac:dyDescent="0.2">
      <c r="A454" t="s">
        <v>36</v>
      </c>
      <c r="B454">
        <v>20795.114560000002</v>
      </c>
      <c r="C454">
        <v>84</v>
      </c>
      <c r="D454">
        <v>167772</v>
      </c>
      <c r="E454">
        <v>247.5608876</v>
      </c>
      <c r="F454">
        <f>VLOOKUP(I454,Sheet4!$G$2:$H$12,2,FALSE)</f>
        <v>0.43478260869565222</v>
      </c>
      <c r="G454">
        <f t="shared" si="39"/>
        <v>107.63516852173915</v>
      </c>
      <c r="H454">
        <v>1997.2857140000001</v>
      </c>
      <c r="I454">
        <v>2012</v>
      </c>
      <c r="J454">
        <f>IFERROR(VLOOKUP(A454,Sheet4!$A$2:$B$33,2,FALSE),1)</f>
        <v>1</v>
      </c>
    </row>
    <row r="455" spans="1:10" x14ac:dyDescent="0.2">
      <c r="A455" t="s">
        <v>37</v>
      </c>
      <c r="F455">
        <f>VLOOKUP(I455,Sheet4!$G$2:$H$12,2,FALSE)</f>
        <v>0.43478260869565222</v>
      </c>
      <c r="G455">
        <f t="shared" si="39"/>
        <v>0</v>
      </c>
      <c r="I455">
        <v>2012</v>
      </c>
      <c r="J455">
        <f>IFERROR(VLOOKUP(A455,Sheet4!$A$2:$B$33,2,FALSE),1)</f>
        <v>1</v>
      </c>
    </row>
    <row r="456" spans="1:10" x14ac:dyDescent="0.2">
      <c r="A456" t="s">
        <v>38</v>
      </c>
      <c r="B456">
        <v>14742.965120000001</v>
      </c>
      <c r="C456">
        <v>63</v>
      </c>
      <c r="D456">
        <v>126085</v>
      </c>
      <c r="E456">
        <v>234.01531940000001</v>
      </c>
      <c r="F456">
        <f>VLOOKUP(I456,Sheet4!$G$2:$H$12,2,FALSE)</f>
        <v>0.43478260869565222</v>
      </c>
      <c r="G456">
        <f t="shared" si="39"/>
        <v>101.74579104347828</v>
      </c>
      <c r="H456">
        <v>2001.3492060000001</v>
      </c>
      <c r="I456">
        <v>2012</v>
      </c>
      <c r="J456">
        <f>IFERROR(VLOOKUP(A456,Sheet4!$A$2:$B$33,2,FALSE),1)</f>
        <v>1</v>
      </c>
    </row>
    <row r="457" spans="1:10" x14ac:dyDescent="0.2">
      <c r="A457" t="s">
        <v>39</v>
      </c>
      <c r="B457">
        <v>17442.541290000001</v>
      </c>
      <c r="C457">
        <v>82</v>
      </c>
      <c r="D457">
        <v>163465</v>
      </c>
      <c r="E457">
        <v>212.71391819999999</v>
      </c>
      <c r="F457">
        <f>VLOOKUP(I457,Sheet4!$G$2:$H$12,2,FALSE)</f>
        <v>0.43478260869565222</v>
      </c>
      <c r="G457">
        <f t="shared" si="39"/>
        <v>92.484312260869572</v>
      </c>
      <c r="H457">
        <v>1993.47561</v>
      </c>
      <c r="I457">
        <v>2012</v>
      </c>
      <c r="J457">
        <f>IFERROR(VLOOKUP(A457,Sheet4!$A$2:$B$33,2,FALSE),1)</f>
        <v>1</v>
      </c>
    </row>
    <row r="458" spans="1:10" x14ac:dyDescent="0.2">
      <c r="A458" t="s">
        <v>40</v>
      </c>
      <c r="B458">
        <v>22746.262299999999</v>
      </c>
      <c r="C458">
        <v>112</v>
      </c>
      <c r="D458">
        <v>223603</v>
      </c>
      <c r="E458">
        <v>203.0916277</v>
      </c>
      <c r="F458">
        <f>VLOOKUP(I458,Sheet4!$G$2:$H$12,2,FALSE)</f>
        <v>0.43478260869565222</v>
      </c>
      <c r="G458">
        <f t="shared" si="39"/>
        <v>88.300707695652179</v>
      </c>
      <c r="H458">
        <v>1996.455357</v>
      </c>
      <c r="I458">
        <v>2012</v>
      </c>
      <c r="J458">
        <f>IFERROR(VLOOKUP(A458,Sheet4!$A$2:$B$33,2,FALSE),1)</f>
        <v>1</v>
      </c>
    </row>
    <row r="459" spans="1:10" x14ac:dyDescent="0.2">
      <c r="A459" t="s">
        <v>41</v>
      </c>
      <c r="B459">
        <v>5737.3445549999997</v>
      </c>
      <c r="C459">
        <v>29</v>
      </c>
      <c r="D459">
        <v>57803</v>
      </c>
      <c r="E459">
        <v>197.83946739999999</v>
      </c>
      <c r="F459">
        <f>VLOOKUP(I459,Sheet4!$G$2:$H$12,2,FALSE)</f>
        <v>0.43478260869565222</v>
      </c>
      <c r="G459">
        <f t="shared" si="39"/>
        <v>86.017159739130435</v>
      </c>
      <c r="H459">
        <v>1993.206897</v>
      </c>
      <c r="I459">
        <v>2012</v>
      </c>
      <c r="J459">
        <f>IFERROR(VLOOKUP(A459,Sheet4!$A$2:$B$33,2,FALSE),1)</f>
        <v>1</v>
      </c>
    </row>
    <row r="460" spans="1:10" x14ac:dyDescent="0.2">
      <c r="A460" t="s">
        <v>42</v>
      </c>
      <c r="B460">
        <v>52736.757559999998</v>
      </c>
      <c r="C460">
        <v>258</v>
      </c>
      <c r="D460">
        <v>516111</v>
      </c>
      <c r="E460">
        <v>204.40603709999999</v>
      </c>
      <c r="F460">
        <f>VLOOKUP(I460,Sheet4!$G$2:$H$12,2,FALSE)</f>
        <v>0.43478260869565222</v>
      </c>
      <c r="G460">
        <f t="shared" si="39"/>
        <v>88.87219004347827</v>
      </c>
      <c r="H460">
        <v>2000.430233</v>
      </c>
      <c r="I460">
        <v>2012</v>
      </c>
      <c r="J460">
        <f>IFERROR(VLOOKUP(A460,Sheet4!$A$2:$B$33,2,FALSE),1)</f>
        <v>1</v>
      </c>
    </row>
    <row r="461" spans="1:10" x14ac:dyDescent="0.2">
      <c r="A461" t="s">
        <v>43</v>
      </c>
      <c r="B461">
        <v>58755.345930000003</v>
      </c>
      <c r="C461">
        <v>205</v>
      </c>
      <c r="D461">
        <v>410108</v>
      </c>
      <c r="E461">
        <v>286.61144359999997</v>
      </c>
      <c r="F461">
        <f>VLOOKUP(I461,Sheet4!$G$2:$H$12,2,FALSE)</f>
        <v>0.43478260869565222</v>
      </c>
      <c r="G461">
        <f t="shared" si="39"/>
        <v>124.61367113043478</v>
      </c>
      <c r="H461">
        <v>2000.5268289999999</v>
      </c>
      <c r="I461">
        <v>2012</v>
      </c>
      <c r="J461">
        <f>IFERROR(VLOOKUP(A461,Sheet4!$A$2:$B$33,2,FALSE),1)</f>
        <v>1</v>
      </c>
    </row>
    <row r="462" spans="1:10" x14ac:dyDescent="0.2">
      <c r="A462" t="s">
        <v>44</v>
      </c>
      <c r="B462">
        <v>62172.875059999998</v>
      </c>
      <c r="C462">
        <v>235</v>
      </c>
      <c r="D462">
        <v>470355</v>
      </c>
      <c r="E462">
        <v>264.56542580000001</v>
      </c>
      <c r="F462">
        <f>VLOOKUP(I462,Sheet4!$G$2:$H$12,2,FALSE)</f>
        <v>0.43478260869565222</v>
      </c>
      <c r="G462">
        <f t="shared" si="39"/>
        <v>115.02844600000002</v>
      </c>
      <c r="H462">
        <v>2001.510638</v>
      </c>
      <c r="I462">
        <v>2012</v>
      </c>
      <c r="J462">
        <f>IFERROR(VLOOKUP(A462,Sheet4!$A$2:$B$33,2,FALSE),1)</f>
        <v>1</v>
      </c>
    </row>
    <row r="463" spans="1:10" x14ac:dyDescent="0.2">
      <c r="A463" t="s">
        <v>45</v>
      </c>
      <c r="B463">
        <v>52754.89705</v>
      </c>
      <c r="C463">
        <v>182</v>
      </c>
      <c r="D463">
        <v>364224</v>
      </c>
      <c r="E463">
        <v>289.8620717</v>
      </c>
      <c r="F463">
        <f>VLOOKUP(I463,Sheet4!$G$2:$H$12,2,FALSE)</f>
        <v>0.43478260869565222</v>
      </c>
      <c r="G463">
        <f t="shared" si="39"/>
        <v>126.02698769565218</v>
      </c>
      <c r="H463">
        <v>2001.230769</v>
      </c>
      <c r="I463">
        <v>2012</v>
      </c>
      <c r="J463">
        <f>IFERROR(VLOOKUP(A463,Sheet4!$A$2:$B$33,2,FALSE),1)</f>
        <v>1</v>
      </c>
    </row>
    <row r="464" spans="1:10" x14ac:dyDescent="0.2">
      <c r="A464" t="s">
        <v>46</v>
      </c>
      <c r="B464">
        <v>38865.322339999999</v>
      </c>
      <c r="C464">
        <v>131</v>
      </c>
      <c r="D464">
        <v>262297</v>
      </c>
      <c r="E464">
        <v>296.68184989999997</v>
      </c>
      <c r="F464">
        <f>VLOOKUP(I464,Sheet4!$G$2:$H$12,2,FALSE)</f>
        <v>0.43478260869565222</v>
      </c>
      <c r="G464">
        <f t="shared" si="39"/>
        <v>128.99210865217393</v>
      </c>
      <c r="H464">
        <v>2002.2671760000001</v>
      </c>
      <c r="I464">
        <v>2012</v>
      </c>
      <c r="J464">
        <f>IFERROR(VLOOKUP(A464,Sheet4!$A$2:$B$33,2,FALSE),1)</f>
        <v>1</v>
      </c>
    </row>
    <row r="465" spans="1:10" x14ac:dyDescent="0.2">
      <c r="A465" t="s">
        <v>47</v>
      </c>
      <c r="B465">
        <v>19955.187419999998</v>
      </c>
      <c r="C465">
        <v>67</v>
      </c>
      <c r="D465">
        <v>133997</v>
      </c>
      <c r="E465">
        <v>297.83861819999998</v>
      </c>
      <c r="F465">
        <f>VLOOKUP(I465,Sheet4!$G$2:$H$12,2,FALSE)</f>
        <v>0.43478260869565222</v>
      </c>
      <c r="G465">
        <f t="shared" si="39"/>
        <v>129.49505139130434</v>
      </c>
      <c r="H465">
        <v>1999.955224</v>
      </c>
      <c r="I465">
        <v>2012</v>
      </c>
      <c r="J465">
        <f>IFERROR(VLOOKUP(A465,Sheet4!$A$2:$B$33,2,FALSE),1)</f>
        <v>1</v>
      </c>
    </row>
    <row r="466" spans="1:10" x14ac:dyDescent="0.2">
      <c r="A466" t="s">
        <v>48</v>
      </c>
      <c r="B466">
        <v>31156.52594</v>
      </c>
      <c r="C466">
        <v>128</v>
      </c>
      <c r="D466">
        <v>255973</v>
      </c>
      <c r="E466">
        <v>243.41035890000001</v>
      </c>
      <c r="F466">
        <f>VLOOKUP(I466,Sheet4!$G$2:$H$12,2,FALSE)</f>
        <v>0.43478260869565222</v>
      </c>
      <c r="G466">
        <f t="shared" si="39"/>
        <v>105.83059082608698</v>
      </c>
      <c r="H466">
        <v>1999.7890629999999</v>
      </c>
      <c r="I466">
        <v>2012</v>
      </c>
      <c r="J466">
        <f>IFERROR(VLOOKUP(A466,Sheet4!$A$2:$B$33,2,FALSE),1)</f>
        <v>1</v>
      </c>
    </row>
    <row r="467" spans="1:10" x14ac:dyDescent="0.2">
      <c r="A467" t="s">
        <v>49</v>
      </c>
      <c r="B467">
        <v>3853.6371089999998</v>
      </c>
      <c r="C467">
        <v>16</v>
      </c>
      <c r="D467">
        <v>31871</v>
      </c>
      <c r="E467">
        <v>240.8523193</v>
      </c>
      <c r="F467">
        <f>VLOOKUP(I467,Sheet4!$G$2:$H$12,2,FALSE)</f>
        <v>0.43478260869565222</v>
      </c>
      <c r="G467">
        <f t="shared" si="39"/>
        <v>104.71839969565218</v>
      </c>
      <c r="H467">
        <v>1991.9375</v>
      </c>
      <c r="I467">
        <v>2012</v>
      </c>
      <c r="J467">
        <f>IFERROR(VLOOKUP(A467,Sheet4!$A$2:$B$33,2,FALSE),1)</f>
        <v>1</v>
      </c>
    </row>
    <row r="468" spans="1:10" x14ac:dyDescent="0.2">
      <c r="A468" t="s">
        <v>50</v>
      </c>
      <c r="B468">
        <v>78436.858200000002</v>
      </c>
      <c r="C468">
        <v>263</v>
      </c>
      <c r="D468">
        <v>527109</v>
      </c>
      <c r="E468">
        <v>298.23900459999999</v>
      </c>
      <c r="F468">
        <f>VLOOKUP(I468,Sheet4!$G$2:$H$12,2,FALSE)</f>
        <v>0.43478260869565222</v>
      </c>
      <c r="G468">
        <f t="shared" si="39"/>
        <v>129.66913243478263</v>
      </c>
      <c r="H468">
        <v>2004.2167300000001</v>
      </c>
      <c r="I468">
        <v>2012</v>
      </c>
      <c r="J468">
        <f>IFERROR(VLOOKUP(A468,Sheet4!$A$2:$B$33,2,FALSE),1)</f>
        <v>1</v>
      </c>
    </row>
    <row r="469" spans="1:10" x14ac:dyDescent="0.2">
      <c r="A469" t="s">
        <v>51</v>
      </c>
      <c r="B469">
        <v>2686.738241</v>
      </c>
      <c r="C469">
        <v>11</v>
      </c>
      <c r="D469">
        <v>22015</v>
      </c>
      <c r="E469">
        <v>244.248931</v>
      </c>
      <c r="F469">
        <f>VLOOKUP(I469,Sheet4!$G$2:$H$12,2,FALSE)</f>
        <v>0.43478260869565222</v>
      </c>
      <c r="G469">
        <f t="shared" si="39"/>
        <v>106.19518739130436</v>
      </c>
      <c r="H469">
        <v>2001.363636</v>
      </c>
      <c r="I469">
        <v>2012</v>
      </c>
      <c r="J469">
        <f>IFERROR(VLOOKUP(A469,Sheet4!$A$2:$B$33,2,FALSE),1)</f>
        <v>1</v>
      </c>
    </row>
    <row r="470" spans="1:10" x14ac:dyDescent="0.2">
      <c r="A470" t="s">
        <v>52</v>
      </c>
      <c r="B470">
        <v>41542.692750000002</v>
      </c>
      <c r="C470">
        <v>163</v>
      </c>
      <c r="D470">
        <v>325693</v>
      </c>
      <c r="E470">
        <v>254.86314569999999</v>
      </c>
      <c r="F470">
        <f>VLOOKUP(I470,Sheet4!$G$2:$H$12,2,FALSE)</f>
        <v>0.43478260869565222</v>
      </c>
      <c r="G470">
        <f t="shared" si="39"/>
        <v>110.81006334782609</v>
      </c>
      <c r="H470">
        <v>1998.1165639999999</v>
      </c>
      <c r="I470">
        <v>2012</v>
      </c>
      <c r="J470">
        <f>IFERROR(VLOOKUP(A470,Sheet4!$A$2:$B$33,2,FALSE),1)</f>
        <v>1</v>
      </c>
    </row>
    <row r="471" spans="1:10" x14ac:dyDescent="0.2">
      <c r="A471" t="s">
        <v>53</v>
      </c>
      <c r="B471">
        <v>13334.70261</v>
      </c>
      <c r="C471">
        <v>50</v>
      </c>
      <c r="D471">
        <v>99720</v>
      </c>
      <c r="E471">
        <v>266.69405219999999</v>
      </c>
      <c r="F471">
        <f>VLOOKUP(I471,Sheet4!$G$2:$H$12,2,FALSE)</f>
        <v>0.43478260869565222</v>
      </c>
      <c r="G471">
        <f t="shared" si="39"/>
        <v>115.95393573913044</v>
      </c>
      <c r="H471">
        <v>1994.4</v>
      </c>
      <c r="I471">
        <v>2012</v>
      </c>
      <c r="J471">
        <f>IFERROR(VLOOKUP(A471,Sheet4!$A$2:$B$33,2,FALSE),1)</f>
        <v>1</v>
      </c>
    </row>
    <row r="472" spans="1:10" x14ac:dyDescent="0.2">
      <c r="A472" t="s">
        <v>54</v>
      </c>
      <c r="B472">
        <v>33761.42484</v>
      </c>
      <c r="C472">
        <v>178</v>
      </c>
      <c r="D472">
        <v>355223</v>
      </c>
      <c r="E472">
        <v>189.6709261</v>
      </c>
      <c r="F472">
        <f>VLOOKUP(I472,Sheet4!$G$2:$H$12,2,FALSE)</f>
        <v>0.43478260869565222</v>
      </c>
      <c r="G472">
        <f t="shared" si="39"/>
        <v>82.465620043478268</v>
      </c>
      <c r="H472">
        <v>1995.6348310000001</v>
      </c>
      <c r="I472">
        <v>2012</v>
      </c>
      <c r="J472">
        <f>IFERROR(VLOOKUP(A472,Sheet4!$A$2:$B$33,2,FALSE),1)</f>
        <v>1</v>
      </c>
    </row>
    <row r="473" spans="1:10" x14ac:dyDescent="0.2">
      <c r="A473" t="s">
        <v>55</v>
      </c>
      <c r="B473">
        <v>4341.3000599999996</v>
      </c>
      <c r="C473">
        <v>26</v>
      </c>
      <c r="D473">
        <v>51886</v>
      </c>
      <c r="E473">
        <v>166.9730792</v>
      </c>
      <c r="F473">
        <f>VLOOKUP(I473,Sheet4!$G$2:$H$12,2,FALSE)</f>
        <v>0.43478260869565222</v>
      </c>
      <c r="G473">
        <f t="shared" si="39"/>
        <v>72.596990956521751</v>
      </c>
      <c r="H473">
        <v>1995.6153850000001</v>
      </c>
      <c r="I473">
        <v>2012</v>
      </c>
      <c r="J473">
        <f>IFERROR(VLOOKUP(A473,Sheet4!$A$2:$B$33,2,FALSE),1)</f>
        <v>1</v>
      </c>
    </row>
    <row r="474" spans="1:10" x14ac:dyDescent="0.2">
      <c r="A474" t="s">
        <v>56</v>
      </c>
      <c r="B474">
        <v>802.08749079999996</v>
      </c>
      <c r="C474">
        <v>6</v>
      </c>
      <c r="D474">
        <v>11919</v>
      </c>
      <c r="E474">
        <v>133.68124850000001</v>
      </c>
      <c r="F474">
        <f>VLOOKUP(I474,Sheet4!$G$2:$H$12,2,FALSE)</f>
        <v>0.43478260869565222</v>
      </c>
      <c r="G474">
        <f t="shared" si="39"/>
        <v>58.122281956521746</v>
      </c>
      <c r="H474">
        <v>1986.5</v>
      </c>
      <c r="I474">
        <v>2012</v>
      </c>
      <c r="J474">
        <f>IFERROR(VLOOKUP(A474,Sheet4!$A$2:$B$33,2,FALSE),1)</f>
        <v>1</v>
      </c>
    </row>
    <row r="475" spans="1:10" x14ac:dyDescent="0.2">
      <c r="A475" t="s">
        <v>57</v>
      </c>
      <c r="B475">
        <v>27293.861250000002</v>
      </c>
      <c r="C475">
        <v>124</v>
      </c>
      <c r="D475">
        <v>247975</v>
      </c>
      <c r="E475">
        <v>220.11178430000001</v>
      </c>
      <c r="F475">
        <f>VLOOKUP(I475,Sheet4!$G$2:$H$12,2,FALSE)</f>
        <v>0.43478260869565222</v>
      </c>
      <c r="G475">
        <f t="shared" si="39"/>
        <v>95.700775782608716</v>
      </c>
      <c r="H475">
        <v>1999.798387</v>
      </c>
      <c r="I475">
        <v>2012</v>
      </c>
      <c r="J475">
        <f>IFERROR(VLOOKUP(A475,Sheet4!$A$2:$B$33,2,FALSE),1)</f>
        <v>1</v>
      </c>
    </row>
    <row r="476" spans="1:10" x14ac:dyDescent="0.2">
      <c r="A476" t="s">
        <v>58</v>
      </c>
      <c r="B476">
        <v>37413.522790000003</v>
      </c>
      <c r="C476">
        <v>103</v>
      </c>
      <c r="D476">
        <v>206933</v>
      </c>
      <c r="E476">
        <v>363.23808530000002</v>
      </c>
      <c r="F476">
        <f>VLOOKUP(I476,Sheet4!$G$2:$H$12,2,FALSE)</f>
        <v>0.43478260869565222</v>
      </c>
      <c r="G476">
        <f t="shared" si="39"/>
        <v>157.92960230434784</v>
      </c>
      <c r="H476">
        <v>2009.058252</v>
      </c>
      <c r="I476">
        <v>2012</v>
      </c>
      <c r="J476">
        <f>IFERROR(VLOOKUP(A476,Sheet4!$A$2:$B$33,2,FALSE),1)</f>
        <v>1</v>
      </c>
    </row>
    <row r="477" spans="1:10" x14ac:dyDescent="0.2">
      <c r="A477" t="s">
        <v>59</v>
      </c>
      <c r="B477">
        <v>59297.374920000002</v>
      </c>
      <c r="C477">
        <v>161</v>
      </c>
      <c r="D477">
        <v>322539</v>
      </c>
      <c r="E477">
        <v>368.30667649999998</v>
      </c>
      <c r="F477">
        <f>VLOOKUP(I477,Sheet4!$G$2:$H$12,2,FALSE)</f>
        <v>0.43478260869565222</v>
      </c>
      <c r="G477">
        <f t="shared" si="39"/>
        <v>160.13333760869565</v>
      </c>
      <c r="H477">
        <v>2003.3478259999999</v>
      </c>
      <c r="I477">
        <v>2012</v>
      </c>
      <c r="J477">
        <f>IFERROR(VLOOKUP(A477,Sheet4!$A$2:$B$33,2,FALSE),1)</f>
        <v>1</v>
      </c>
    </row>
    <row r="478" spans="1:10" x14ac:dyDescent="0.2">
      <c r="A478" t="s">
        <v>60</v>
      </c>
      <c r="F478">
        <f>VLOOKUP(I478,Sheet4!$G$2:$H$12,2,FALSE)</f>
        <v>0.43478260869565222</v>
      </c>
      <c r="G478">
        <f t="shared" si="39"/>
        <v>0</v>
      </c>
      <c r="I478">
        <v>2012</v>
      </c>
      <c r="J478">
        <v>0</v>
      </c>
    </row>
    <row r="479" spans="1:10" x14ac:dyDescent="0.2">
      <c r="A479" t="s">
        <v>61</v>
      </c>
      <c r="B479">
        <v>19307.545829999999</v>
      </c>
      <c r="C479">
        <v>85</v>
      </c>
      <c r="D479">
        <v>169734</v>
      </c>
      <c r="E479">
        <v>227.14759799999999</v>
      </c>
      <c r="F479">
        <f>VLOOKUP(I479,Sheet4!$G$2:$H$12,2,FALSE)</f>
        <v>0.43478260869565222</v>
      </c>
      <c r="G479">
        <f t="shared" si="39"/>
        <v>98.75982521739131</v>
      </c>
      <c r="H479">
        <v>1996.870588</v>
      </c>
      <c r="I479">
        <v>2012</v>
      </c>
      <c r="J479">
        <f>IFERROR(VLOOKUP(A479,Sheet4!$A$2:$B$33,2,FALSE),1)</f>
        <v>1</v>
      </c>
    </row>
    <row r="480" spans="1:10" x14ac:dyDescent="0.2">
      <c r="A480" t="s">
        <v>62</v>
      </c>
      <c r="B480">
        <v>16298.78283</v>
      </c>
      <c r="C480">
        <v>84</v>
      </c>
      <c r="D480">
        <v>167396</v>
      </c>
      <c r="E480">
        <v>194.03312890000001</v>
      </c>
      <c r="F480">
        <f>VLOOKUP(I480,Sheet4!$G$2:$H$12,2,FALSE)</f>
        <v>0.43478260869565222</v>
      </c>
      <c r="G480">
        <f t="shared" si="39"/>
        <v>84.362229956521745</v>
      </c>
      <c r="H480">
        <v>1992.809524</v>
      </c>
      <c r="I480">
        <v>2012</v>
      </c>
      <c r="J480">
        <f>IFERROR(VLOOKUP(A480,Sheet4!$A$2:$B$33,2,FALSE),1)</f>
        <v>1</v>
      </c>
    </row>
    <row r="481" spans="1:10" x14ac:dyDescent="0.2">
      <c r="A481" t="s">
        <v>63</v>
      </c>
      <c r="B481">
        <v>57092.302559999996</v>
      </c>
      <c r="C481">
        <v>286</v>
      </c>
      <c r="D481">
        <v>571986</v>
      </c>
      <c r="E481">
        <v>199.6234355</v>
      </c>
      <c r="F481">
        <f>VLOOKUP(I481,Sheet4!$G$2:$H$12,2,FALSE)</f>
        <v>0.43478260869565222</v>
      </c>
      <c r="G481">
        <f t="shared" si="39"/>
        <v>86.792798043478271</v>
      </c>
      <c r="H481">
        <v>1999.951049</v>
      </c>
      <c r="I481">
        <v>2012</v>
      </c>
      <c r="J481">
        <f>IFERROR(VLOOKUP(A481,Sheet4!$A$2:$B$33,2,FALSE),1)</f>
        <v>1</v>
      </c>
    </row>
    <row r="482" spans="1:10" x14ac:dyDescent="0.2">
      <c r="A482" t="s">
        <v>64</v>
      </c>
      <c r="B482">
        <v>66008.844060000003</v>
      </c>
      <c r="C482">
        <v>207</v>
      </c>
      <c r="D482">
        <v>413771</v>
      </c>
      <c r="E482">
        <v>318.88330459999997</v>
      </c>
      <c r="F482">
        <f>VLOOKUP(I482,Sheet4!$G$2:$H$12,2,FALSE)</f>
        <v>0.43478260869565222</v>
      </c>
      <c r="G482">
        <f t="shared" si="39"/>
        <v>138.64491504347825</v>
      </c>
      <c r="H482">
        <v>1998.89372</v>
      </c>
      <c r="I482">
        <v>2012</v>
      </c>
      <c r="J482">
        <f>IFERROR(VLOOKUP(A482,Sheet4!$A$2:$B$33,2,FALSE),1)</f>
        <v>1</v>
      </c>
    </row>
    <row r="483" spans="1:10" x14ac:dyDescent="0.2">
      <c r="A483" t="s">
        <v>65</v>
      </c>
      <c r="B483">
        <v>69513.767019999999</v>
      </c>
      <c r="C483">
        <v>184</v>
      </c>
      <c r="D483">
        <v>368535</v>
      </c>
      <c r="E483">
        <v>377.79221209999997</v>
      </c>
      <c r="F483">
        <f>VLOOKUP(I483,Sheet4!$G$2:$H$12,2,FALSE)</f>
        <v>0.43478260869565222</v>
      </c>
      <c r="G483">
        <f t="shared" si="39"/>
        <v>164.25748352173915</v>
      </c>
      <c r="H483">
        <v>2002.9076090000001</v>
      </c>
      <c r="I483">
        <v>2012</v>
      </c>
      <c r="J483">
        <f>IFERROR(VLOOKUP(A483,Sheet4!$A$2:$B$33,2,FALSE),1)</f>
        <v>1</v>
      </c>
    </row>
    <row r="484" spans="1:10" x14ac:dyDescent="0.2">
      <c r="A484" t="s">
        <v>66</v>
      </c>
      <c r="B484">
        <v>31299.229060000001</v>
      </c>
      <c r="C484">
        <v>88</v>
      </c>
      <c r="D484">
        <v>176552</v>
      </c>
      <c r="E484">
        <v>355.67305750000003</v>
      </c>
      <c r="F484">
        <f>VLOOKUP(I484,Sheet4!$G$2:$H$12,2,FALSE)</f>
        <v>0.43478260869565222</v>
      </c>
      <c r="G484">
        <f t="shared" si="39"/>
        <v>154.64045978260873</v>
      </c>
      <c r="H484">
        <v>2006.272727</v>
      </c>
      <c r="I484">
        <v>2012</v>
      </c>
      <c r="J484">
        <f>IFERROR(VLOOKUP(A484,Sheet4!$A$2:$B$33,2,FALSE),1)</f>
        <v>1</v>
      </c>
    </row>
    <row r="485" spans="1:10" x14ac:dyDescent="0.2">
      <c r="A485" t="s">
        <v>67</v>
      </c>
      <c r="B485">
        <v>56859.240409999999</v>
      </c>
      <c r="C485">
        <v>223</v>
      </c>
      <c r="D485">
        <v>445688</v>
      </c>
      <c r="E485">
        <v>254.9741722</v>
      </c>
      <c r="F485">
        <f>VLOOKUP(I485,Sheet4!$G$2:$H$12,2,FALSE)</f>
        <v>0.43478260869565222</v>
      </c>
      <c r="G485">
        <f t="shared" si="39"/>
        <v>110.85833573913044</v>
      </c>
      <c r="H485">
        <v>1998.600897</v>
      </c>
      <c r="I485">
        <v>2012</v>
      </c>
      <c r="J485">
        <f>IFERROR(VLOOKUP(A485,Sheet4!$A$2:$B$33,2,FALSE),1)</f>
        <v>1</v>
      </c>
    </row>
    <row r="486" spans="1:10" x14ac:dyDescent="0.2">
      <c r="A486" t="s">
        <v>68</v>
      </c>
      <c r="B486">
        <v>1856.7485180000001</v>
      </c>
      <c r="C486">
        <v>9</v>
      </c>
      <c r="D486">
        <v>17946</v>
      </c>
      <c r="E486">
        <v>206.30539089999999</v>
      </c>
      <c r="F486">
        <f>VLOOKUP(I486,Sheet4!$G$2:$H$12,2,FALSE)</f>
        <v>0.43478260869565222</v>
      </c>
      <c r="G486">
        <f t="shared" si="39"/>
        <v>89.69799604347827</v>
      </c>
      <c r="H486">
        <v>1994</v>
      </c>
      <c r="I486">
        <v>2012</v>
      </c>
      <c r="J486">
        <f>IFERROR(VLOOKUP(A486,Sheet4!$A$2:$B$33,2,FALSE),1)</f>
        <v>1</v>
      </c>
    </row>
    <row r="487" spans="1:10" x14ac:dyDescent="0.2">
      <c r="A487" t="s">
        <v>69</v>
      </c>
      <c r="B487">
        <v>4424.3505080000004</v>
      </c>
      <c r="C487">
        <v>23</v>
      </c>
      <c r="D487">
        <v>45933</v>
      </c>
      <c r="E487">
        <v>192.3630656</v>
      </c>
      <c r="F487">
        <f>VLOOKUP(I487,Sheet4!$G$2:$H$12,2,FALSE)</f>
        <v>0.43478260869565222</v>
      </c>
      <c r="G487">
        <f t="shared" si="39"/>
        <v>83.636115478260876</v>
      </c>
      <c r="H487">
        <v>1997.086957</v>
      </c>
      <c r="I487">
        <v>2012</v>
      </c>
      <c r="J487">
        <f>IFERROR(VLOOKUP(A487,Sheet4!$A$2:$B$33,2,FALSE),1)</f>
        <v>1</v>
      </c>
    </row>
    <row r="488" spans="1:10" x14ac:dyDescent="0.2">
      <c r="A488" t="s">
        <v>70</v>
      </c>
      <c r="B488">
        <v>2064.3478570000002</v>
      </c>
      <c r="C488">
        <v>8</v>
      </c>
      <c r="D488">
        <v>16002</v>
      </c>
      <c r="E488">
        <v>258.04348210000001</v>
      </c>
      <c r="F488">
        <f>VLOOKUP(I488,Sheet4!$G$2:$H$12,2,FALSE)</f>
        <v>0.43478260869565222</v>
      </c>
      <c r="G488">
        <f t="shared" si="39"/>
        <v>112.19281830434784</v>
      </c>
      <c r="H488">
        <v>2000.25</v>
      </c>
      <c r="I488">
        <v>2012</v>
      </c>
      <c r="J488">
        <f>IFERROR(VLOOKUP(A488,Sheet4!$A$2:$B$33,2,FALSE),1)</f>
        <v>1</v>
      </c>
    </row>
    <row r="489" spans="1:10" x14ac:dyDescent="0.2">
      <c r="A489" t="s">
        <v>71</v>
      </c>
      <c r="B489">
        <v>12368.511280000001</v>
      </c>
      <c r="C489">
        <v>45</v>
      </c>
      <c r="D489">
        <v>90105</v>
      </c>
      <c r="E489">
        <v>274.85580620000002</v>
      </c>
      <c r="F489">
        <f>VLOOKUP(I489,Sheet4!$G$2:$H$12,2,FALSE)</f>
        <v>0.43478260869565222</v>
      </c>
      <c r="G489">
        <f t="shared" si="39"/>
        <v>119.50252443478263</v>
      </c>
      <c r="H489">
        <v>2002.333333</v>
      </c>
      <c r="I489">
        <v>2012</v>
      </c>
      <c r="J489">
        <f>IFERROR(VLOOKUP(A489,Sheet4!$A$2:$B$33,2,FALSE),1)</f>
        <v>1</v>
      </c>
    </row>
    <row r="490" spans="1:10" x14ac:dyDescent="0.2">
      <c r="A490" t="s">
        <v>72</v>
      </c>
      <c r="B490">
        <v>8143.1119179999996</v>
      </c>
      <c r="C490">
        <v>29</v>
      </c>
      <c r="D490">
        <v>58111</v>
      </c>
      <c r="E490">
        <v>280.79696269999999</v>
      </c>
      <c r="F490">
        <f>VLOOKUP(I490,Sheet4!$G$2:$H$12,2,FALSE)</f>
        <v>0.43478260869565222</v>
      </c>
      <c r="G490">
        <f t="shared" si="39"/>
        <v>122.08563595652176</v>
      </c>
      <c r="H490">
        <v>2003.8275860000001</v>
      </c>
      <c r="I490">
        <v>2012</v>
      </c>
      <c r="J490">
        <f>IFERROR(VLOOKUP(A490,Sheet4!$A$2:$B$33,2,FALSE),1)</f>
        <v>1</v>
      </c>
    </row>
    <row r="491" spans="1:10" x14ac:dyDescent="0.2">
      <c r="A491" t="s">
        <v>73</v>
      </c>
      <c r="B491">
        <v>13125.304620000001</v>
      </c>
      <c r="C491">
        <v>51</v>
      </c>
      <c r="D491">
        <v>102100</v>
      </c>
      <c r="E491">
        <v>257.35891409999999</v>
      </c>
      <c r="F491">
        <f>VLOOKUP(I491,Sheet4!$G$2:$H$12,2,FALSE)</f>
        <v>0.43478260869565222</v>
      </c>
      <c r="G491">
        <f t="shared" si="39"/>
        <v>111.89518004347826</v>
      </c>
      <c r="H491">
        <v>2001.9607840000001</v>
      </c>
      <c r="I491">
        <v>2012</v>
      </c>
      <c r="J491">
        <f>IFERROR(VLOOKUP(A491,Sheet4!$A$2:$B$33,2,FALSE),1)</f>
        <v>1</v>
      </c>
    </row>
    <row r="492" spans="1:10" x14ac:dyDescent="0.2">
      <c r="A492" t="s">
        <v>74</v>
      </c>
      <c r="B492">
        <v>29466.349869999998</v>
      </c>
      <c r="C492">
        <v>84</v>
      </c>
      <c r="D492">
        <v>168552</v>
      </c>
      <c r="E492">
        <v>350.78987940000002</v>
      </c>
      <c r="F492">
        <f>VLOOKUP(I492,Sheet4!$G$2:$H$12,2,FALSE)</f>
        <v>0.43478260869565222</v>
      </c>
      <c r="G492">
        <f t="shared" si="39"/>
        <v>152.51733886956524</v>
      </c>
      <c r="H492">
        <v>2006.5714290000001</v>
      </c>
      <c r="I492">
        <v>2012</v>
      </c>
      <c r="J492">
        <f>IFERROR(VLOOKUP(A492,Sheet4!$A$2:$B$33,2,FALSE),1)</f>
        <v>1</v>
      </c>
    </row>
    <row r="493" spans="1:10" x14ac:dyDescent="0.2">
      <c r="A493" t="s">
        <v>75</v>
      </c>
      <c r="B493">
        <v>45517.554839999997</v>
      </c>
      <c r="C493">
        <v>157</v>
      </c>
      <c r="D493">
        <v>314227</v>
      </c>
      <c r="E493">
        <v>289.92073149999999</v>
      </c>
      <c r="F493">
        <f>VLOOKUP(I493,Sheet4!$G$2:$H$12,2,FALSE)</f>
        <v>0.43478260869565222</v>
      </c>
      <c r="G493">
        <f t="shared" si="39"/>
        <v>126.05249195652175</v>
      </c>
      <c r="H493">
        <v>2001.44586</v>
      </c>
      <c r="I493">
        <v>2012</v>
      </c>
      <c r="J493">
        <f>IFERROR(VLOOKUP(A493,Sheet4!$A$2:$B$33,2,FALSE),1)</f>
        <v>1</v>
      </c>
    </row>
    <row r="494" spans="1:10" x14ac:dyDescent="0.2">
      <c r="A494" t="s">
        <v>76</v>
      </c>
      <c r="B494">
        <v>94149.322719999996</v>
      </c>
      <c r="C494">
        <v>433</v>
      </c>
      <c r="D494">
        <v>866164</v>
      </c>
      <c r="E494">
        <v>217.43492549999999</v>
      </c>
      <c r="F494">
        <f>VLOOKUP(I494,Sheet4!$G$2:$H$12,2,FALSE)</f>
        <v>0.43478260869565222</v>
      </c>
      <c r="G494">
        <f t="shared" si="39"/>
        <v>94.536924130434784</v>
      </c>
      <c r="H494">
        <v>2000.378753</v>
      </c>
      <c r="I494">
        <v>2012</v>
      </c>
      <c r="J494">
        <f>IFERROR(VLOOKUP(A494,Sheet4!$A$2:$B$33,2,FALSE),1)</f>
        <v>1</v>
      </c>
    </row>
    <row r="495" spans="1:10" x14ac:dyDescent="0.2">
      <c r="A495" t="s">
        <v>77</v>
      </c>
      <c r="B495">
        <v>7091.6680669999996</v>
      </c>
      <c r="C495">
        <v>17</v>
      </c>
      <c r="D495">
        <v>33945</v>
      </c>
      <c r="E495">
        <v>417.15694509999997</v>
      </c>
      <c r="F495">
        <f>VLOOKUP(I495,Sheet4!$G$2:$H$12,2,FALSE)</f>
        <v>0.43478260869565222</v>
      </c>
      <c r="G495">
        <f t="shared" si="39"/>
        <v>181.37258482608695</v>
      </c>
      <c r="H495">
        <v>1996.7647059999999</v>
      </c>
      <c r="I495">
        <v>2012</v>
      </c>
      <c r="J495">
        <f>IFERROR(VLOOKUP(A495,Sheet4!$A$2:$B$33,2,FALSE),1)</f>
        <v>1</v>
      </c>
    </row>
    <row r="496" spans="1:10" x14ac:dyDescent="0.2">
      <c r="A496" t="s">
        <v>78</v>
      </c>
      <c r="B496">
        <v>34697.631999999998</v>
      </c>
      <c r="C496">
        <v>116</v>
      </c>
      <c r="D496">
        <v>231394</v>
      </c>
      <c r="E496">
        <v>299.11751720000001</v>
      </c>
      <c r="F496">
        <f>VLOOKUP(I496,Sheet4!$G$2:$H$12,2,FALSE)</f>
        <v>0.43478260869565222</v>
      </c>
      <c r="G496">
        <f t="shared" si="39"/>
        <v>130.05109443478261</v>
      </c>
      <c r="H496">
        <v>1994.775862</v>
      </c>
      <c r="I496">
        <v>2012</v>
      </c>
      <c r="J496">
        <f>IFERROR(VLOOKUP(A496,Sheet4!$A$2:$B$33,2,FALSE),1)</f>
        <v>1</v>
      </c>
    </row>
    <row r="497" spans="1:10" x14ac:dyDescent="0.2">
      <c r="A497" t="s">
        <v>79</v>
      </c>
      <c r="B497">
        <v>98716.40668</v>
      </c>
      <c r="C497">
        <v>261</v>
      </c>
      <c r="D497">
        <v>522654</v>
      </c>
      <c r="E497">
        <v>378.22378040000001</v>
      </c>
      <c r="F497">
        <f>VLOOKUP(I497,Sheet4!$G$2:$H$12,2,FALSE)</f>
        <v>0.43478260869565222</v>
      </c>
      <c r="G497">
        <f t="shared" si="39"/>
        <v>164.44512191304349</v>
      </c>
      <c r="H497">
        <v>2002.5057469999999</v>
      </c>
      <c r="I497">
        <v>2012</v>
      </c>
      <c r="J497">
        <f>IFERROR(VLOOKUP(A497,Sheet4!$A$2:$B$33,2,FALSE),1)</f>
        <v>1</v>
      </c>
    </row>
    <row r="498" spans="1:10" x14ac:dyDescent="0.2">
      <c r="A498" t="s">
        <v>80</v>
      </c>
      <c r="B498">
        <v>7825.6664940000001</v>
      </c>
      <c r="C498">
        <v>39</v>
      </c>
      <c r="D498">
        <v>77823</v>
      </c>
      <c r="E498">
        <v>200.6581152</v>
      </c>
      <c r="F498">
        <f>VLOOKUP(I498,Sheet4!$G$2:$H$12,2,FALSE)</f>
        <v>0.43478260869565222</v>
      </c>
      <c r="G498">
        <f t="shared" si="39"/>
        <v>87.2426587826087</v>
      </c>
      <c r="H498">
        <v>1995.461538</v>
      </c>
      <c r="I498">
        <v>2012</v>
      </c>
      <c r="J498">
        <f>IFERROR(VLOOKUP(A498,Sheet4!$A$2:$B$33,2,FALSE),1)</f>
        <v>1</v>
      </c>
    </row>
    <row r="499" spans="1:10" x14ac:dyDescent="0.2">
      <c r="A499" t="s">
        <v>81</v>
      </c>
      <c r="B499">
        <v>4927.3720990000002</v>
      </c>
      <c r="C499">
        <v>18</v>
      </c>
      <c r="D499">
        <v>36058</v>
      </c>
      <c r="E499">
        <v>273.74289440000001</v>
      </c>
      <c r="F499">
        <f>VLOOKUP(I499,Sheet4!$G$2:$H$12,2,FALSE)</f>
        <v>0.43478260869565222</v>
      </c>
      <c r="G499">
        <f t="shared" si="39"/>
        <v>119.01864973913045</v>
      </c>
      <c r="H499">
        <v>2003.2222220000001</v>
      </c>
      <c r="I499">
        <v>2012</v>
      </c>
      <c r="J499">
        <f>IFERROR(VLOOKUP(A499,Sheet4!$A$2:$B$33,2,FALSE),1)</f>
        <v>1</v>
      </c>
    </row>
    <row r="500" spans="1:10" x14ac:dyDescent="0.2">
      <c r="A500" t="s">
        <v>82</v>
      </c>
      <c r="B500">
        <v>24255.747619999998</v>
      </c>
      <c r="C500">
        <v>66</v>
      </c>
      <c r="D500">
        <v>131933</v>
      </c>
      <c r="E500">
        <v>367.51132760000002</v>
      </c>
      <c r="F500">
        <f>VLOOKUP(I500,Sheet4!$G$2:$H$12,2,FALSE)</f>
        <v>0.43478260869565222</v>
      </c>
      <c r="G500">
        <f t="shared" si="39"/>
        <v>159.78753373913045</v>
      </c>
      <c r="H500">
        <v>1998.9848480000001</v>
      </c>
      <c r="I500">
        <v>2012</v>
      </c>
      <c r="J500">
        <f>IFERROR(VLOOKUP(A500,Sheet4!$A$2:$B$33,2,FALSE),1)</f>
        <v>1</v>
      </c>
    </row>
    <row r="501" spans="1:10" x14ac:dyDescent="0.2">
      <c r="A501" t="s">
        <v>83</v>
      </c>
      <c r="B501">
        <v>6722.3564379999998</v>
      </c>
      <c r="C501">
        <v>20</v>
      </c>
      <c r="D501">
        <v>39964</v>
      </c>
      <c r="E501">
        <v>336.11782190000002</v>
      </c>
      <c r="F501">
        <f>VLOOKUP(I501,Sheet4!$G$2:$H$12,2,FALSE)</f>
        <v>0.43478260869565222</v>
      </c>
      <c r="G501">
        <f t="shared" si="39"/>
        <v>146.13818343478263</v>
      </c>
      <c r="H501">
        <v>1998.2</v>
      </c>
      <c r="I501">
        <v>2012</v>
      </c>
      <c r="J501">
        <f>IFERROR(VLOOKUP(A501,Sheet4!$A$2:$B$33,2,FALSE),1)</f>
        <v>1</v>
      </c>
    </row>
    <row r="502" spans="1:10" x14ac:dyDescent="0.2">
      <c r="A502" t="s">
        <v>84</v>
      </c>
      <c r="B502">
        <v>11610.93721</v>
      </c>
      <c r="C502">
        <v>52</v>
      </c>
      <c r="D502">
        <v>103910</v>
      </c>
      <c r="E502">
        <v>223.28725399999999</v>
      </c>
      <c r="F502">
        <f>VLOOKUP(I502,Sheet4!$G$2:$H$12,2,FALSE)</f>
        <v>0.43478260869565222</v>
      </c>
      <c r="G502">
        <f t="shared" si="39"/>
        <v>97.081414782608704</v>
      </c>
      <c r="H502">
        <v>1998.269231</v>
      </c>
      <c r="I502">
        <v>2012</v>
      </c>
      <c r="J502">
        <f>IFERROR(VLOOKUP(A502,Sheet4!$A$2:$B$33,2,FALSE),1)</f>
        <v>1</v>
      </c>
    </row>
    <row r="503" spans="1:10" x14ac:dyDescent="0.2">
      <c r="A503" t="s">
        <v>85</v>
      </c>
      <c r="B503">
        <v>34853.240689999999</v>
      </c>
      <c r="C503">
        <v>206</v>
      </c>
      <c r="D503">
        <v>411288</v>
      </c>
      <c r="E503">
        <v>169.1904888</v>
      </c>
      <c r="F503">
        <f>VLOOKUP(I503,Sheet4!$G$2:$H$12,2,FALSE)</f>
        <v>0.43478260869565222</v>
      </c>
      <c r="G503">
        <f t="shared" si="39"/>
        <v>73.561082086956532</v>
      </c>
      <c r="H503">
        <v>1996.5436890000001</v>
      </c>
      <c r="I503">
        <v>2012</v>
      </c>
      <c r="J503">
        <f>IFERROR(VLOOKUP(A503,Sheet4!$A$2:$B$33,2,FALSE),1)</f>
        <v>1</v>
      </c>
    </row>
    <row r="504" spans="1:10" x14ac:dyDescent="0.2">
      <c r="A504" t="s">
        <v>86</v>
      </c>
      <c r="B504">
        <v>2062.967713</v>
      </c>
      <c r="C504">
        <v>11</v>
      </c>
      <c r="D504">
        <v>22008</v>
      </c>
      <c r="E504">
        <v>187.5425194</v>
      </c>
      <c r="F504">
        <f>VLOOKUP(I504,Sheet4!$G$2:$H$12,2,FALSE)</f>
        <v>0.43478260869565222</v>
      </c>
      <c r="G504">
        <f t="shared" si="39"/>
        <v>81.540225826086967</v>
      </c>
      <c r="H504">
        <v>2000.727273</v>
      </c>
      <c r="I504">
        <v>2012</v>
      </c>
      <c r="J504">
        <f>IFERROR(VLOOKUP(A504,Sheet4!$A$2:$B$33,2,FALSE),1)</f>
        <v>1</v>
      </c>
    </row>
    <row r="505" spans="1:10" x14ac:dyDescent="0.2">
      <c r="A505" t="s">
        <v>87</v>
      </c>
      <c r="B505">
        <v>16088.311530000001</v>
      </c>
      <c r="C505">
        <v>56</v>
      </c>
      <c r="D505">
        <v>112258</v>
      </c>
      <c r="E505">
        <v>287.29127729999999</v>
      </c>
      <c r="F505">
        <f>VLOOKUP(I505,Sheet4!$G$2:$H$12,2,FALSE)</f>
        <v>0.43478260869565222</v>
      </c>
      <c r="G505">
        <f t="shared" si="39"/>
        <v>124.90925100000001</v>
      </c>
      <c r="H505">
        <v>2004.607143</v>
      </c>
      <c r="I505">
        <v>2012</v>
      </c>
      <c r="J505">
        <f>IFERROR(VLOOKUP(A505,Sheet4!$A$2:$B$33,2,FALSE),1)</f>
        <v>1</v>
      </c>
    </row>
    <row r="506" spans="1:10" x14ac:dyDescent="0.2">
      <c r="A506" t="s">
        <v>88</v>
      </c>
      <c r="B506">
        <v>21119.548500000001</v>
      </c>
      <c r="C506">
        <v>75</v>
      </c>
      <c r="D506">
        <v>150253</v>
      </c>
      <c r="E506">
        <v>281.59397999999999</v>
      </c>
      <c r="F506">
        <f>VLOOKUP(I506,Sheet4!$G$2:$H$12,2,FALSE)</f>
        <v>0.43478260869565222</v>
      </c>
      <c r="G506">
        <f t="shared" si="39"/>
        <v>122.43216521739132</v>
      </c>
      <c r="H506">
        <v>2003.373333</v>
      </c>
      <c r="I506">
        <v>2012</v>
      </c>
      <c r="J506">
        <f>IFERROR(VLOOKUP(A506,Sheet4!$A$2:$B$33,2,FALSE),1)</f>
        <v>1</v>
      </c>
    </row>
    <row r="507" spans="1:10" x14ac:dyDescent="0.2">
      <c r="A507" t="s">
        <v>89</v>
      </c>
      <c r="B507">
        <v>27537.408039999998</v>
      </c>
      <c r="C507">
        <v>126</v>
      </c>
      <c r="D507">
        <v>252239</v>
      </c>
      <c r="E507">
        <v>218.55085750000001</v>
      </c>
      <c r="F507">
        <f>VLOOKUP(I507,Sheet4!$G$2:$H$12,2,FALSE)</f>
        <v>0.43478260869565222</v>
      </c>
      <c r="G507">
        <f t="shared" si="39"/>
        <v>95.022111956521755</v>
      </c>
      <c r="H507">
        <v>2001.896825</v>
      </c>
      <c r="I507">
        <v>2012</v>
      </c>
      <c r="J507">
        <f>IFERROR(VLOOKUP(A507,Sheet4!$A$2:$B$33,2,FALSE),1)</f>
        <v>1</v>
      </c>
    </row>
    <row r="508" spans="1:10" x14ac:dyDescent="0.2">
      <c r="A508" t="s">
        <v>90</v>
      </c>
      <c r="B508">
        <v>36348.135479999997</v>
      </c>
      <c r="C508">
        <v>127</v>
      </c>
      <c r="D508">
        <v>254494</v>
      </c>
      <c r="E508">
        <v>286.20579120000002</v>
      </c>
      <c r="F508">
        <f>VLOOKUP(I508,Sheet4!$G$2:$H$12,2,FALSE)</f>
        <v>0.43478260869565222</v>
      </c>
      <c r="G508">
        <f t="shared" si="39"/>
        <v>124.43730052173915</v>
      </c>
      <c r="H508">
        <v>2003.889764</v>
      </c>
      <c r="I508">
        <v>2012</v>
      </c>
      <c r="J508">
        <f>IFERROR(VLOOKUP(A508,Sheet4!$A$2:$B$33,2,FALSE),1)</f>
        <v>1</v>
      </c>
    </row>
    <row r="509" spans="1:10" x14ac:dyDescent="0.2">
      <c r="A509" t="s">
        <v>91</v>
      </c>
      <c r="B509">
        <v>14922.675869999999</v>
      </c>
      <c r="C509">
        <v>66</v>
      </c>
      <c r="D509">
        <v>131977</v>
      </c>
      <c r="E509">
        <v>226.10114949999999</v>
      </c>
      <c r="F509">
        <f>VLOOKUP(I509,Sheet4!$G$2:$H$12,2,FALSE)</f>
        <v>0.43478260869565222</v>
      </c>
      <c r="G509">
        <f t="shared" si="39"/>
        <v>98.304847608695653</v>
      </c>
      <c r="H509">
        <v>1999.651515</v>
      </c>
      <c r="I509">
        <v>2012</v>
      </c>
      <c r="J509">
        <f>IFERROR(VLOOKUP(A509,Sheet4!$A$2:$B$33,2,FALSE),1)</f>
        <v>1</v>
      </c>
    </row>
    <row r="510" spans="1:10" x14ac:dyDescent="0.2">
      <c r="A510" t="s">
        <v>92</v>
      </c>
      <c r="B510">
        <v>751.82880039999998</v>
      </c>
      <c r="C510">
        <v>5</v>
      </c>
      <c r="D510">
        <v>9966</v>
      </c>
      <c r="E510">
        <v>150.36576009999999</v>
      </c>
      <c r="F510">
        <f>VLOOKUP(I510,Sheet4!$G$2:$H$12,2,FALSE)</f>
        <v>0.43478260869565222</v>
      </c>
      <c r="G510">
        <f t="shared" si="39"/>
        <v>65.37641743478261</v>
      </c>
      <c r="H510">
        <v>1993.2</v>
      </c>
      <c r="I510">
        <v>2012</v>
      </c>
      <c r="J510">
        <f>IFERROR(VLOOKUP(A510,Sheet4!$A$2:$B$33,2,FALSE),1)</f>
        <v>1</v>
      </c>
    </row>
    <row r="511" spans="1:10" x14ac:dyDescent="0.2">
      <c r="A511" t="s">
        <v>93</v>
      </c>
      <c r="B511">
        <v>1125.4544189999999</v>
      </c>
      <c r="C511">
        <v>7</v>
      </c>
      <c r="D511">
        <v>14003</v>
      </c>
      <c r="E511">
        <v>160.77920270000001</v>
      </c>
      <c r="F511">
        <f>VLOOKUP(I511,Sheet4!$G$2:$H$12,2,FALSE)</f>
        <v>0.43478260869565222</v>
      </c>
      <c r="G511">
        <f t="shared" si="39"/>
        <v>69.904001173913059</v>
      </c>
      <c r="H511">
        <v>2000.4285709999999</v>
      </c>
      <c r="I511">
        <v>2012</v>
      </c>
      <c r="J511">
        <f>IFERROR(VLOOKUP(A511,Sheet4!$A$2:$B$33,2,FALSE),1)</f>
        <v>1</v>
      </c>
    </row>
    <row r="512" spans="1:10" x14ac:dyDescent="0.2">
      <c r="A512" t="s">
        <v>94</v>
      </c>
      <c r="B512">
        <v>14618.100409999999</v>
      </c>
      <c r="C512">
        <v>74</v>
      </c>
      <c r="D512">
        <v>147611</v>
      </c>
      <c r="E512">
        <v>197.54189740000001</v>
      </c>
      <c r="F512">
        <f>VLOOKUP(I512,Sheet4!$G$2:$H$12,2,FALSE)</f>
        <v>0.43478260869565222</v>
      </c>
      <c r="G512">
        <f t="shared" si="39"/>
        <v>85.887781478260877</v>
      </c>
      <c r="H512">
        <v>1994.7432429999999</v>
      </c>
      <c r="I512">
        <v>2012</v>
      </c>
      <c r="J512">
        <f>IFERROR(VLOOKUP(A512,Sheet4!$A$2:$B$33,2,FALSE),1)</f>
        <v>1</v>
      </c>
    </row>
    <row r="513" spans="1:10" x14ac:dyDescent="0.2">
      <c r="A513" t="s">
        <v>95</v>
      </c>
      <c r="B513">
        <v>5409.3744020000004</v>
      </c>
      <c r="C513">
        <v>18</v>
      </c>
      <c r="D513">
        <v>35883</v>
      </c>
      <c r="E513">
        <v>300.52080009999997</v>
      </c>
      <c r="F513">
        <f>VLOOKUP(I513,Sheet4!$G$2:$H$12,2,FALSE)</f>
        <v>0.43478260869565222</v>
      </c>
      <c r="G513">
        <f t="shared" si="39"/>
        <v>130.6612174347826</v>
      </c>
      <c r="H513">
        <v>1993.5</v>
      </c>
      <c r="I513">
        <v>2012</v>
      </c>
      <c r="J513">
        <f>IFERROR(VLOOKUP(A513,Sheet4!$A$2:$B$33,2,FALSE),1)</f>
        <v>1</v>
      </c>
    </row>
    <row r="514" spans="1:10" x14ac:dyDescent="0.2">
      <c r="A514" t="s">
        <v>96</v>
      </c>
      <c r="F514">
        <f>VLOOKUP(I514,Sheet4!$G$2:$H$12,2,FALSE)</f>
        <v>0.43478260869565222</v>
      </c>
      <c r="G514">
        <f t="shared" si="39"/>
        <v>0</v>
      </c>
      <c r="I514">
        <v>2012</v>
      </c>
      <c r="J514">
        <f>IFERROR(VLOOKUP(A514,Sheet4!$A$2:$B$33,2,FALSE),1)</f>
        <v>0</v>
      </c>
    </row>
    <row r="515" spans="1:10" x14ac:dyDescent="0.2">
      <c r="A515" t="s">
        <v>97</v>
      </c>
      <c r="B515">
        <v>35723.210359999997</v>
      </c>
      <c r="C515">
        <v>121</v>
      </c>
      <c r="D515">
        <v>242240</v>
      </c>
      <c r="E515">
        <v>295.23314349999998</v>
      </c>
      <c r="F515">
        <f>VLOOKUP(I515,Sheet4!$G$2:$H$12,2,FALSE)</f>
        <v>0.43478260869565222</v>
      </c>
      <c r="G515">
        <f t="shared" ref="G515:G578" si="40">F515*E515</f>
        <v>128.36223630434782</v>
      </c>
      <c r="H515">
        <v>2001.983471</v>
      </c>
      <c r="I515">
        <v>2012</v>
      </c>
      <c r="J515">
        <f>IFERROR(VLOOKUP(A515,Sheet4!$A$2:$B$33,2,FALSE),1)</f>
        <v>1</v>
      </c>
    </row>
    <row r="516" spans="1:10" x14ac:dyDescent="0.2">
      <c r="A516" t="s">
        <v>98</v>
      </c>
      <c r="B516">
        <v>12323.60744</v>
      </c>
      <c r="C516">
        <v>58</v>
      </c>
      <c r="D516">
        <v>115663</v>
      </c>
      <c r="E516">
        <v>212.47599030000001</v>
      </c>
      <c r="F516">
        <f>VLOOKUP(I516,Sheet4!$G$2:$H$12,2,FALSE)</f>
        <v>0.43478260869565222</v>
      </c>
      <c r="G516">
        <f t="shared" si="40"/>
        <v>92.380865347826102</v>
      </c>
      <c r="H516">
        <v>1994.1896549999999</v>
      </c>
      <c r="I516">
        <v>2012</v>
      </c>
      <c r="J516">
        <f>IFERROR(VLOOKUP(A516,Sheet4!$A$2:$B$33,2,FALSE),1)</f>
        <v>1</v>
      </c>
    </row>
    <row r="517" spans="1:10" x14ac:dyDescent="0.2">
      <c r="A517" t="s">
        <v>99</v>
      </c>
      <c r="B517">
        <v>59336.168489999996</v>
      </c>
      <c r="C517">
        <v>254</v>
      </c>
      <c r="D517">
        <v>507904</v>
      </c>
      <c r="E517">
        <v>233.6069626</v>
      </c>
      <c r="F517">
        <f>VLOOKUP(I517,Sheet4!$G$2:$H$12,2,FALSE)</f>
        <v>0.43478260869565222</v>
      </c>
      <c r="G517">
        <f t="shared" si="40"/>
        <v>101.56824460869566</v>
      </c>
      <c r="H517">
        <v>1999.6220470000001</v>
      </c>
      <c r="I517">
        <v>2012</v>
      </c>
      <c r="J517">
        <f>IFERROR(VLOOKUP(A517,Sheet4!$A$2:$B$33,2,FALSE),1)</f>
        <v>1</v>
      </c>
    </row>
    <row r="518" spans="1:10" x14ac:dyDescent="0.2">
      <c r="A518" t="s">
        <v>100</v>
      </c>
      <c r="B518">
        <v>3757.2796450000001</v>
      </c>
      <c r="C518">
        <v>14</v>
      </c>
      <c r="D518">
        <v>28078</v>
      </c>
      <c r="E518">
        <v>268.3771175</v>
      </c>
      <c r="F518">
        <f>VLOOKUP(I518,Sheet4!$G$2:$H$12,2,FALSE)</f>
        <v>0.43478260869565222</v>
      </c>
      <c r="G518">
        <f t="shared" si="40"/>
        <v>116.68570326086957</v>
      </c>
      <c r="H518">
        <v>2005.5714290000001</v>
      </c>
      <c r="I518">
        <v>2012</v>
      </c>
      <c r="J518">
        <f>IFERROR(VLOOKUP(A518,Sheet4!$A$2:$B$33,2,FALSE),1)</f>
        <v>1</v>
      </c>
    </row>
    <row r="519" spans="1:10" x14ac:dyDescent="0.2">
      <c r="A519" t="s">
        <v>101</v>
      </c>
      <c r="B519">
        <v>5062.2509099999997</v>
      </c>
      <c r="C519">
        <v>23</v>
      </c>
      <c r="D519">
        <v>45927</v>
      </c>
      <c r="E519">
        <v>220.0978657</v>
      </c>
      <c r="F519">
        <f>VLOOKUP(I519,Sheet4!$G$2:$H$12,2,FALSE)</f>
        <v>0.43478260869565222</v>
      </c>
      <c r="G519">
        <f t="shared" si="40"/>
        <v>95.694724217391311</v>
      </c>
      <c r="H519">
        <v>1996.8260869999999</v>
      </c>
      <c r="I519">
        <v>2012</v>
      </c>
      <c r="J519">
        <f>IFERROR(VLOOKUP(A519,Sheet4!$A$2:$B$33,2,FALSE),1)</f>
        <v>1</v>
      </c>
    </row>
    <row r="520" spans="1:10" x14ac:dyDescent="0.2">
      <c r="A520" t="s">
        <v>102</v>
      </c>
      <c r="B520">
        <v>61071.545120000002</v>
      </c>
      <c r="C520">
        <v>270</v>
      </c>
      <c r="D520">
        <v>539689</v>
      </c>
      <c r="E520">
        <v>226.19090790000001</v>
      </c>
      <c r="F520">
        <f>VLOOKUP(I520,Sheet4!$G$2:$H$12,2,FALSE)</f>
        <v>0.43478260869565222</v>
      </c>
      <c r="G520">
        <f t="shared" si="40"/>
        <v>98.343873000000016</v>
      </c>
      <c r="H520">
        <v>1998.848148</v>
      </c>
      <c r="I520">
        <v>2012</v>
      </c>
      <c r="J520">
        <f>IFERROR(VLOOKUP(A520,Sheet4!$A$2:$B$33,2,FALSE),1)</f>
        <v>1</v>
      </c>
    </row>
    <row r="521" spans="1:10" x14ac:dyDescent="0.2">
      <c r="A521" t="s">
        <v>103</v>
      </c>
      <c r="B521">
        <v>60367.547749999998</v>
      </c>
      <c r="C521">
        <v>274</v>
      </c>
      <c r="D521">
        <v>547449</v>
      </c>
      <c r="E521">
        <v>220.3195173</v>
      </c>
      <c r="F521">
        <f>VLOOKUP(I521,Sheet4!$G$2:$H$12,2,FALSE)</f>
        <v>0.43478260869565222</v>
      </c>
      <c r="G521">
        <f t="shared" si="40"/>
        <v>95.791094478260874</v>
      </c>
      <c r="H521">
        <v>1997.989051</v>
      </c>
      <c r="I521">
        <v>2012</v>
      </c>
      <c r="J521">
        <f>IFERROR(VLOOKUP(A521,Sheet4!$A$2:$B$33,2,FALSE),1)</f>
        <v>1</v>
      </c>
    </row>
    <row r="522" spans="1:10" x14ac:dyDescent="0.2">
      <c r="A522" t="s">
        <v>104</v>
      </c>
      <c r="B522">
        <v>14486.479719999999</v>
      </c>
      <c r="C522">
        <v>70</v>
      </c>
      <c r="D522">
        <v>139987</v>
      </c>
      <c r="E522">
        <v>206.94971029999999</v>
      </c>
      <c r="F522">
        <f>VLOOKUP(I522,Sheet4!$G$2:$H$12,2,FALSE)</f>
        <v>0.43478260869565222</v>
      </c>
      <c r="G522">
        <f t="shared" si="40"/>
        <v>89.97813491304349</v>
      </c>
      <c r="H522">
        <v>1999.814286</v>
      </c>
      <c r="I522">
        <v>2012</v>
      </c>
      <c r="J522">
        <f>IFERROR(VLOOKUP(A522,Sheet4!$A$2:$B$33,2,FALSE),1)</f>
        <v>1</v>
      </c>
    </row>
    <row r="523" spans="1:10" x14ac:dyDescent="0.2">
      <c r="A523" t="s">
        <v>105</v>
      </c>
      <c r="B523">
        <v>19342.97551</v>
      </c>
      <c r="C523">
        <v>78</v>
      </c>
      <c r="D523">
        <v>156027</v>
      </c>
      <c r="E523">
        <v>247.98686549999999</v>
      </c>
      <c r="F523">
        <f>VLOOKUP(I523,Sheet4!$G$2:$H$12,2,FALSE)</f>
        <v>0.43478260869565222</v>
      </c>
      <c r="G523">
        <f t="shared" si="40"/>
        <v>107.82037630434783</v>
      </c>
      <c r="H523">
        <v>2000.3461540000001</v>
      </c>
      <c r="I523">
        <v>2012</v>
      </c>
      <c r="J523">
        <f>IFERROR(VLOOKUP(A523,Sheet4!$A$2:$B$33,2,FALSE),1)</f>
        <v>1</v>
      </c>
    </row>
    <row r="524" spans="1:10" x14ac:dyDescent="0.2">
      <c r="A524" t="s">
        <v>106</v>
      </c>
      <c r="B524">
        <v>72726.032130000007</v>
      </c>
      <c r="C524">
        <v>248</v>
      </c>
      <c r="D524">
        <v>496629</v>
      </c>
      <c r="E524">
        <v>293.25012959999998</v>
      </c>
      <c r="F524">
        <f>VLOOKUP(I524,Sheet4!$G$2:$H$12,2,FALSE)</f>
        <v>0.43478260869565222</v>
      </c>
      <c r="G524">
        <f t="shared" si="40"/>
        <v>127.50005634782609</v>
      </c>
      <c r="H524">
        <v>2002.53629</v>
      </c>
      <c r="I524">
        <v>2012</v>
      </c>
      <c r="J524">
        <f>IFERROR(VLOOKUP(A524,Sheet4!$A$2:$B$33,2,FALSE),1)</f>
        <v>1</v>
      </c>
    </row>
    <row r="525" spans="1:10" x14ac:dyDescent="0.2">
      <c r="A525" t="s">
        <v>107</v>
      </c>
      <c r="B525">
        <v>75006.805900000007</v>
      </c>
      <c r="C525">
        <v>294</v>
      </c>
      <c r="D525">
        <v>587373</v>
      </c>
      <c r="E525">
        <v>255.1251901</v>
      </c>
      <c r="F525">
        <f>VLOOKUP(I525,Sheet4!$G$2:$H$12,2,FALSE)</f>
        <v>0.43478260869565222</v>
      </c>
      <c r="G525">
        <f t="shared" si="40"/>
        <v>110.92399569565218</v>
      </c>
      <c r="H525">
        <v>1997.8673470000001</v>
      </c>
      <c r="I525">
        <v>2012</v>
      </c>
      <c r="J525">
        <f>IFERROR(VLOOKUP(A525,Sheet4!$A$2:$B$33,2,FALSE),1)</f>
        <v>1</v>
      </c>
    </row>
    <row r="526" spans="1:10" x14ac:dyDescent="0.2">
      <c r="A526" t="s">
        <v>108</v>
      </c>
      <c r="B526">
        <v>18827.35196</v>
      </c>
      <c r="C526">
        <v>86</v>
      </c>
      <c r="D526">
        <v>171858</v>
      </c>
      <c r="E526">
        <v>218.92269719999999</v>
      </c>
      <c r="F526">
        <f>VLOOKUP(I526,Sheet4!$G$2:$H$12,2,FALSE)</f>
        <v>0.43478260869565222</v>
      </c>
      <c r="G526">
        <f t="shared" si="40"/>
        <v>95.18378139130435</v>
      </c>
      <c r="H526">
        <v>1998.348837</v>
      </c>
      <c r="I526">
        <v>2012</v>
      </c>
      <c r="J526">
        <f>IFERROR(VLOOKUP(A526,Sheet4!$A$2:$B$33,2,FALSE),1)</f>
        <v>1</v>
      </c>
    </row>
    <row r="527" spans="1:10" x14ac:dyDescent="0.2">
      <c r="A527" t="s">
        <v>109</v>
      </c>
      <c r="B527">
        <v>11662.3238</v>
      </c>
      <c r="C527">
        <v>48</v>
      </c>
      <c r="D527">
        <v>96095</v>
      </c>
      <c r="E527">
        <v>242.96507919999999</v>
      </c>
      <c r="F527">
        <f>VLOOKUP(I527,Sheet4!$G$2:$H$12,2,FALSE)</f>
        <v>0.43478260869565222</v>
      </c>
      <c r="G527">
        <f t="shared" si="40"/>
        <v>105.63699095652174</v>
      </c>
      <c r="H527">
        <v>2001.979167</v>
      </c>
      <c r="I527">
        <v>2012</v>
      </c>
      <c r="J527">
        <f>IFERROR(VLOOKUP(A527,Sheet4!$A$2:$B$33,2,FALSE),1)</f>
        <v>1</v>
      </c>
    </row>
    <row r="528" spans="1:10" x14ac:dyDescent="0.2">
      <c r="A528" t="s">
        <v>110</v>
      </c>
      <c r="B528">
        <v>17938.671740000002</v>
      </c>
      <c r="C528">
        <v>74</v>
      </c>
      <c r="D528">
        <v>148250</v>
      </c>
      <c r="E528">
        <v>242.41448299999999</v>
      </c>
      <c r="F528">
        <f>VLOOKUP(I528,Sheet4!$G$2:$H$12,2,FALSE)</f>
        <v>0.43478260869565222</v>
      </c>
      <c r="G528">
        <f t="shared" si="40"/>
        <v>105.39760130434783</v>
      </c>
      <c r="H528">
        <v>2003.3783780000001</v>
      </c>
      <c r="I528">
        <v>2012</v>
      </c>
      <c r="J528">
        <f>IFERROR(VLOOKUP(A528,Sheet4!$A$2:$B$33,2,FALSE),1)</f>
        <v>1</v>
      </c>
    </row>
    <row r="529" spans="1:10" x14ac:dyDescent="0.2">
      <c r="A529" t="s">
        <v>111</v>
      </c>
      <c r="B529">
        <v>16794.533449999999</v>
      </c>
      <c r="C529">
        <v>75</v>
      </c>
      <c r="D529">
        <v>149756</v>
      </c>
      <c r="E529">
        <v>223.92711270000001</v>
      </c>
      <c r="F529">
        <f>VLOOKUP(I529,Sheet4!$G$2:$H$12,2,FALSE)</f>
        <v>0.43478260869565222</v>
      </c>
      <c r="G529">
        <f t="shared" si="40"/>
        <v>97.359614217391325</v>
      </c>
      <c r="H529">
        <v>1996.7466669999999</v>
      </c>
      <c r="I529">
        <v>2012</v>
      </c>
      <c r="J529">
        <f>IFERROR(VLOOKUP(A529,Sheet4!$A$2:$B$33,2,FALSE),1)</f>
        <v>1</v>
      </c>
    </row>
    <row r="530" spans="1:10" x14ac:dyDescent="0.2">
      <c r="A530" t="s">
        <v>112</v>
      </c>
      <c r="B530">
        <v>45832.749920000002</v>
      </c>
      <c r="C530">
        <v>186</v>
      </c>
      <c r="D530">
        <v>372144</v>
      </c>
      <c r="E530">
        <v>246.412634</v>
      </c>
      <c r="F530">
        <f>VLOOKUP(I530,Sheet4!$G$2:$H$12,2,FALSE)</f>
        <v>0.43478260869565222</v>
      </c>
      <c r="G530">
        <f t="shared" si="40"/>
        <v>107.13592782608697</v>
      </c>
      <c r="H530">
        <v>2000.7741940000001</v>
      </c>
      <c r="I530">
        <v>2012</v>
      </c>
      <c r="J530">
        <f>IFERROR(VLOOKUP(A530,Sheet4!$A$2:$B$33,2,FALSE),1)</f>
        <v>1</v>
      </c>
    </row>
    <row r="531" spans="1:10" x14ac:dyDescent="0.2">
      <c r="A531" t="s">
        <v>113</v>
      </c>
      <c r="B531">
        <v>20635.111389999998</v>
      </c>
      <c r="C531">
        <v>74</v>
      </c>
      <c r="D531">
        <v>148125</v>
      </c>
      <c r="E531">
        <v>278.8528566</v>
      </c>
      <c r="F531">
        <f>VLOOKUP(I531,Sheet4!$G$2:$H$12,2,FALSE)</f>
        <v>0.43478260869565222</v>
      </c>
      <c r="G531">
        <f t="shared" si="40"/>
        <v>121.24037243478261</v>
      </c>
      <c r="H531">
        <v>2001.6891889999999</v>
      </c>
      <c r="I531">
        <v>2012</v>
      </c>
      <c r="J531">
        <f>IFERROR(VLOOKUP(A531,Sheet4!$A$2:$B$33,2,FALSE),1)</f>
        <v>1</v>
      </c>
    </row>
    <row r="532" spans="1:10" x14ac:dyDescent="0.2">
      <c r="A532" t="s">
        <v>114</v>
      </c>
      <c r="F532">
        <f>VLOOKUP(I532,Sheet4!$G$2:$H$12,2,FALSE)</f>
        <v>0.43478260869565222</v>
      </c>
      <c r="G532">
        <f t="shared" si="40"/>
        <v>0</v>
      </c>
      <c r="I532">
        <v>2012</v>
      </c>
      <c r="J532">
        <f>IFERROR(VLOOKUP(A532,Sheet4!$A$2:$B$33,2,FALSE),1)</f>
        <v>1</v>
      </c>
    </row>
    <row r="533" spans="1:10" x14ac:dyDescent="0.2">
      <c r="A533" t="s">
        <v>115</v>
      </c>
      <c r="B533">
        <v>16463.729889999999</v>
      </c>
      <c r="C533">
        <v>56</v>
      </c>
      <c r="D533">
        <v>112171</v>
      </c>
      <c r="E533">
        <v>293.99517659999998</v>
      </c>
      <c r="F533">
        <f>VLOOKUP(I533,Sheet4!$G$2:$H$12,2,FALSE)</f>
        <v>0.43478260869565222</v>
      </c>
      <c r="G533">
        <f t="shared" si="40"/>
        <v>127.82398982608696</v>
      </c>
      <c r="H533">
        <v>2003.0535709999999</v>
      </c>
      <c r="I533">
        <v>2012</v>
      </c>
      <c r="J533">
        <f>IFERROR(VLOOKUP(A533,Sheet4!$A$2:$B$33,2,FALSE),1)</f>
        <v>1</v>
      </c>
    </row>
    <row r="534" spans="1:10" x14ac:dyDescent="0.2">
      <c r="A534" t="s">
        <v>116</v>
      </c>
      <c r="B534">
        <v>1333.4330460000001</v>
      </c>
      <c r="C534">
        <v>6</v>
      </c>
      <c r="D534">
        <v>11917</v>
      </c>
      <c r="E534">
        <v>222.23884100000001</v>
      </c>
      <c r="F534">
        <f>VLOOKUP(I534,Sheet4!$G$2:$H$12,2,FALSE)</f>
        <v>0.43478260869565222</v>
      </c>
      <c r="G534">
        <f t="shared" si="40"/>
        <v>96.625583043478272</v>
      </c>
      <c r="H534">
        <v>1986.166667</v>
      </c>
      <c r="I534">
        <v>2012</v>
      </c>
      <c r="J534">
        <f>IFERROR(VLOOKUP(A534,Sheet4!$A$2:$B$33,2,FALSE),1)</f>
        <v>1</v>
      </c>
    </row>
    <row r="535" spans="1:10" x14ac:dyDescent="0.2">
      <c r="A535" t="s">
        <v>117</v>
      </c>
      <c r="B535">
        <v>3676.647778</v>
      </c>
      <c r="C535">
        <v>19</v>
      </c>
      <c r="D535">
        <v>38037</v>
      </c>
      <c r="E535">
        <v>193.50777780000001</v>
      </c>
      <c r="F535">
        <f>VLOOKUP(I535,Sheet4!$G$2:$H$12,2,FALSE)</f>
        <v>0.43478260869565222</v>
      </c>
      <c r="G535">
        <f t="shared" si="40"/>
        <v>84.133816434782617</v>
      </c>
      <c r="H535">
        <v>2001.9473680000001</v>
      </c>
      <c r="I535">
        <v>2012</v>
      </c>
      <c r="J535">
        <f>IFERROR(VLOOKUP(A535,Sheet4!$A$2:$B$33,2,FALSE),1)</f>
        <v>1</v>
      </c>
    </row>
    <row r="536" spans="1:10" x14ac:dyDescent="0.2">
      <c r="A536" t="s">
        <v>118</v>
      </c>
      <c r="B536">
        <v>163191.2795</v>
      </c>
      <c r="C536">
        <v>638</v>
      </c>
      <c r="D536">
        <v>1276424</v>
      </c>
      <c r="E536">
        <v>255.78570450000001</v>
      </c>
      <c r="F536">
        <f>VLOOKUP(I536,Sheet4!$G$2:$H$12,2,FALSE)</f>
        <v>0.43478260869565222</v>
      </c>
      <c r="G536">
        <f t="shared" si="40"/>
        <v>111.21117586956524</v>
      </c>
      <c r="H536">
        <v>2000.664577</v>
      </c>
      <c r="I536">
        <v>2012</v>
      </c>
      <c r="J536">
        <f>IFERROR(VLOOKUP(A536,Sheet4!$A$2:$B$33,2,FALSE),1)</f>
        <v>1</v>
      </c>
    </row>
    <row r="537" spans="1:10" x14ac:dyDescent="0.2">
      <c r="A537" t="s">
        <v>119</v>
      </c>
      <c r="B537">
        <v>73382.868499999997</v>
      </c>
      <c r="C537">
        <v>293</v>
      </c>
      <c r="D537">
        <v>586627</v>
      </c>
      <c r="E537">
        <v>250.45347609999999</v>
      </c>
      <c r="F537">
        <f>VLOOKUP(I537,Sheet4!$G$2:$H$12,2,FALSE)</f>
        <v>0.43478260869565222</v>
      </c>
      <c r="G537">
        <f t="shared" si="40"/>
        <v>108.89281569565217</v>
      </c>
      <c r="H537">
        <v>2002.139932</v>
      </c>
      <c r="I537">
        <v>2012</v>
      </c>
      <c r="J537">
        <f>IFERROR(VLOOKUP(A537,Sheet4!$A$2:$B$33,2,FALSE),1)</f>
        <v>1</v>
      </c>
    </row>
    <row r="538" spans="1:10" x14ac:dyDescent="0.2">
      <c r="A538" t="s">
        <v>120</v>
      </c>
      <c r="B538">
        <v>76040.130380000002</v>
      </c>
      <c r="C538">
        <v>320</v>
      </c>
      <c r="D538">
        <v>640779</v>
      </c>
      <c r="E538">
        <v>237.6254074</v>
      </c>
      <c r="F538">
        <f>VLOOKUP(I538,Sheet4!$G$2:$H$12,2,FALSE)</f>
        <v>0.43478260869565222</v>
      </c>
      <c r="G538">
        <f t="shared" si="40"/>
        <v>103.31539452173914</v>
      </c>
      <c r="H538">
        <v>2002.434375</v>
      </c>
      <c r="I538">
        <v>2012</v>
      </c>
      <c r="J538">
        <f>IFERROR(VLOOKUP(A538,Sheet4!$A$2:$B$33,2,FALSE),1)</f>
        <v>1</v>
      </c>
    </row>
    <row r="539" spans="1:10" x14ac:dyDescent="0.2">
      <c r="A539" t="s">
        <v>121</v>
      </c>
      <c r="F539">
        <f>VLOOKUP(I539,Sheet4!$G$2:$H$12,2,FALSE)</f>
        <v>0.43478260869565222</v>
      </c>
      <c r="G539">
        <f t="shared" si="40"/>
        <v>0</v>
      </c>
      <c r="I539">
        <v>2012</v>
      </c>
      <c r="J539">
        <f>IFERROR(VLOOKUP(A539,Sheet4!$A$2:$B$33,2,FALSE),1)</f>
        <v>0</v>
      </c>
    </row>
    <row r="540" spans="1:10" x14ac:dyDescent="0.2">
      <c r="A540" t="s">
        <v>122</v>
      </c>
      <c r="B540">
        <v>1150.1008280000001</v>
      </c>
      <c r="C540">
        <v>4</v>
      </c>
      <c r="D540">
        <v>8012</v>
      </c>
      <c r="E540">
        <v>287.52520700000002</v>
      </c>
      <c r="F540">
        <f>VLOOKUP(I540,Sheet4!$G$2:$H$12,2,FALSE)</f>
        <v>0.43478260869565222</v>
      </c>
      <c r="G540">
        <f t="shared" si="40"/>
        <v>125.01095956521742</v>
      </c>
      <c r="H540">
        <v>2003</v>
      </c>
      <c r="I540">
        <v>2012</v>
      </c>
      <c r="J540">
        <f>IFERROR(VLOOKUP(A540,Sheet4!$A$2:$B$33,2,FALSE),1)</f>
        <v>1</v>
      </c>
    </row>
    <row r="541" spans="1:10" x14ac:dyDescent="0.2">
      <c r="A541" t="s">
        <v>123</v>
      </c>
      <c r="B541">
        <v>37502.127139999997</v>
      </c>
      <c r="C541">
        <v>157</v>
      </c>
      <c r="D541">
        <v>314076</v>
      </c>
      <c r="E541">
        <v>238.86705180000001</v>
      </c>
      <c r="F541">
        <f>VLOOKUP(I541,Sheet4!$G$2:$H$12,2,FALSE)</f>
        <v>0.43478260869565222</v>
      </c>
      <c r="G541">
        <f t="shared" si="40"/>
        <v>103.85523991304349</v>
      </c>
      <c r="H541">
        <v>2000.484076</v>
      </c>
      <c r="I541">
        <v>2012</v>
      </c>
      <c r="J541">
        <f>IFERROR(VLOOKUP(A541,Sheet4!$A$2:$B$33,2,FALSE),1)</f>
        <v>1</v>
      </c>
    </row>
    <row r="542" spans="1:10" x14ac:dyDescent="0.2">
      <c r="A542" t="s">
        <v>124</v>
      </c>
      <c r="B542">
        <v>24043.677179999999</v>
      </c>
      <c r="C542">
        <v>80</v>
      </c>
      <c r="D542">
        <v>160312</v>
      </c>
      <c r="E542">
        <v>300.54596479999998</v>
      </c>
      <c r="F542">
        <f>VLOOKUP(I542,Sheet4!$G$2:$H$12,2,FALSE)</f>
        <v>0.43478260869565222</v>
      </c>
      <c r="G542">
        <f t="shared" si="40"/>
        <v>130.67215860869567</v>
      </c>
      <c r="H542">
        <v>2003.9</v>
      </c>
      <c r="I542">
        <v>2012</v>
      </c>
      <c r="J542">
        <f>IFERROR(VLOOKUP(A542,Sheet4!$A$2:$B$33,2,FALSE),1)</f>
        <v>1</v>
      </c>
    </row>
    <row r="543" spans="1:10" x14ac:dyDescent="0.2">
      <c r="A543" t="s">
        <v>125</v>
      </c>
      <c r="F543">
        <f>VLOOKUP(I543,Sheet4!$G$2:$H$12,2,FALSE)</f>
        <v>0.43478260869565222</v>
      </c>
      <c r="G543">
        <f t="shared" si="40"/>
        <v>0</v>
      </c>
      <c r="I543">
        <v>2012</v>
      </c>
      <c r="J543">
        <f>IFERROR(VLOOKUP(A543,Sheet4!$A$2:$B$33,2,FALSE),1)</f>
        <v>0</v>
      </c>
    </row>
    <row r="544" spans="1:10" x14ac:dyDescent="0.2">
      <c r="A544" t="s">
        <v>126</v>
      </c>
      <c r="B544">
        <v>92479.405939999997</v>
      </c>
      <c r="C544">
        <v>286</v>
      </c>
      <c r="D544">
        <v>572944</v>
      </c>
      <c r="E544">
        <v>323.35456620000002</v>
      </c>
      <c r="F544">
        <f>VLOOKUP(I544,Sheet4!$G$2:$H$12,2,FALSE)</f>
        <v>0.43478260869565222</v>
      </c>
      <c r="G544">
        <f t="shared" si="40"/>
        <v>140.58894182608697</v>
      </c>
      <c r="H544">
        <v>2003.3006989999999</v>
      </c>
      <c r="I544">
        <v>2012</v>
      </c>
      <c r="J544">
        <f>IFERROR(VLOOKUP(A544,Sheet4!$A$2:$B$33,2,FALSE),1)</f>
        <v>1</v>
      </c>
    </row>
    <row r="545" spans="1:10" x14ac:dyDescent="0.2">
      <c r="A545" t="s">
        <v>127</v>
      </c>
      <c r="F545">
        <f>VLOOKUP(I545,Sheet4!$G$2:$H$12,2,FALSE)</f>
        <v>0.43478260869565222</v>
      </c>
      <c r="G545">
        <f t="shared" si="40"/>
        <v>0</v>
      </c>
      <c r="I545">
        <v>2012</v>
      </c>
      <c r="J545">
        <f>IFERROR(VLOOKUP(A545,Sheet4!$A$2:$B$33,2,FALSE),1)</f>
        <v>0</v>
      </c>
    </row>
    <row r="546" spans="1:10" x14ac:dyDescent="0.2">
      <c r="A546" t="s">
        <v>128</v>
      </c>
      <c r="B546">
        <v>10363.745650000001</v>
      </c>
      <c r="C546">
        <v>52</v>
      </c>
      <c r="D546">
        <v>103821</v>
      </c>
      <c r="E546">
        <v>199.30280099999999</v>
      </c>
      <c r="F546">
        <f>VLOOKUP(I546,Sheet4!$G$2:$H$12,2,FALSE)</f>
        <v>0.43478260869565222</v>
      </c>
      <c r="G546">
        <f t="shared" si="40"/>
        <v>86.653391739130441</v>
      </c>
      <c r="H546">
        <v>1996.5576920000001</v>
      </c>
      <c r="I546">
        <v>2012</v>
      </c>
      <c r="J546">
        <f>IFERROR(VLOOKUP(A546,Sheet4!$A$2:$B$33,2,FALSE),1)</f>
        <v>1</v>
      </c>
    </row>
    <row r="547" spans="1:10" x14ac:dyDescent="0.2">
      <c r="A547" t="s">
        <v>129</v>
      </c>
      <c r="B547">
        <v>23175.750520000001</v>
      </c>
      <c r="C547">
        <v>125</v>
      </c>
      <c r="D547">
        <v>249594</v>
      </c>
      <c r="E547">
        <v>185.40600420000001</v>
      </c>
      <c r="F547">
        <f>VLOOKUP(I547,Sheet4!$G$2:$H$12,2,FALSE)</f>
        <v>0.43478260869565222</v>
      </c>
      <c r="G547">
        <f t="shared" si="40"/>
        <v>80.61130617391305</v>
      </c>
      <c r="H547">
        <v>1996.752</v>
      </c>
      <c r="I547">
        <v>2012</v>
      </c>
      <c r="J547">
        <f>IFERROR(VLOOKUP(A547,Sheet4!$A$2:$B$33,2,FALSE),1)</f>
        <v>1</v>
      </c>
    </row>
    <row r="548" spans="1:10" x14ac:dyDescent="0.2">
      <c r="A548" t="s">
        <v>130</v>
      </c>
      <c r="B548">
        <v>77734.67959</v>
      </c>
      <c r="C548">
        <v>220</v>
      </c>
      <c r="D548">
        <v>440434</v>
      </c>
      <c r="E548">
        <v>353.33945269999998</v>
      </c>
      <c r="F548">
        <f>VLOOKUP(I548,Sheet4!$G$2:$H$12,2,FALSE)</f>
        <v>0.43478260869565222</v>
      </c>
      <c r="G548">
        <f t="shared" si="40"/>
        <v>153.62584900000002</v>
      </c>
      <c r="H548">
        <v>2001.9727270000001</v>
      </c>
      <c r="I548">
        <v>2012</v>
      </c>
      <c r="J548">
        <f>IFERROR(VLOOKUP(A548,Sheet4!$A$2:$B$33,2,FALSE),1)</f>
        <v>1</v>
      </c>
    </row>
    <row r="549" spans="1:10" x14ac:dyDescent="0.2">
      <c r="A549" t="s">
        <v>131</v>
      </c>
      <c r="F549">
        <f>VLOOKUP(I549,Sheet4!$G$2:$H$12,2,FALSE)</f>
        <v>0.43478260869565222</v>
      </c>
      <c r="G549">
        <f t="shared" si="40"/>
        <v>0</v>
      </c>
      <c r="I549">
        <v>2012</v>
      </c>
      <c r="J549">
        <f>IFERROR(VLOOKUP(A549,Sheet4!$A$2:$B$33,2,FALSE),1)</f>
        <v>0</v>
      </c>
    </row>
    <row r="550" spans="1:10" x14ac:dyDescent="0.2">
      <c r="A550" t="s">
        <v>132</v>
      </c>
      <c r="B550">
        <v>634.43758509999998</v>
      </c>
      <c r="C550">
        <v>2</v>
      </c>
      <c r="D550">
        <v>4002</v>
      </c>
      <c r="E550">
        <v>317.21879259999997</v>
      </c>
      <c r="F550">
        <f>VLOOKUP(I550,Sheet4!$G$2:$H$12,2,FALSE)</f>
        <v>0.43478260869565222</v>
      </c>
      <c r="G550">
        <f t="shared" si="40"/>
        <v>137.92121417391306</v>
      </c>
      <c r="H550">
        <v>2001</v>
      </c>
      <c r="I550">
        <v>2012</v>
      </c>
      <c r="J550">
        <f>IFERROR(VLOOKUP(A550,Sheet4!$A$2:$B$33,2,FALSE),1)</f>
        <v>0</v>
      </c>
    </row>
    <row r="551" spans="1:10" x14ac:dyDescent="0.2">
      <c r="A551" t="s">
        <v>133</v>
      </c>
      <c r="B551">
        <v>40934.336819999997</v>
      </c>
      <c r="C551">
        <v>138</v>
      </c>
      <c r="D551">
        <v>275662</v>
      </c>
      <c r="E551">
        <v>296.62562910000003</v>
      </c>
      <c r="F551">
        <f>VLOOKUP(I551,Sheet4!$G$2:$H$12,2,FALSE)</f>
        <v>0.43478260869565222</v>
      </c>
      <c r="G551">
        <f t="shared" si="40"/>
        <v>128.96766482608697</v>
      </c>
      <c r="H551">
        <v>1997.5507250000001</v>
      </c>
      <c r="I551">
        <v>2012</v>
      </c>
      <c r="J551">
        <f>IFERROR(VLOOKUP(A551,Sheet4!$A$2:$B$33,2,FALSE),1)</f>
        <v>1</v>
      </c>
    </row>
    <row r="552" spans="1:10" x14ac:dyDescent="0.2">
      <c r="A552" t="s">
        <v>134</v>
      </c>
      <c r="F552">
        <f>VLOOKUP(I552,Sheet4!$G$2:$H$12,2,FALSE)</f>
        <v>0.43478260869565222</v>
      </c>
      <c r="G552">
        <f t="shared" si="40"/>
        <v>0</v>
      </c>
      <c r="I552">
        <v>2012</v>
      </c>
      <c r="J552">
        <f>IFERROR(VLOOKUP(A552,Sheet4!$A$2:$B$33,2,FALSE),1)</f>
        <v>0</v>
      </c>
    </row>
    <row r="553" spans="1:10" x14ac:dyDescent="0.2">
      <c r="A553" t="s">
        <v>135</v>
      </c>
      <c r="B553">
        <v>39650.883529999999</v>
      </c>
      <c r="C553">
        <v>173</v>
      </c>
      <c r="D553">
        <v>345885</v>
      </c>
      <c r="E553">
        <v>229.19585860000001</v>
      </c>
      <c r="F553">
        <f>VLOOKUP(I553,Sheet4!$G$2:$H$12,2,FALSE)</f>
        <v>0.43478260869565222</v>
      </c>
      <c r="G553">
        <f t="shared" si="40"/>
        <v>99.650373304347838</v>
      </c>
      <c r="H553">
        <v>1999.3352600000001</v>
      </c>
      <c r="I553">
        <v>2012</v>
      </c>
      <c r="J553">
        <f>IFERROR(VLOOKUP(A553,Sheet4!$A$2:$B$33,2,FALSE),1)</f>
        <v>1</v>
      </c>
    </row>
    <row r="554" spans="1:10" x14ac:dyDescent="0.2">
      <c r="A554" t="s">
        <v>136</v>
      </c>
      <c r="B554">
        <v>71791.58941</v>
      </c>
      <c r="C554">
        <v>203</v>
      </c>
      <c r="D554">
        <v>406475</v>
      </c>
      <c r="E554">
        <v>353.65314979999999</v>
      </c>
      <c r="F554">
        <f>VLOOKUP(I554,Sheet4!$G$2:$H$12,2,FALSE)</f>
        <v>0.43478260869565222</v>
      </c>
      <c r="G554">
        <f t="shared" si="40"/>
        <v>153.76223904347827</v>
      </c>
      <c r="H554">
        <v>2002.3399010000001</v>
      </c>
      <c r="I554">
        <v>2012</v>
      </c>
      <c r="J554">
        <f>IFERROR(VLOOKUP(A554,Sheet4!$A$2:$B$33,2,FALSE),1)</f>
        <v>1</v>
      </c>
    </row>
    <row r="555" spans="1:10" x14ac:dyDescent="0.2">
      <c r="A555" t="s">
        <v>137</v>
      </c>
      <c r="B555">
        <v>83355.654680000007</v>
      </c>
      <c r="C555">
        <v>265</v>
      </c>
      <c r="D555">
        <v>529469</v>
      </c>
      <c r="E555">
        <v>314.54964030000002</v>
      </c>
      <c r="F555">
        <f>VLOOKUP(I555,Sheet4!$G$2:$H$12,2,FALSE)</f>
        <v>0.43478260869565222</v>
      </c>
      <c r="G555">
        <f t="shared" si="40"/>
        <v>136.76071317391308</v>
      </c>
      <c r="H555">
        <v>1997.996226</v>
      </c>
      <c r="I555">
        <v>2012</v>
      </c>
      <c r="J555">
        <f>IFERROR(VLOOKUP(A555,Sheet4!$A$2:$B$33,2,FALSE),1)</f>
        <v>1</v>
      </c>
    </row>
    <row r="556" spans="1:10" x14ac:dyDescent="0.2">
      <c r="A556" t="s">
        <v>138</v>
      </c>
      <c r="B556">
        <v>38401.670380000003</v>
      </c>
      <c r="C556">
        <v>137</v>
      </c>
      <c r="D556">
        <v>273458</v>
      </c>
      <c r="E556">
        <v>280.30416339999999</v>
      </c>
      <c r="F556">
        <f>VLOOKUP(I556,Sheet4!$G$2:$H$12,2,FALSE)</f>
        <v>0.43478260869565222</v>
      </c>
      <c r="G556">
        <f t="shared" si="40"/>
        <v>121.87137539130435</v>
      </c>
      <c r="H556">
        <v>1996.0437959999999</v>
      </c>
      <c r="I556">
        <v>2012</v>
      </c>
      <c r="J556">
        <f>IFERROR(VLOOKUP(A556,Sheet4!$A$2:$B$33,2,FALSE),1)</f>
        <v>1</v>
      </c>
    </row>
    <row r="557" spans="1:10" x14ac:dyDescent="0.2">
      <c r="A557" t="s">
        <v>139</v>
      </c>
      <c r="B557">
        <v>68146.201180000004</v>
      </c>
      <c r="C557">
        <v>201</v>
      </c>
      <c r="D557">
        <v>402437</v>
      </c>
      <c r="E557">
        <v>339.0358268</v>
      </c>
      <c r="F557">
        <f>VLOOKUP(I557,Sheet4!$G$2:$H$12,2,FALSE)</f>
        <v>0.43478260869565222</v>
      </c>
      <c r="G557">
        <f t="shared" si="40"/>
        <v>147.40688121739132</v>
      </c>
      <c r="H557">
        <v>2002.174129</v>
      </c>
      <c r="I557">
        <v>2012</v>
      </c>
      <c r="J557">
        <f>IFERROR(VLOOKUP(A557,Sheet4!$A$2:$B$33,2,FALSE),1)</f>
        <v>1</v>
      </c>
    </row>
    <row r="558" spans="1:10" x14ac:dyDescent="0.2">
      <c r="A558" t="s">
        <v>140</v>
      </c>
      <c r="B558">
        <v>35934.985679999998</v>
      </c>
      <c r="C558">
        <v>118</v>
      </c>
      <c r="D558">
        <v>235780</v>
      </c>
      <c r="E558">
        <v>304.53377690000002</v>
      </c>
      <c r="F558">
        <f>VLOOKUP(I558,Sheet4!$G$2:$H$12,2,FALSE)</f>
        <v>0.43478260869565222</v>
      </c>
      <c r="G558">
        <f t="shared" si="40"/>
        <v>132.40598995652175</v>
      </c>
      <c r="H558">
        <v>1998.135593</v>
      </c>
      <c r="I558">
        <v>2012</v>
      </c>
      <c r="J558">
        <f>IFERROR(VLOOKUP(A558,Sheet4!$A$2:$B$33,2,FALSE),1)</f>
        <v>1</v>
      </c>
    </row>
    <row r="559" spans="1:10" x14ac:dyDescent="0.2">
      <c r="A559" t="s">
        <v>141</v>
      </c>
      <c r="B559">
        <v>65485.07834</v>
      </c>
      <c r="C559">
        <v>218</v>
      </c>
      <c r="D559">
        <v>436480</v>
      </c>
      <c r="E559">
        <v>300.39026760000002</v>
      </c>
      <c r="F559">
        <f>VLOOKUP(I559,Sheet4!$G$2:$H$12,2,FALSE)</f>
        <v>0.43478260869565222</v>
      </c>
      <c r="G559">
        <f t="shared" si="40"/>
        <v>130.60446417391307</v>
      </c>
      <c r="H559">
        <v>2002.2018350000001</v>
      </c>
      <c r="I559">
        <v>2012</v>
      </c>
      <c r="J559">
        <f>IFERROR(VLOOKUP(A559,Sheet4!$A$2:$B$33,2,FALSE),1)</f>
        <v>1</v>
      </c>
    </row>
    <row r="560" spans="1:10" x14ac:dyDescent="0.2">
      <c r="A560" t="s">
        <v>142</v>
      </c>
      <c r="B560">
        <v>158099.598</v>
      </c>
      <c r="C560">
        <v>553</v>
      </c>
      <c r="D560">
        <v>1106655</v>
      </c>
      <c r="E560">
        <v>285.89439060000001</v>
      </c>
      <c r="F560">
        <f>VLOOKUP(I560,Sheet4!$G$2:$H$12,2,FALSE)</f>
        <v>0.43478260869565222</v>
      </c>
      <c r="G560">
        <f t="shared" si="40"/>
        <v>124.30190895652176</v>
      </c>
      <c r="H560">
        <v>2001.184448</v>
      </c>
      <c r="I560">
        <v>2012</v>
      </c>
      <c r="J560">
        <f>IFERROR(VLOOKUP(A560,Sheet4!$A$2:$B$33,2,FALSE),1)</f>
        <v>1</v>
      </c>
    </row>
    <row r="561" spans="1:10" x14ac:dyDescent="0.2">
      <c r="A561" t="s">
        <v>143</v>
      </c>
      <c r="B561">
        <v>27709.394069999998</v>
      </c>
      <c r="C561">
        <v>146</v>
      </c>
      <c r="D561">
        <v>291790</v>
      </c>
      <c r="E561">
        <v>189.79037030000001</v>
      </c>
      <c r="F561">
        <f>VLOOKUP(I561,Sheet4!$G$2:$H$12,2,FALSE)</f>
        <v>0.43478260869565222</v>
      </c>
      <c r="G561">
        <f t="shared" si="40"/>
        <v>82.517552304347831</v>
      </c>
      <c r="H561">
        <v>1998.5616439999999</v>
      </c>
      <c r="I561">
        <v>2012</v>
      </c>
      <c r="J561">
        <f>IFERROR(VLOOKUP(A561,Sheet4!$A$2:$B$33,2,FALSE),1)</f>
        <v>1</v>
      </c>
    </row>
    <row r="562" spans="1:10" x14ac:dyDescent="0.2">
      <c r="A562" t="s">
        <v>144</v>
      </c>
      <c r="B562">
        <v>39785.599399999999</v>
      </c>
      <c r="C562">
        <v>237</v>
      </c>
      <c r="D562">
        <v>473791</v>
      </c>
      <c r="E562">
        <v>167.8717274</v>
      </c>
      <c r="F562">
        <f>VLOOKUP(I562,Sheet4!$G$2:$H$12,2,FALSE)</f>
        <v>0.43478260869565222</v>
      </c>
      <c r="G562">
        <f t="shared" si="40"/>
        <v>72.987707565217391</v>
      </c>
      <c r="H562">
        <v>1999.1181429999999</v>
      </c>
      <c r="I562">
        <v>2012</v>
      </c>
      <c r="J562">
        <f>IFERROR(VLOOKUP(A562,Sheet4!$A$2:$B$33,2,FALSE),1)</f>
        <v>1</v>
      </c>
    </row>
    <row r="563" spans="1:10" x14ac:dyDescent="0.2">
      <c r="A563" t="s">
        <v>145</v>
      </c>
      <c r="B563">
        <v>4390.7998870000001</v>
      </c>
      <c r="C563">
        <v>29</v>
      </c>
      <c r="D563">
        <v>57811</v>
      </c>
      <c r="E563">
        <v>151.40689269999999</v>
      </c>
      <c r="F563">
        <f>VLOOKUP(I563,Sheet4!$G$2:$H$12,2,FALSE)</f>
        <v>0.43478260869565222</v>
      </c>
      <c r="G563">
        <f t="shared" si="40"/>
        <v>65.829083782608691</v>
      </c>
      <c r="H563">
        <v>1993.482759</v>
      </c>
      <c r="I563">
        <v>2012</v>
      </c>
      <c r="J563">
        <f>IFERROR(VLOOKUP(A563,Sheet4!$A$2:$B$33,2,FALSE),1)</f>
        <v>1</v>
      </c>
    </row>
    <row r="564" spans="1:10" x14ac:dyDescent="0.2">
      <c r="A564" t="s">
        <v>146</v>
      </c>
      <c r="B564">
        <v>28352.97005</v>
      </c>
      <c r="C564">
        <v>135</v>
      </c>
      <c r="D564">
        <v>270152</v>
      </c>
      <c r="E564">
        <v>210.0220004</v>
      </c>
      <c r="F564">
        <f>VLOOKUP(I564,Sheet4!$G$2:$H$12,2,FALSE)</f>
        <v>0.43478260869565222</v>
      </c>
      <c r="G564">
        <f t="shared" si="40"/>
        <v>91.313913217391317</v>
      </c>
      <c r="H564">
        <v>2001.1259259999999</v>
      </c>
      <c r="I564">
        <v>2012</v>
      </c>
      <c r="J564">
        <f>IFERROR(VLOOKUP(A564,Sheet4!$A$2:$B$33,2,FALSE),1)</f>
        <v>1</v>
      </c>
    </row>
    <row r="565" spans="1:10" x14ac:dyDescent="0.2">
      <c r="A565" t="s">
        <v>147</v>
      </c>
      <c r="B565">
        <v>11885.01102</v>
      </c>
      <c r="C565">
        <v>69</v>
      </c>
      <c r="D565">
        <v>137690</v>
      </c>
      <c r="E565">
        <v>172.24653649999999</v>
      </c>
      <c r="F565">
        <f>VLOOKUP(I565,Sheet4!$G$2:$H$12,2,FALSE)</f>
        <v>0.43478260869565222</v>
      </c>
      <c r="G565">
        <f t="shared" si="40"/>
        <v>74.889798478260872</v>
      </c>
      <c r="H565">
        <v>1995.5072459999999</v>
      </c>
      <c r="I565">
        <v>2012</v>
      </c>
      <c r="J565">
        <f>IFERROR(VLOOKUP(A565,Sheet4!$A$2:$B$33,2,FALSE),1)</f>
        <v>1</v>
      </c>
    </row>
    <row r="566" spans="1:10" x14ac:dyDescent="0.2">
      <c r="A566" t="s">
        <v>148</v>
      </c>
      <c r="B566">
        <v>6758.9347079999998</v>
      </c>
      <c r="C566">
        <v>35</v>
      </c>
      <c r="D566">
        <v>70046</v>
      </c>
      <c r="E566">
        <v>193.1124202</v>
      </c>
      <c r="F566">
        <f>VLOOKUP(I566,Sheet4!$G$2:$H$12,2,FALSE)</f>
        <v>0.43478260869565222</v>
      </c>
      <c r="G566">
        <f t="shared" si="40"/>
        <v>83.961921826086964</v>
      </c>
      <c r="H566">
        <v>2001.314286</v>
      </c>
      <c r="I566">
        <v>2012</v>
      </c>
      <c r="J566">
        <f>IFERROR(VLOOKUP(A566,Sheet4!$A$2:$B$33,2,FALSE),1)</f>
        <v>1</v>
      </c>
    </row>
    <row r="567" spans="1:10" x14ac:dyDescent="0.2">
      <c r="A567" t="s">
        <v>149</v>
      </c>
      <c r="B567">
        <v>17016.489829999999</v>
      </c>
      <c r="C567">
        <v>80</v>
      </c>
      <c r="D567">
        <v>160111</v>
      </c>
      <c r="E567">
        <v>212.7061229</v>
      </c>
      <c r="F567">
        <f>VLOOKUP(I567,Sheet4!$G$2:$H$12,2,FALSE)</f>
        <v>0.43478260869565222</v>
      </c>
      <c r="G567">
        <f t="shared" si="40"/>
        <v>92.480923000000004</v>
      </c>
      <c r="H567">
        <v>2001.3875</v>
      </c>
      <c r="I567">
        <v>2012</v>
      </c>
      <c r="J567">
        <f>IFERROR(VLOOKUP(A567,Sheet4!$A$2:$B$33,2,FALSE),1)</f>
        <v>1</v>
      </c>
    </row>
    <row r="568" spans="1:10" x14ac:dyDescent="0.2">
      <c r="A568" t="s">
        <v>150</v>
      </c>
      <c r="B568">
        <v>31873.5749</v>
      </c>
      <c r="C568">
        <v>225</v>
      </c>
      <c r="D568">
        <v>448061</v>
      </c>
      <c r="E568">
        <v>141.66033289999999</v>
      </c>
      <c r="F568">
        <f>VLOOKUP(I568,Sheet4!$G$2:$H$12,2,FALSE)</f>
        <v>0.43478260869565222</v>
      </c>
      <c r="G568">
        <f t="shared" si="40"/>
        <v>61.591449086956523</v>
      </c>
      <c r="H568">
        <v>1991.382222</v>
      </c>
      <c r="I568">
        <v>2012</v>
      </c>
      <c r="J568">
        <f>IFERROR(VLOOKUP(A568,Sheet4!$A$2:$B$33,2,FALSE),1)</f>
        <v>1</v>
      </c>
    </row>
    <row r="569" spans="1:10" x14ac:dyDescent="0.2">
      <c r="A569" t="s">
        <v>151</v>
      </c>
      <c r="B569">
        <v>4270.6146129999997</v>
      </c>
      <c r="C569">
        <v>27</v>
      </c>
      <c r="D569">
        <v>53838</v>
      </c>
      <c r="E569">
        <v>158.17091160000001</v>
      </c>
      <c r="F569">
        <f>VLOOKUP(I569,Sheet4!$G$2:$H$12,2,FALSE)</f>
        <v>0.43478260869565222</v>
      </c>
      <c r="G569">
        <f t="shared" si="40"/>
        <v>68.7699615652174</v>
      </c>
      <c r="H569">
        <v>1994</v>
      </c>
      <c r="I569">
        <v>2012</v>
      </c>
      <c r="J569">
        <f>IFERROR(VLOOKUP(A569,Sheet4!$A$2:$B$33,2,FALSE),1)</f>
        <v>1</v>
      </c>
    </row>
    <row r="570" spans="1:10" x14ac:dyDescent="0.2">
      <c r="A570" t="s">
        <v>152</v>
      </c>
      <c r="B570">
        <v>19634.596829999999</v>
      </c>
      <c r="C570">
        <v>82</v>
      </c>
      <c r="D570">
        <v>163455</v>
      </c>
      <c r="E570">
        <v>239.44630280000001</v>
      </c>
      <c r="F570">
        <f>VLOOKUP(I570,Sheet4!$G$2:$H$12,2,FALSE)</f>
        <v>0.43478260869565222</v>
      </c>
      <c r="G570">
        <f t="shared" si="40"/>
        <v>104.10708817391306</v>
      </c>
      <c r="H570">
        <v>1993.3536590000001</v>
      </c>
      <c r="I570">
        <v>2012</v>
      </c>
      <c r="J570">
        <f>IFERROR(VLOOKUP(A570,Sheet4!$A$2:$B$33,2,FALSE),1)</f>
        <v>1</v>
      </c>
    </row>
    <row r="571" spans="1:10" x14ac:dyDescent="0.2">
      <c r="A571" t="s">
        <v>153</v>
      </c>
      <c r="B571">
        <v>46409.91358</v>
      </c>
      <c r="C571">
        <v>213</v>
      </c>
      <c r="D571">
        <v>425685</v>
      </c>
      <c r="E571">
        <v>217.8869182</v>
      </c>
      <c r="F571">
        <f>VLOOKUP(I571,Sheet4!$G$2:$H$12,2,FALSE)</f>
        <v>0.43478260869565222</v>
      </c>
      <c r="G571">
        <f t="shared" si="40"/>
        <v>94.733442695652187</v>
      </c>
      <c r="H571">
        <v>1998.521127</v>
      </c>
      <c r="I571">
        <v>2012</v>
      </c>
      <c r="J571">
        <f>IFERROR(VLOOKUP(A571,Sheet4!$A$2:$B$33,2,FALSE),1)</f>
        <v>1</v>
      </c>
    </row>
    <row r="572" spans="1:10" x14ac:dyDescent="0.2">
      <c r="A572" t="s">
        <v>154</v>
      </c>
      <c r="B572">
        <v>12907.684880000001</v>
      </c>
      <c r="C572">
        <v>50</v>
      </c>
      <c r="D572">
        <v>100006</v>
      </c>
      <c r="E572">
        <v>258.15369759999999</v>
      </c>
      <c r="F572">
        <f>VLOOKUP(I572,Sheet4!$G$2:$H$12,2,FALSE)</f>
        <v>0.43478260869565222</v>
      </c>
      <c r="G572">
        <f t="shared" si="40"/>
        <v>112.24073808695653</v>
      </c>
      <c r="H572">
        <v>2000.12</v>
      </c>
      <c r="I572">
        <v>2012</v>
      </c>
      <c r="J572">
        <f>IFERROR(VLOOKUP(A572,Sheet4!$A$2:$B$33,2,FALSE),1)</f>
        <v>1</v>
      </c>
    </row>
    <row r="573" spans="1:10" x14ac:dyDescent="0.2">
      <c r="A573" t="s">
        <v>155</v>
      </c>
      <c r="B573">
        <v>16934.694070000001</v>
      </c>
      <c r="C573">
        <v>66</v>
      </c>
      <c r="D573">
        <v>131997</v>
      </c>
      <c r="E573">
        <v>256.58627380000001</v>
      </c>
      <c r="F573">
        <f>VLOOKUP(I573,Sheet4!$G$2:$H$12,2,FALSE)</f>
        <v>0.43478260869565222</v>
      </c>
      <c r="G573">
        <f t="shared" si="40"/>
        <v>111.55924947826088</v>
      </c>
      <c r="H573">
        <v>1999.9545450000001</v>
      </c>
      <c r="I573">
        <v>2012</v>
      </c>
      <c r="J573">
        <f>IFERROR(VLOOKUP(A573,Sheet4!$A$2:$B$33,2,FALSE),1)</f>
        <v>1</v>
      </c>
    </row>
    <row r="574" spans="1:10" x14ac:dyDescent="0.2">
      <c r="A574" t="s">
        <v>156</v>
      </c>
      <c r="B574">
        <v>18249.95651</v>
      </c>
      <c r="C574">
        <v>95</v>
      </c>
      <c r="D574">
        <v>189867</v>
      </c>
      <c r="E574">
        <v>192.1048054</v>
      </c>
      <c r="F574">
        <f>VLOOKUP(I574,Sheet4!$G$2:$H$12,2,FALSE)</f>
        <v>0.43478260869565222</v>
      </c>
      <c r="G574">
        <f t="shared" si="40"/>
        <v>83.523828434782615</v>
      </c>
      <c r="H574">
        <v>1998.6</v>
      </c>
      <c r="I574">
        <v>2012</v>
      </c>
      <c r="J574">
        <f>IFERROR(VLOOKUP(A574,Sheet4!$A$2:$B$33,2,FALSE),1)</f>
        <v>1</v>
      </c>
    </row>
    <row r="575" spans="1:10" x14ac:dyDescent="0.2">
      <c r="A575" t="s">
        <v>157</v>
      </c>
      <c r="B575">
        <v>76307.615520000007</v>
      </c>
      <c r="C575">
        <v>376</v>
      </c>
      <c r="D575">
        <v>752071</v>
      </c>
      <c r="E575">
        <v>202.9457859</v>
      </c>
      <c r="F575">
        <f>VLOOKUP(I575,Sheet4!$G$2:$H$12,2,FALSE)</f>
        <v>0.43478260869565222</v>
      </c>
      <c r="G575">
        <f t="shared" si="40"/>
        <v>88.237298217391313</v>
      </c>
      <c r="H575">
        <v>2000.1888300000001</v>
      </c>
      <c r="I575">
        <v>2012</v>
      </c>
      <c r="J575">
        <f>IFERROR(VLOOKUP(A575,Sheet4!$A$2:$B$33,2,FALSE),1)</f>
        <v>1</v>
      </c>
    </row>
    <row r="576" spans="1:10" x14ac:dyDescent="0.2">
      <c r="A576" t="s">
        <v>158</v>
      </c>
      <c r="B576">
        <v>2902.4366220000002</v>
      </c>
      <c r="C576">
        <v>14</v>
      </c>
      <c r="D576">
        <v>27995</v>
      </c>
      <c r="E576">
        <v>207.31690159999999</v>
      </c>
      <c r="F576">
        <f>VLOOKUP(I576,Sheet4!$G$2:$H$12,2,FALSE)</f>
        <v>0.43478260869565222</v>
      </c>
      <c r="G576">
        <f t="shared" si="40"/>
        <v>90.137783304347835</v>
      </c>
      <c r="H576">
        <v>1999.642857</v>
      </c>
      <c r="I576">
        <v>2012</v>
      </c>
      <c r="J576">
        <f>IFERROR(VLOOKUP(A576,Sheet4!$A$2:$B$33,2,FALSE),1)</f>
        <v>1</v>
      </c>
    </row>
    <row r="577" spans="1:10" x14ac:dyDescent="0.2">
      <c r="A577" t="s">
        <v>159</v>
      </c>
      <c r="B577">
        <v>50074.416440000001</v>
      </c>
      <c r="C577">
        <v>285</v>
      </c>
      <c r="D577">
        <v>568917</v>
      </c>
      <c r="E577">
        <v>175.6997068</v>
      </c>
      <c r="F577">
        <f>VLOOKUP(I577,Sheet4!$G$2:$H$12,2,FALSE)</f>
        <v>0.43478260869565222</v>
      </c>
      <c r="G577">
        <f t="shared" si="40"/>
        <v>76.391176869565228</v>
      </c>
      <c r="H577">
        <v>1996.2</v>
      </c>
      <c r="I577">
        <v>2012</v>
      </c>
      <c r="J577">
        <f>IFERROR(VLOOKUP(A577,Sheet4!$A$2:$B$33,2,FALSE),1)</f>
        <v>1</v>
      </c>
    </row>
    <row r="578" spans="1:10" x14ac:dyDescent="0.2">
      <c r="A578" t="s">
        <v>160</v>
      </c>
      <c r="B578">
        <v>58805.15105</v>
      </c>
      <c r="C578">
        <v>295</v>
      </c>
      <c r="D578">
        <v>589281</v>
      </c>
      <c r="E578">
        <v>199.33949509999999</v>
      </c>
      <c r="F578">
        <f>VLOOKUP(I578,Sheet4!$G$2:$H$12,2,FALSE)</f>
        <v>0.43478260869565222</v>
      </c>
      <c r="G578">
        <f t="shared" si="40"/>
        <v>86.669345695652183</v>
      </c>
      <c r="H578">
        <v>1997.5627119999999</v>
      </c>
      <c r="I578">
        <v>2012</v>
      </c>
      <c r="J578">
        <f>IFERROR(VLOOKUP(A578,Sheet4!$A$2:$B$33,2,FALSE),1)</f>
        <v>1</v>
      </c>
    </row>
    <row r="579" spans="1:10" x14ac:dyDescent="0.2">
      <c r="A579" t="s">
        <v>161</v>
      </c>
      <c r="B579">
        <v>29782.701440000001</v>
      </c>
      <c r="C579">
        <v>63</v>
      </c>
      <c r="D579">
        <v>126235</v>
      </c>
      <c r="E579">
        <v>472.74129269999997</v>
      </c>
      <c r="F579">
        <f>VLOOKUP(I579,Sheet4!$G$2:$H$12,2,FALSE)</f>
        <v>0.43478260869565222</v>
      </c>
      <c r="G579">
        <f t="shared" ref="G579:G642" si="41">F579*E579</f>
        <v>205.53969247826089</v>
      </c>
      <c r="H579">
        <v>2003.730159</v>
      </c>
      <c r="I579">
        <v>2012</v>
      </c>
      <c r="J579">
        <f>IFERROR(VLOOKUP(A579,Sheet4!$A$2:$B$33,2,FALSE),1)</f>
        <v>1</v>
      </c>
    </row>
    <row r="580" spans="1:10" x14ac:dyDescent="0.2">
      <c r="A580" t="s">
        <v>162</v>
      </c>
      <c r="B580">
        <v>77375.462650000001</v>
      </c>
      <c r="C580">
        <v>251</v>
      </c>
      <c r="D580">
        <v>502537</v>
      </c>
      <c r="E580">
        <v>308.2687755</v>
      </c>
      <c r="F580">
        <f>VLOOKUP(I580,Sheet4!$G$2:$H$12,2,FALSE)</f>
        <v>0.43478260869565222</v>
      </c>
      <c r="G580">
        <f t="shared" si="41"/>
        <v>134.02990239130438</v>
      </c>
      <c r="H580">
        <v>2002.1394419999999</v>
      </c>
      <c r="I580">
        <v>2012</v>
      </c>
      <c r="J580">
        <f>IFERROR(VLOOKUP(A580,Sheet4!$A$2:$B$33,2,FALSE),1)</f>
        <v>1</v>
      </c>
    </row>
    <row r="581" spans="1:10" x14ac:dyDescent="0.2">
      <c r="A581" t="s">
        <v>163</v>
      </c>
      <c r="B581">
        <v>37600.97249</v>
      </c>
      <c r="C581">
        <v>135</v>
      </c>
      <c r="D581">
        <v>269857</v>
      </c>
      <c r="E581">
        <v>278.5257221</v>
      </c>
      <c r="F581">
        <f>VLOOKUP(I581,Sheet4!$G$2:$H$12,2,FALSE)</f>
        <v>0.43478260869565222</v>
      </c>
      <c r="G581">
        <f t="shared" si="41"/>
        <v>121.09814004347827</v>
      </c>
      <c r="H581">
        <v>1998.9407409999999</v>
      </c>
      <c r="I581">
        <v>2012</v>
      </c>
      <c r="J581">
        <f>IFERROR(VLOOKUP(A581,Sheet4!$A$2:$B$33,2,FALSE),1)</f>
        <v>1</v>
      </c>
    </row>
    <row r="582" spans="1:10" x14ac:dyDescent="0.2">
      <c r="A582" t="s">
        <v>164</v>
      </c>
      <c r="B582">
        <v>31662.257450000001</v>
      </c>
      <c r="C582">
        <v>135</v>
      </c>
      <c r="D582">
        <v>269319</v>
      </c>
      <c r="E582">
        <v>234.53524039999999</v>
      </c>
      <c r="F582">
        <f>VLOOKUP(I582,Sheet4!$G$2:$H$12,2,FALSE)</f>
        <v>0.43478260869565222</v>
      </c>
      <c r="G582">
        <f t="shared" si="41"/>
        <v>101.97184365217392</v>
      </c>
      <c r="H582">
        <v>1994.9555559999999</v>
      </c>
      <c r="I582">
        <v>2012</v>
      </c>
      <c r="J582">
        <f>IFERROR(VLOOKUP(A582,Sheet4!$A$2:$B$33,2,FALSE),1)</f>
        <v>1</v>
      </c>
    </row>
    <row r="583" spans="1:10" x14ac:dyDescent="0.2">
      <c r="A583" t="s">
        <v>165</v>
      </c>
      <c r="B583">
        <v>48509.968500000003</v>
      </c>
      <c r="C583">
        <v>173</v>
      </c>
      <c r="D583">
        <v>346233</v>
      </c>
      <c r="E583">
        <v>280.40444220000001</v>
      </c>
      <c r="F583">
        <f>VLOOKUP(I583,Sheet4!$G$2:$H$12,2,FALSE)</f>
        <v>0.43478260869565222</v>
      </c>
      <c r="G583">
        <f t="shared" si="41"/>
        <v>121.91497486956523</v>
      </c>
      <c r="H583">
        <v>2001.3468210000001</v>
      </c>
      <c r="I583">
        <v>2012</v>
      </c>
      <c r="J583">
        <f>IFERROR(VLOOKUP(A583,Sheet4!$A$2:$B$33,2,FALSE),1)</f>
        <v>1</v>
      </c>
    </row>
    <row r="584" spans="1:10" x14ac:dyDescent="0.2">
      <c r="A584" t="s">
        <v>166</v>
      </c>
      <c r="B584">
        <v>31174.87788</v>
      </c>
      <c r="C584">
        <v>128</v>
      </c>
      <c r="D584">
        <v>255467</v>
      </c>
      <c r="E584">
        <v>243.5537334</v>
      </c>
      <c r="F584">
        <f>VLOOKUP(I584,Sheet4!$G$2:$H$12,2,FALSE)</f>
        <v>0.43478260869565222</v>
      </c>
      <c r="G584">
        <f t="shared" si="41"/>
        <v>105.89292756521741</v>
      </c>
      <c r="H584">
        <v>1995.8359379999999</v>
      </c>
      <c r="I584">
        <v>2012</v>
      </c>
      <c r="J584">
        <f>IFERROR(VLOOKUP(A584,Sheet4!$A$2:$B$33,2,FALSE),1)</f>
        <v>1</v>
      </c>
    </row>
    <row r="585" spans="1:10" x14ac:dyDescent="0.2">
      <c r="A585" t="s">
        <v>167</v>
      </c>
      <c r="B585">
        <v>7245.4557709999999</v>
      </c>
      <c r="C585">
        <v>30</v>
      </c>
      <c r="D585">
        <v>59930</v>
      </c>
      <c r="E585">
        <v>241.51519239999999</v>
      </c>
      <c r="F585">
        <f>VLOOKUP(I585,Sheet4!$G$2:$H$12,2,FALSE)</f>
        <v>0.43478260869565222</v>
      </c>
      <c r="G585">
        <f t="shared" si="41"/>
        <v>105.00660539130435</v>
      </c>
      <c r="H585">
        <v>1997.666667</v>
      </c>
      <c r="I585">
        <v>2012</v>
      </c>
      <c r="J585">
        <f>IFERROR(VLOOKUP(A585,Sheet4!$A$2:$B$33,2,FALSE),1)</f>
        <v>1</v>
      </c>
    </row>
    <row r="586" spans="1:10" x14ac:dyDescent="0.2">
      <c r="A586" t="s">
        <v>168</v>
      </c>
      <c r="B586">
        <v>461.67777560000002</v>
      </c>
      <c r="C586">
        <v>3</v>
      </c>
      <c r="D586">
        <v>5942</v>
      </c>
      <c r="E586">
        <v>153.89259190000001</v>
      </c>
      <c r="F586">
        <f>VLOOKUP(I586,Sheet4!$G$2:$H$12,2,FALSE)</f>
        <v>0.43478260869565222</v>
      </c>
      <c r="G586">
        <f t="shared" si="41"/>
        <v>66.909822565217411</v>
      </c>
      <c r="H586">
        <v>1980.666667</v>
      </c>
      <c r="I586">
        <v>2012</v>
      </c>
      <c r="J586">
        <f>IFERROR(VLOOKUP(A586,Sheet4!$A$2:$B$33,2,FALSE),1)</f>
        <v>1</v>
      </c>
    </row>
    <row r="587" spans="1:10" x14ac:dyDescent="0.2">
      <c r="A587" t="s">
        <v>169</v>
      </c>
      <c r="B587">
        <v>19314.12514</v>
      </c>
      <c r="C587">
        <v>86</v>
      </c>
      <c r="D587">
        <v>171969</v>
      </c>
      <c r="E587">
        <v>224.58285050000001</v>
      </c>
      <c r="F587">
        <f>VLOOKUP(I587,Sheet4!$G$2:$H$12,2,FALSE)</f>
        <v>0.43478260869565222</v>
      </c>
      <c r="G587">
        <f t="shared" si="41"/>
        <v>97.644717608695672</v>
      </c>
      <c r="H587">
        <v>1999.639535</v>
      </c>
      <c r="I587">
        <v>2012</v>
      </c>
      <c r="J587">
        <f>IFERROR(VLOOKUP(A587,Sheet4!$A$2:$B$33,2,FALSE),1)</f>
        <v>1</v>
      </c>
    </row>
    <row r="588" spans="1:10" x14ac:dyDescent="0.2">
      <c r="A588" t="s">
        <v>170</v>
      </c>
      <c r="B588">
        <v>26793.495340000001</v>
      </c>
      <c r="C588">
        <v>89</v>
      </c>
      <c r="D588">
        <v>177153</v>
      </c>
      <c r="E588">
        <v>301.05050940000001</v>
      </c>
      <c r="F588">
        <f>VLOOKUP(I588,Sheet4!$G$2:$H$12,2,FALSE)</f>
        <v>0.43478260869565222</v>
      </c>
      <c r="G588">
        <f t="shared" si="41"/>
        <v>130.89152582608696</v>
      </c>
      <c r="H588">
        <v>1990.483146</v>
      </c>
      <c r="I588">
        <v>2012</v>
      </c>
      <c r="J588">
        <f>IFERROR(VLOOKUP(A588,Sheet4!$A$2:$B$33,2,FALSE),1)</f>
        <v>1</v>
      </c>
    </row>
    <row r="589" spans="1:10" x14ac:dyDescent="0.2">
      <c r="A589" t="s">
        <v>171</v>
      </c>
      <c r="B589">
        <v>32721.195029999999</v>
      </c>
      <c r="C589">
        <v>92</v>
      </c>
      <c r="D589">
        <v>184117</v>
      </c>
      <c r="E589">
        <v>355.66516339999998</v>
      </c>
      <c r="F589">
        <f>VLOOKUP(I589,Sheet4!$G$2:$H$12,2,FALSE)</f>
        <v>0.43478260869565222</v>
      </c>
      <c r="G589">
        <f t="shared" si="41"/>
        <v>154.63702756521741</v>
      </c>
      <c r="H589">
        <v>2001.271739</v>
      </c>
      <c r="I589">
        <v>2012</v>
      </c>
      <c r="J589">
        <f>IFERROR(VLOOKUP(A589,Sheet4!$A$2:$B$33,2,FALSE),1)</f>
        <v>1</v>
      </c>
    </row>
    <row r="590" spans="1:10" x14ac:dyDescent="0.2">
      <c r="A590" t="s">
        <v>172</v>
      </c>
      <c r="B590">
        <v>8316.8315249999996</v>
      </c>
      <c r="C590">
        <v>50</v>
      </c>
      <c r="D590">
        <v>99670</v>
      </c>
      <c r="E590">
        <v>166.33663050000001</v>
      </c>
      <c r="F590">
        <f>VLOOKUP(I590,Sheet4!$G$2:$H$12,2,FALSE)</f>
        <v>0.43478260869565222</v>
      </c>
      <c r="G590">
        <f t="shared" si="41"/>
        <v>72.320274130434797</v>
      </c>
      <c r="H590">
        <v>1993.4</v>
      </c>
      <c r="I590">
        <v>2012</v>
      </c>
      <c r="J590">
        <f>IFERROR(VLOOKUP(A590,Sheet4!$A$2:$B$33,2,FALSE),1)</f>
        <v>1</v>
      </c>
    </row>
    <row r="591" spans="1:10" x14ac:dyDescent="0.2">
      <c r="A591" t="s">
        <v>173</v>
      </c>
      <c r="B591">
        <v>47097.426299999999</v>
      </c>
      <c r="C591">
        <v>271</v>
      </c>
      <c r="D591">
        <v>542497</v>
      </c>
      <c r="E591">
        <v>173.79124100000001</v>
      </c>
      <c r="F591">
        <f>VLOOKUP(I591,Sheet4!$G$2:$H$12,2,FALSE)</f>
        <v>0.43478260869565222</v>
      </c>
      <c r="G591">
        <f t="shared" si="41"/>
        <v>75.561409130434797</v>
      </c>
      <c r="H591">
        <v>2001.833948</v>
      </c>
      <c r="I591">
        <v>2012</v>
      </c>
      <c r="J591">
        <f>IFERROR(VLOOKUP(A591,Sheet4!$A$2:$B$33,2,FALSE),1)</f>
        <v>1</v>
      </c>
    </row>
    <row r="592" spans="1:10" x14ac:dyDescent="0.2">
      <c r="A592" t="s">
        <v>174</v>
      </c>
      <c r="B592">
        <v>293665.391</v>
      </c>
      <c r="C592">
        <v>944</v>
      </c>
      <c r="D592">
        <v>1891125</v>
      </c>
      <c r="E592">
        <v>311.08621929999998</v>
      </c>
      <c r="F592">
        <f>VLOOKUP(I592,Sheet4!$G$2:$H$12,2,FALSE)</f>
        <v>0.43478260869565222</v>
      </c>
      <c r="G592">
        <f t="shared" si="41"/>
        <v>135.25487795652174</v>
      </c>
      <c r="H592">
        <v>2003.310381</v>
      </c>
      <c r="I592">
        <v>2012</v>
      </c>
      <c r="J592">
        <f>IFERROR(VLOOKUP(A592,Sheet4!$A$2:$B$33,2,FALSE),1)</f>
        <v>1</v>
      </c>
    </row>
    <row r="593" spans="1:10" x14ac:dyDescent="0.2">
      <c r="A593" t="s">
        <v>175</v>
      </c>
      <c r="B593">
        <v>1650.1604400000001</v>
      </c>
      <c r="C593">
        <v>6</v>
      </c>
      <c r="D593">
        <v>12002</v>
      </c>
      <c r="E593">
        <v>275.02674000000002</v>
      </c>
      <c r="F593">
        <f>VLOOKUP(I593,Sheet4!$G$2:$H$12,2,FALSE)</f>
        <v>0.43478260869565222</v>
      </c>
      <c r="G593">
        <f t="shared" si="41"/>
        <v>119.57684347826088</v>
      </c>
      <c r="H593">
        <v>2000.333333</v>
      </c>
      <c r="I593">
        <v>2012</v>
      </c>
      <c r="J593">
        <f>IFERROR(VLOOKUP(A593,Sheet4!$A$2:$B$33,2,FALSE),1)</f>
        <v>1</v>
      </c>
    </row>
    <row r="594" spans="1:10" x14ac:dyDescent="0.2">
      <c r="A594" t="s">
        <v>176</v>
      </c>
      <c r="F594">
        <f>VLOOKUP(I594,Sheet4!$G$2:$H$12,2,FALSE)</f>
        <v>0.43478260869565222</v>
      </c>
      <c r="G594">
        <f t="shared" si="41"/>
        <v>0</v>
      </c>
      <c r="I594">
        <v>2012</v>
      </c>
      <c r="J594">
        <f>IFERROR(VLOOKUP(A594,Sheet4!$A$2:$B$33,2,FALSE),1)</f>
        <v>0</v>
      </c>
    </row>
    <row r="595" spans="1:10" x14ac:dyDescent="0.2">
      <c r="A595" t="s">
        <v>177</v>
      </c>
      <c r="B595">
        <v>18582.288120000001</v>
      </c>
      <c r="C595">
        <v>89</v>
      </c>
      <c r="D595">
        <v>178008</v>
      </c>
      <c r="E595">
        <v>208.7897542</v>
      </c>
      <c r="F595">
        <f>VLOOKUP(I595,Sheet4!$G$2:$H$12,2,FALSE)</f>
        <v>0.43478260869565222</v>
      </c>
      <c r="G595">
        <f t="shared" si="41"/>
        <v>90.778154000000015</v>
      </c>
      <c r="H595">
        <v>2000.089888</v>
      </c>
      <c r="I595">
        <v>2012</v>
      </c>
      <c r="J595">
        <f>IFERROR(VLOOKUP(A595,Sheet4!$A$2:$B$33,2,FALSE),1)</f>
        <v>1</v>
      </c>
    </row>
    <row r="596" spans="1:10" x14ac:dyDescent="0.2">
      <c r="A596" t="s">
        <v>178</v>
      </c>
      <c r="B596">
        <v>12235.58827</v>
      </c>
      <c r="C596">
        <v>52</v>
      </c>
      <c r="D596">
        <v>104018</v>
      </c>
      <c r="E596">
        <v>235.29977439999999</v>
      </c>
      <c r="F596">
        <f>VLOOKUP(I596,Sheet4!$G$2:$H$12,2,FALSE)</f>
        <v>0.43478260869565222</v>
      </c>
      <c r="G596">
        <f t="shared" si="41"/>
        <v>102.30424973913044</v>
      </c>
      <c r="H596">
        <v>2000.3461540000001</v>
      </c>
      <c r="I596">
        <v>2012</v>
      </c>
      <c r="J596">
        <f>IFERROR(VLOOKUP(A596,Sheet4!$A$2:$B$33,2,FALSE),1)</f>
        <v>1</v>
      </c>
    </row>
    <row r="597" spans="1:10" x14ac:dyDescent="0.2">
      <c r="A597" t="s">
        <v>179</v>
      </c>
      <c r="B597">
        <v>10081.220660000001</v>
      </c>
      <c r="C597">
        <v>72</v>
      </c>
      <c r="D597">
        <v>143606</v>
      </c>
      <c r="E597">
        <v>140.01695359999999</v>
      </c>
      <c r="F597">
        <f>VLOOKUP(I597,Sheet4!$G$2:$H$12,2,FALSE)</f>
        <v>0.43478260869565222</v>
      </c>
      <c r="G597">
        <f t="shared" si="41"/>
        <v>60.876936347826089</v>
      </c>
      <c r="H597">
        <v>1994.5277779999999</v>
      </c>
      <c r="I597">
        <v>2012</v>
      </c>
      <c r="J597">
        <f>IFERROR(VLOOKUP(A597,Sheet4!$A$2:$B$33,2,FALSE),1)</f>
        <v>1</v>
      </c>
    </row>
    <row r="598" spans="1:10" x14ac:dyDescent="0.2">
      <c r="A598" t="s">
        <v>180</v>
      </c>
      <c r="B598">
        <v>15407.630939999999</v>
      </c>
      <c r="C598">
        <v>89</v>
      </c>
      <c r="D598">
        <v>177655</v>
      </c>
      <c r="E598">
        <v>173.11944879999999</v>
      </c>
      <c r="F598">
        <f>VLOOKUP(I598,Sheet4!$G$2:$H$12,2,FALSE)</f>
        <v>0.43478260869565222</v>
      </c>
      <c r="G598">
        <f t="shared" si="41"/>
        <v>75.269325565217386</v>
      </c>
      <c r="H598">
        <v>1996.1235959999999</v>
      </c>
      <c r="I598">
        <v>2012</v>
      </c>
      <c r="J598">
        <f>IFERROR(VLOOKUP(A598,Sheet4!$A$2:$B$33,2,FALSE),1)</f>
        <v>1</v>
      </c>
    </row>
    <row r="599" spans="1:10" x14ac:dyDescent="0.2">
      <c r="A599" t="s">
        <v>181</v>
      </c>
      <c r="F599">
        <f>VLOOKUP(I599,Sheet4!$G$2:$H$12,2,FALSE)</f>
        <v>0.43478260869565222</v>
      </c>
      <c r="G599">
        <f t="shared" si="41"/>
        <v>0</v>
      </c>
      <c r="I599">
        <v>2012</v>
      </c>
      <c r="J599">
        <f>IFERROR(VLOOKUP(A599,Sheet4!$A$2:$B$33,2,FALSE),1)</f>
        <v>0</v>
      </c>
    </row>
    <row r="600" spans="1:10" x14ac:dyDescent="0.2">
      <c r="A600" t="s">
        <v>182</v>
      </c>
      <c r="F600">
        <f>VLOOKUP(I600,Sheet4!$G$2:$H$12,2,FALSE)</f>
        <v>0.43478260869565222</v>
      </c>
      <c r="G600">
        <f t="shared" si="41"/>
        <v>0</v>
      </c>
      <c r="I600">
        <v>2012</v>
      </c>
      <c r="J600">
        <f>IFERROR(VLOOKUP(A600,Sheet4!$A$2:$B$33,2,FALSE),1)</f>
        <v>0</v>
      </c>
    </row>
    <row r="601" spans="1:10" x14ac:dyDescent="0.2">
      <c r="A601" t="s">
        <v>183</v>
      </c>
      <c r="F601">
        <f>VLOOKUP(I601,Sheet4!$G$2:$H$12,2,FALSE)</f>
        <v>0.43478260869565222</v>
      </c>
      <c r="G601">
        <f t="shared" si="41"/>
        <v>0</v>
      </c>
      <c r="I601">
        <v>2012</v>
      </c>
      <c r="J601">
        <f>IFERROR(VLOOKUP(A601,Sheet4!$A$2:$B$33,2,FALSE),1)</f>
        <v>0</v>
      </c>
    </row>
    <row r="602" spans="1:10" x14ac:dyDescent="0.2">
      <c r="A602" t="s">
        <v>184</v>
      </c>
      <c r="B602">
        <v>58267.366090000003</v>
      </c>
      <c r="C602">
        <v>209</v>
      </c>
      <c r="D602">
        <v>418175</v>
      </c>
      <c r="E602">
        <v>278.79122530000001</v>
      </c>
      <c r="F602">
        <f>VLOOKUP(I602,Sheet4!$G$2:$H$12,2,FALSE)</f>
        <v>0.43478260869565222</v>
      </c>
      <c r="G602">
        <f t="shared" si="41"/>
        <v>121.21357621739132</v>
      </c>
      <c r="H602">
        <v>2000.837321</v>
      </c>
      <c r="I602">
        <v>2012</v>
      </c>
      <c r="J602">
        <f>IFERROR(VLOOKUP(A602,Sheet4!$A$2:$B$33,2,FALSE),1)</f>
        <v>1</v>
      </c>
    </row>
    <row r="603" spans="1:10" x14ac:dyDescent="0.2">
      <c r="A603" t="s">
        <v>185</v>
      </c>
      <c r="B603">
        <v>48448.646070000003</v>
      </c>
      <c r="C603">
        <v>157</v>
      </c>
      <c r="D603">
        <v>314356</v>
      </c>
      <c r="E603">
        <v>308.59010239999998</v>
      </c>
      <c r="F603">
        <f>VLOOKUP(I603,Sheet4!$G$2:$H$12,2,FALSE)</f>
        <v>0.43478260869565222</v>
      </c>
      <c r="G603">
        <f t="shared" si="41"/>
        <v>134.16960973913044</v>
      </c>
      <c r="H603">
        <v>2002.2675159999999</v>
      </c>
      <c r="I603">
        <v>2012</v>
      </c>
      <c r="J603">
        <f>IFERROR(VLOOKUP(A603,Sheet4!$A$2:$B$33,2,FALSE),1)</f>
        <v>1</v>
      </c>
    </row>
    <row r="604" spans="1:10" x14ac:dyDescent="0.2">
      <c r="A604" t="s">
        <v>186</v>
      </c>
      <c r="B604">
        <v>69923.021240000002</v>
      </c>
      <c r="C604">
        <v>285</v>
      </c>
      <c r="D604">
        <v>570225</v>
      </c>
      <c r="E604">
        <v>245.34393420000001</v>
      </c>
      <c r="F604">
        <f>VLOOKUP(I604,Sheet4!$G$2:$H$12,2,FALSE)</f>
        <v>0.43478260869565222</v>
      </c>
      <c r="G604">
        <f t="shared" si="41"/>
        <v>106.67127573913045</v>
      </c>
      <c r="H604">
        <v>2000.7894739999999</v>
      </c>
      <c r="I604">
        <v>2012</v>
      </c>
      <c r="J604">
        <f>IFERROR(VLOOKUP(A604,Sheet4!$A$2:$B$33,2,FALSE),1)</f>
        <v>1</v>
      </c>
    </row>
    <row r="605" spans="1:10" x14ac:dyDescent="0.2">
      <c r="A605" t="s">
        <v>187</v>
      </c>
      <c r="B605">
        <v>80436.746750000006</v>
      </c>
      <c r="C605">
        <v>334</v>
      </c>
      <c r="D605">
        <v>667945</v>
      </c>
      <c r="E605">
        <v>240.8285831</v>
      </c>
      <c r="F605">
        <f>VLOOKUP(I605,Sheet4!$G$2:$H$12,2,FALSE)</f>
        <v>0.43478260869565222</v>
      </c>
      <c r="G605">
        <f t="shared" si="41"/>
        <v>104.70807960869567</v>
      </c>
      <c r="H605">
        <v>1999.835329</v>
      </c>
      <c r="I605">
        <v>2012</v>
      </c>
      <c r="J605">
        <f>IFERROR(VLOOKUP(A605,Sheet4!$A$2:$B$33,2,FALSE),1)</f>
        <v>1</v>
      </c>
    </row>
    <row r="606" spans="1:10" x14ac:dyDescent="0.2">
      <c r="A606" t="s">
        <v>188</v>
      </c>
      <c r="B606">
        <v>10844.294180000001</v>
      </c>
      <c r="C606">
        <v>50</v>
      </c>
      <c r="D606">
        <v>99920</v>
      </c>
      <c r="E606">
        <v>216.8858836</v>
      </c>
      <c r="F606">
        <f>VLOOKUP(I606,Sheet4!$G$2:$H$12,2,FALSE)</f>
        <v>0.43478260869565222</v>
      </c>
      <c r="G606">
        <f t="shared" si="41"/>
        <v>94.298210260869581</v>
      </c>
      <c r="H606">
        <v>1998.4</v>
      </c>
      <c r="I606">
        <v>2012</v>
      </c>
      <c r="J606">
        <f>IFERROR(VLOOKUP(A606,Sheet4!$A$2:$B$33,2,FALSE),1)</f>
        <v>1</v>
      </c>
    </row>
    <row r="607" spans="1:10" x14ac:dyDescent="0.2">
      <c r="A607" t="s">
        <v>189</v>
      </c>
      <c r="B607">
        <v>30445.887289999999</v>
      </c>
      <c r="C607">
        <v>105</v>
      </c>
      <c r="D607">
        <v>210281</v>
      </c>
      <c r="E607">
        <v>289.9608313</v>
      </c>
      <c r="F607">
        <f>VLOOKUP(I607,Sheet4!$G$2:$H$12,2,FALSE)</f>
        <v>0.43478260869565222</v>
      </c>
      <c r="G607">
        <f t="shared" si="41"/>
        <v>126.06992665217392</v>
      </c>
      <c r="H607">
        <v>2002.6761899999999</v>
      </c>
      <c r="I607">
        <v>2012</v>
      </c>
      <c r="J607">
        <f>IFERROR(VLOOKUP(A607,Sheet4!$A$2:$B$33,2,FALSE),1)</f>
        <v>1</v>
      </c>
    </row>
    <row r="608" spans="1:10" x14ac:dyDescent="0.2">
      <c r="A608" t="s">
        <v>190</v>
      </c>
      <c r="B608">
        <v>20719.538339999999</v>
      </c>
      <c r="C608">
        <v>57</v>
      </c>
      <c r="D608">
        <v>114517</v>
      </c>
      <c r="E608">
        <v>363.50067259999997</v>
      </c>
      <c r="F608">
        <f>VLOOKUP(I608,Sheet4!$G$2:$H$12,2,FALSE)</f>
        <v>0.43478260869565222</v>
      </c>
      <c r="G608">
        <f t="shared" si="41"/>
        <v>158.04377069565217</v>
      </c>
      <c r="H608">
        <v>2009.0701750000001</v>
      </c>
      <c r="I608">
        <v>2012</v>
      </c>
      <c r="J608">
        <f>IFERROR(VLOOKUP(A608,Sheet4!$A$2:$B$33,2,FALSE),1)</f>
        <v>1</v>
      </c>
    </row>
    <row r="609" spans="1:10" x14ac:dyDescent="0.2">
      <c r="A609" t="s">
        <v>191</v>
      </c>
      <c r="B609">
        <v>23337.82272</v>
      </c>
      <c r="C609">
        <v>92</v>
      </c>
      <c r="D609">
        <v>183544</v>
      </c>
      <c r="E609">
        <v>253.6719861</v>
      </c>
      <c r="F609">
        <f>VLOOKUP(I609,Sheet4!$G$2:$H$12,2,FALSE)</f>
        <v>0.43478260869565222</v>
      </c>
      <c r="G609">
        <f t="shared" si="41"/>
        <v>110.29216786956523</v>
      </c>
      <c r="H609">
        <v>1995.0434780000001</v>
      </c>
      <c r="I609">
        <v>2012</v>
      </c>
      <c r="J609">
        <f>IFERROR(VLOOKUP(A609,Sheet4!$A$2:$B$33,2,FALSE),1)</f>
        <v>1</v>
      </c>
    </row>
    <row r="610" spans="1:10" x14ac:dyDescent="0.2">
      <c r="A610" t="s">
        <v>192</v>
      </c>
      <c r="B610">
        <v>50269.256860000001</v>
      </c>
      <c r="C610">
        <v>186</v>
      </c>
      <c r="D610">
        <v>371815</v>
      </c>
      <c r="E610">
        <v>270.26482179999999</v>
      </c>
      <c r="F610">
        <f>VLOOKUP(I610,Sheet4!$G$2:$H$12,2,FALSE)</f>
        <v>0.43478260869565222</v>
      </c>
      <c r="G610">
        <f t="shared" si="41"/>
        <v>117.50644426086957</v>
      </c>
      <c r="H610">
        <v>1999.0053760000001</v>
      </c>
      <c r="I610">
        <v>2012</v>
      </c>
      <c r="J610">
        <f>IFERROR(VLOOKUP(A610,Sheet4!$A$2:$B$33,2,FALSE),1)</f>
        <v>1</v>
      </c>
    </row>
    <row r="611" spans="1:10" x14ac:dyDescent="0.2">
      <c r="A611" t="s">
        <v>193</v>
      </c>
      <c r="B611">
        <v>134090.02189999999</v>
      </c>
      <c r="C611">
        <v>406</v>
      </c>
      <c r="D611">
        <v>813179</v>
      </c>
      <c r="E611">
        <v>330.27098990000002</v>
      </c>
      <c r="F611">
        <f>VLOOKUP(I611,Sheet4!$G$2:$H$12,2,FALSE)</f>
        <v>0.43478260869565222</v>
      </c>
      <c r="G611">
        <f t="shared" si="41"/>
        <v>143.59608256521742</v>
      </c>
      <c r="H611">
        <v>2002.903941</v>
      </c>
      <c r="I611">
        <v>2012</v>
      </c>
      <c r="J611">
        <f>IFERROR(VLOOKUP(A611,Sheet4!$A$2:$B$33,2,FALSE),1)</f>
        <v>1</v>
      </c>
    </row>
    <row r="612" spans="1:10" x14ac:dyDescent="0.2">
      <c r="A612" t="s">
        <v>194</v>
      </c>
      <c r="B612">
        <v>23208.737649999999</v>
      </c>
      <c r="C612">
        <v>111</v>
      </c>
      <c r="D612">
        <v>221679</v>
      </c>
      <c r="E612">
        <v>209.0877266</v>
      </c>
      <c r="F612">
        <f>VLOOKUP(I612,Sheet4!$G$2:$H$12,2,FALSE)</f>
        <v>0.43478260869565222</v>
      </c>
      <c r="G612">
        <f t="shared" si="41"/>
        <v>90.907707217391305</v>
      </c>
      <c r="H612">
        <v>1997.1081079999999</v>
      </c>
      <c r="I612">
        <v>2012</v>
      </c>
      <c r="J612">
        <f>IFERROR(VLOOKUP(A612,Sheet4!$A$2:$B$33,2,FALSE),1)</f>
        <v>1</v>
      </c>
    </row>
    <row r="613" spans="1:10" x14ac:dyDescent="0.2">
      <c r="A613" t="s">
        <v>195</v>
      </c>
      <c r="B613">
        <v>22741.228080000001</v>
      </c>
      <c r="C613">
        <v>82</v>
      </c>
      <c r="D613">
        <v>164092</v>
      </c>
      <c r="E613">
        <v>277.33204979999999</v>
      </c>
      <c r="F613">
        <f>VLOOKUP(I613,Sheet4!$G$2:$H$12,2,FALSE)</f>
        <v>0.43478260869565222</v>
      </c>
      <c r="G613">
        <f t="shared" si="41"/>
        <v>120.57915208695653</v>
      </c>
      <c r="H613">
        <v>2001.1219510000001</v>
      </c>
      <c r="I613">
        <v>2012</v>
      </c>
      <c r="J613">
        <f>IFERROR(VLOOKUP(A613,Sheet4!$A$2:$B$33,2,FALSE),1)</f>
        <v>1</v>
      </c>
    </row>
    <row r="614" spans="1:10" x14ac:dyDescent="0.2">
      <c r="A614" t="s">
        <v>196</v>
      </c>
      <c r="B614">
        <v>44579.413860000001</v>
      </c>
      <c r="C614">
        <v>206</v>
      </c>
      <c r="D614">
        <v>411164</v>
      </c>
      <c r="E614">
        <v>216.40492169999999</v>
      </c>
      <c r="F614">
        <f>VLOOKUP(I614,Sheet4!$G$2:$H$12,2,FALSE)</f>
        <v>0.43478260869565222</v>
      </c>
      <c r="G614">
        <f t="shared" si="41"/>
        <v>94.089096391304352</v>
      </c>
      <c r="H614">
        <v>1995.941748</v>
      </c>
      <c r="I614">
        <v>2012</v>
      </c>
      <c r="J614">
        <f>IFERROR(VLOOKUP(A614,Sheet4!$A$2:$B$33,2,FALSE),1)</f>
        <v>1</v>
      </c>
    </row>
    <row r="615" spans="1:10" x14ac:dyDescent="0.2">
      <c r="A615" t="s">
        <v>197</v>
      </c>
      <c r="B615">
        <v>26112.151839999999</v>
      </c>
      <c r="C615">
        <v>85</v>
      </c>
      <c r="D615">
        <v>169497</v>
      </c>
      <c r="E615">
        <v>307.2017864</v>
      </c>
      <c r="F615">
        <f>VLOOKUP(I615,Sheet4!$G$2:$H$12,2,FALSE)</f>
        <v>0.43478260869565222</v>
      </c>
      <c r="G615">
        <f t="shared" si="41"/>
        <v>133.56599408695655</v>
      </c>
      <c r="H615">
        <v>1994.082353</v>
      </c>
      <c r="I615">
        <v>2012</v>
      </c>
      <c r="J615">
        <f>IFERROR(VLOOKUP(A615,Sheet4!$A$2:$B$33,2,FALSE),1)</f>
        <v>1</v>
      </c>
    </row>
    <row r="616" spans="1:10" x14ac:dyDescent="0.2">
      <c r="A616" t="s">
        <v>198</v>
      </c>
      <c r="B616">
        <v>12477.391799999999</v>
      </c>
      <c r="C616">
        <v>42</v>
      </c>
      <c r="D616">
        <v>83733</v>
      </c>
      <c r="E616">
        <v>297.08075710000003</v>
      </c>
      <c r="F616">
        <f>VLOOKUP(I616,Sheet4!$G$2:$H$12,2,FALSE)</f>
        <v>0.43478260869565222</v>
      </c>
      <c r="G616">
        <f t="shared" si="41"/>
        <v>129.16554656521743</v>
      </c>
      <c r="H616">
        <v>1993.642857</v>
      </c>
      <c r="I616">
        <v>2012</v>
      </c>
      <c r="J616">
        <f>IFERROR(VLOOKUP(A616,Sheet4!$A$2:$B$33,2,FALSE),1)</f>
        <v>1</v>
      </c>
    </row>
    <row r="617" spans="1:10" x14ac:dyDescent="0.2">
      <c r="A617" t="s">
        <v>199</v>
      </c>
      <c r="B617">
        <v>90020.170719999995</v>
      </c>
      <c r="C617">
        <v>254</v>
      </c>
      <c r="D617">
        <v>507871</v>
      </c>
      <c r="E617">
        <v>354.41012089999998</v>
      </c>
      <c r="F617">
        <f>VLOOKUP(I617,Sheet4!$G$2:$H$12,2,FALSE)</f>
        <v>0.43478260869565222</v>
      </c>
      <c r="G617">
        <f t="shared" si="41"/>
        <v>154.09135691304348</v>
      </c>
      <c r="H617">
        <v>1999.4921260000001</v>
      </c>
      <c r="I617">
        <v>2012</v>
      </c>
      <c r="J617">
        <f>IFERROR(VLOOKUP(A617,Sheet4!$A$2:$B$33,2,FALSE),1)</f>
        <v>1</v>
      </c>
    </row>
    <row r="618" spans="1:10" x14ac:dyDescent="0.2">
      <c r="A618" t="s">
        <v>200</v>
      </c>
      <c r="F618">
        <f>VLOOKUP(I618,Sheet4!$G$2:$H$12,2,FALSE)</f>
        <v>0.43478260869565222</v>
      </c>
      <c r="G618">
        <f t="shared" si="41"/>
        <v>0</v>
      </c>
      <c r="I618">
        <v>2012</v>
      </c>
      <c r="J618">
        <f>IFERROR(VLOOKUP(A618,Sheet4!$A$2:$B$33,2,FALSE),1)</f>
        <v>1</v>
      </c>
    </row>
    <row r="619" spans="1:10" x14ac:dyDescent="0.2">
      <c r="A619" t="s">
        <v>201</v>
      </c>
      <c r="B619">
        <v>31444.861000000001</v>
      </c>
      <c r="C619">
        <v>132</v>
      </c>
      <c r="D619">
        <v>264309</v>
      </c>
      <c r="E619">
        <v>238.21864389999999</v>
      </c>
      <c r="F619">
        <f>VLOOKUP(I619,Sheet4!$G$2:$H$12,2,FALSE)</f>
        <v>0.43478260869565222</v>
      </c>
      <c r="G619">
        <f t="shared" si="41"/>
        <v>103.57332343478261</v>
      </c>
      <c r="H619">
        <v>2002.340909</v>
      </c>
      <c r="I619">
        <v>2012</v>
      </c>
      <c r="J619">
        <f>IFERROR(VLOOKUP(A619,Sheet4!$A$2:$B$33,2,FALSE),1)</f>
        <v>1</v>
      </c>
    </row>
    <row r="620" spans="1:10" x14ac:dyDescent="0.2">
      <c r="A620" t="s">
        <v>202</v>
      </c>
      <c r="B620">
        <v>281600.1459</v>
      </c>
      <c r="C620">
        <v>847</v>
      </c>
      <c r="D620">
        <v>1697115</v>
      </c>
      <c r="E620">
        <v>332.46770470000001</v>
      </c>
      <c r="F620">
        <f>VLOOKUP(I620,Sheet4!$G$2:$H$12,2,FALSE)</f>
        <v>0.43478260869565222</v>
      </c>
      <c r="G620">
        <f t="shared" si="41"/>
        <v>144.55117595652175</v>
      </c>
      <c r="H620">
        <v>2003.677686</v>
      </c>
      <c r="I620">
        <v>2012</v>
      </c>
      <c r="J620">
        <f>IFERROR(VLOOKUP(A620,Sheet4!$A$2:$B$33,2,FALSE),1)</f>
        <v>1</v>
      </c>
    </row>
    <row r="621" spans="1:10" x14ac:dyDescent="0.2">
      <c r="A621" t="s">
        <v>203</v>
      </c>
      <c r="B621">
        <v>64872.328099999999</v>
      </c>
      <c r="C621">
        <v>249</v>
      </c>
      <c r="D621">
        <v>497806</v>
      </c>
      <c r="E621">
        <v>260.53143820000003</v>
      </c>
      <c r="F621">
        <f>VLOOKUP(I621,Sheet4!$G$2:$H$12,2,FALSE)</f>
        <v>0.43478260869565222</v>
      </c>
      <c r="G621">
        <f t="shared" si="41"/>
        <v>113.27453834782611</v>
      </c>
      <c r="H621">
        <v>1999.2208840000001</v>
      </c>
      <c r="I621">
        <v>2012</v>
      </c>
      <c r="J621">
        <f>IFERROR(VLOOKUP(A621,Sheet4!$A$2:$B$33,2,FALSE),1)</f>
        <v>1</v>
      </c>
    </row>
    <row r="622" spans="1:10" x14ac:dyDescent="0.2">
      <c r="A622" t="s">
        <v>204</v>
      </c>
      <c r="B622">
        <v>63080.82718</v>
      </c>
      <c r="C622">
        <v>197</v>
      </c>
      <c r="D622">
        <v>394513</v>
      </c>
      <c r="E622">
        <v>320.20724460000002</v>
      </c>
      <c r="F622">
        <f>VLOOKUP(I622,Sheet4!$G$2:$H$12,2,FALSE)</f>
        <v>0.43478260869565222</v>
      </c>
      <c r="G622">
        <f t="shared" si="41"/>
        <v>139.22054113043481</v>
      </c>
      <c r="H622">
        <v>2002.604061</v>
      </c>
      <c r="I622">
        <v>2012</v>
      </c>
      <c r="J622">
        <f>IFERROR(VLOOKUP(A622,Sheet4!$A$2:$B$33,2,FALSE),1)</f>
        <v>1</v>
      </c>
    </row>
    <row r="623" spans="1:10" x14ac:dyDescent="0.2">
      <c r="A623" t="s">
        <v>205</v>
      </c>
      <c r="B623">
        <v>66645.03959</v>
      </c>
      <c r="C623">
        <v>223</v>
      </c>
      <c r="D623">
        <v>446901</v>
      </c>
      <c r="E623">
        <v>298.85667979999999</v>
      </c>
      <c r="F623">
        <f>VLOOKUP(I623,Sheet4!$G$2:$H$12,2,FALSE)</f>
        <v>0.43478260869565222</v>
      </c>
      <c r="G623">
        <f t="shared" si="41"/>
        <v>129.93768686956523</v>
      </c>
      <c r="H623">
        <v>2004.0403590000001</v>
      </c>
      <c r="I623">
        <v>2012</v>
      </c>
      <c r="J623">
        <f>IFERROR(VLOOKUP(A623,Sheet4!$A$2:$B$33,2,FALSE),1)</f>
        <v>1</v>
      </c>
    </row>
    <row r="624" spans="1:10" x14ac:dyDescent="0.2">
      <c r="A624" t="s">
        <v>206</v>
      </c>
      <c r="B624">
        <v>32789.349979999999</v>
      </c>
      <c r="C624">
        <v>160</v>
      </c>
      <c r="D624">
        <v>319881</v>
      </c>
      <c r="E624">
        <v>204.9334374</v>
      </c>
      <c r="F624">
        <f>VLOOKUP(I624,Sheet4!$G$2:$H$12,2,FALSE)</f>
        <v>0.43478260869565222</v>
      </c>
      <c r="G624">
        <f t="shared" si="41"/>
        <v>89.101494521739141</v>
      </c>
      <c r="H624">
        <v>1999.2562499999999</v>
      </c>
      <c r="I624">
        <v>2012</v>
      </c>
      <c r="J624">
        <f>IFERROR(VLOOKUP(A624,Sheet4!$A$2:$B$33,2,FALSE),1)</f>
        <v>1</v>
      </c>
    </row>
    <row r="625" spans="1:10" x14ac:dyDescent="0.2">
      <c r="A625" t="s">
        <v>207</v>
      </c>
      <c r="B625">
        <v>91541.262749999994</v>
      </c>
      <c r="C625">
        <v>349</v>
      </c>
      <c r="D625">
        <v>698188</v>
      </c>
      <c r="E625">
        <v>262.29588180000002</v>
      </c>
      <c r="F625">
        <f>VLOOKUP(I625,Sheet4!$G$2:$H$12,2,FALSE)</f>
        <v>0.43478260869565222</v>
      </c>
      <c r="G625">
        <f t="shared" si="41"/>
        <v>114.04168773913045</v>
      </c>
      <c r="H625">
        <v>2000.5386820000001</v>
      </c>
      <c r="I625">
        <v>2012</v>
      </c>
      <c r="J625">
        <f>IFERROR(VLOOKUP(A625,Sheet4!$A$2:$B$33,2,FALSE),1)</f>
        <v>1</v>
      </c>
    </row>
    <row r="626" spans="1:10" x14ac:dyDescent="0.2">
      <c r="A626" t="s">
        <v>208</v>
      </c>
      <c r="B626">
        <v>38819.561970000002</v>
      </c>
      <c r="C626">
        <v>159</v>
      </c>
      <c r="D626">
        <v>317638</v>
      </c>
      <c r="E626">
        <v>244.1481885</v>
      </c>
      <c r="F626">
        <f>VLOOKUP(I626,Sheet4!$G$2:$H$12,2,FALSE)</f>
        <v>0.43478260869565222</v>
      </c>
      <c r="G626">
        <f t="shared" si="41"/>
        <v>106.15138630434784</v>
      </c>
      <c r="H626">
        <v>1997.72327</v>
      </c>
      <c r="I626">
        <v>2012</v>
      </c>
      <c r="J626">
        <f>IFERROR(VLOOKUP(A626,Sheet4!$A$2:$B$33,2,FALSE),1)</f>
        <v>1</v>
      </c>
    </row>
    <row r="627" spans="1:10" x14ac:dyDescent="0.2">
      <c r="A627" t="s">
        <v>209</v>
      </c>
      <c r="B627">
        <v>30462.652740000001</v>
      </c>
      <c r="C627">
        <v>112</v>
      </c>
      <c r="D627">
        <v>223702</v>
      </c>
      <c r="E627">
        <v>271.98797089999999</v>
      </c>
      <c r="F627">
        <f>VLOOKUP(I627,Sheet4!$G$2:$H$12,2,FALSE)</f>
        <v>0.43478260869565222</v>
      </c>
      <c r="G627">
        <f t="shared" si="41"/>
        <v>118.25563952173914</v>
      </c>
      <c r="H627">
        <v>1997.3392859999999</v>
      </c>
      <c r="I627">
        <v>2012</v>
      </c>
      <c r="J627">
        <f>IFERROR(VLOOKUP(A627,Sheet4!$A$2:$B$33,2,FALSE),1)</f>
        <v>1</v>
      </c>
    </row>
    <row r="628" spans="1:10" x14ac:dyDescent="0.2">
      <c r="A628" t="s">
        <v>210</v>
      </c>
      <c r="B628">
        <v>12276.35037</v>
      </c>
      <c r="C628">
        <v>46</v>
      </c>
      <c r="D628">
        <v>92096</v>
      </c>
      <c r="E628">
        <v>266.877182</v>
      </c>
      <c r="F628">
        <f>VLOOKUP(I628,Sheet4!$G$2:$H$12,2,FALSE)</f>
        <v>0.43478260869565222</v>
      </c>
      <c r="G628">
        <f t="shared" si="41"/>
        <v>116.03355739130436</v>
      </c>
      <c r="H628">
        <v>2002.086957</v>
      </c>
      <c r="I628">
        <v>2012</v>
      </c>
      <c r="J628">
        <f>IFERROR(VLOOKUP(A628,Sheet4!$A$2:$B$33,2,FALSE),1)</f>
        <v>1</v>
      </c>
    </row>
    <row r="629" spans="1:10" x14ac:dyDescent="0.2">
      <c r="A629" t="s">
        <v>211</v>
      </c>
      <c r="B629">
        <v>35760.486060000003</v>
      </c>
      <c r="C629">
        <v>140</v>
      </c>
      <c r="D629">
        <v>278912</v>
      </c>
      <c r="E629">
        <v>255.4320433</v>
      </c>
      <c r="F629">
        <f>VLOOKUP(I629,Sheet4!$G$2:$H$12,2,FALSE)</f>
        <v>0.43478260869565222</v>
      </c>
      <c r="G629">
        <f t="shared" si="41"/>
        <v>111.05741013043479</v>
      </c>
      <c r="H629">
        <v>1992.2285710000001</v>
      </c>
      <c r="I629">
        <v>2012</v>
      </c>
      <c r="J629">
        <f>IFERROR(VLOOKUP(A629,Sheet4!$A$2:$B$33,2,FALSE),1)</f>
        <v>1</v>
      </c>
    </row>
    <row r="630" spans="1:10" x14ac:dyDescent="0.2">
      <c r="A630" t="s">
        <v>212</v>
      </c>
      <c r="B630">
        <v>6586.7630300000001</v>
      </c>
      <c r="C630">
        <v>26</v>
      </c>
      <c r="D630">
        <v>51837</v>
      </c>
      <c r="E630">
        <v>253.3370396</v>
      </c>
      <c r="F630">
        <f>VLOOKUP(I630,Sheet4!$G$2:$H$12,2,FALSE)</f>
        <v>0.43478260869565222</v>
      </c>
      <c r="G630">
        <f t="shared" si="41"/>
        <v>110.14653895652175</v>
      </c>
      <c r="H630">
        <v>1993.730769</v>
      </c>
      <c r="I630">
        <v>2012</v>
      </c>
      <c r="J630">
        <f>IFERROR(VLOOKUP(A630,Sheet4!$A$2:$B$33,2,FALSE),1)</f>
        <v>1</v>
      </c>
    </row>
    <row r="631" spans="1:10" x14ac:dyDescent="0.2">
      <c r="A631" t="s">
        <v>213</v>
      </c>
      <c r="B631">
        <v>27456.980100000001</v>
      </c>
      <c r="C631">
        <v>120</v>
      </c>
      <c r="D631">
        <v>239646</v>
      </c>
      <c r="E631">
        <v>228.8081675</v>
      </c>
      <c r="F631">
        <f>VLOOKUP(I631,Sheet4!$G$2:$H$12,2,FALSE)</f>
        <v>0.43478260869565222</v>
      </c>
      <c r="G631">
        <f t="shared" si="41"/>
        <v>99.481811956521753</v>
      </c>
      <c r="H631">
        <v>1997.05</v>
      </c>
      <c r="I631">
        <v>2012</v>
      </c>
      <c r="J631">
        <f>IFERROR(VLOOKUP(A631,Sheet4!$A$2:$B$33,2,FALSE),1)</f>
        <v>1</v>
      </c>
    </row>
    <row r="632" spans="1:10" x14ac:dyDescent="0.2">
      <c r="A632" t="s">
        <v>214</v>
      </c>
      <c r="F632">
        <f>VLOOKUP(I632,Sheet4!$G$2:$H$12,2,FALSE)</f>
        <v>0.43478260869565222</v>
      </c>
      <c r="G632">
        <f t="shared" si="41"/>
        <v>0</v>
      </c>
      <c r="I632">
        <v>2012</v>
      </c>
      <c r="J632">
        <f>IFERROR(VLOOKUP(A632,Sheet4!$A$2:$B$33,2,FALSE),1)</f>
        <v>1</v>
      </c>
    </row>
    <row r="633" spans="1:10" x14ac:dyDescent="0.2">
      <c r="A633" t="s">
        <v>215</v>
      </c>
      <c r="F633">
        <f>VLOOKUP(I633,Sheet4!$G$2:$H$12,2,FALSE)</f>
        <v>0.43478260869565222</v>
      </c>
      <c r="G633">
        <f t="shared" si="41"/>
        <v>0</v>
      </c>
      <c r="I633">
        <v>2012</v>
      </c>
      <c r="J633">
        <f>IFERROR(VLOOKUP(A633,Sheet4!$A$2:$B$33,2,FALSE),1)</f>
        <v>0</v>
      </c>
    </row>
    <row r="634" spans="1:10" x14ac:dyDescent="0.2">
      <c r="A634" t="s">
        <v>216</v>
      </c>
      <c r="B634">
        <v>4753.2990330000002</v>
      </c>
      <c r="C634">
        <v>14</v>
      </c>
      <c r="D634">
        <v>28067</v>
      </c>
      <c r="E634">
        <v>339.52135950000002</v>
      </c>
      <c r="F634">
        <f>VLOOKUP(I634,Sheet4!$G$2:$H$12,2,FALSE)</f>
        <v>0.43478260869565222</v>
      </c>
      <c r="G634">
        <f t="shared" si="41"/>
        <v>147.61798239130437</v>
      </c>
      <c r="H634">
        <v>2004.7857140000001</v>
      </c>
      <c r="I634">
        <v>2012</v>
      </c>
      <c r="J634">
        <f>IFERROR(VLOOKUP(A634,Sheet4!$A$2:$B$33,2,FALSE),1)</f>
        <v>1</v>
      </c>
    </row>
    <row r="635" spans="1:10" x14ac:dyDescent="0.2">
      <c r="A635" t="s">
        <v>217</v>
      </c>
      <c r="B635">
        <v>41025.074560000001</v>
      </c>
      <c r="C635">
        <v>227</v>
      </c>
      <c r="D635">
        <v>453088</v>
      </c>
      <c r="E635">
        <v>180.7272007</v>
      </c>
      <c r="F635">
        <f>VLOOKUP(I635,Sheet4!$G$2:$H$12,2,FALSE)</f>
        <v>0.43478260869565222</v>
      </c>
      <c r="G635">
        <f t="shared" si="41"/>
        <v>78.577043782608698</v>
      </c>
      <c r="H635">
        <v>1995.982379</v>
      </c>
      <c r="I635">
        <v>2012</v>
      </c>
      <c r="J635">
        <f>IFERROR(VLOOKUP(A635,Sheet4!$A$2:$B$33,2,FALSE),1)</f>
        <v>1</v>
      </c>
    </row>
    <row r="636" spans="1:10" x14ac:dyDescent="0.2">
      <c r="A636" t="s">
        <v>218</v>
      </c>
      <c r="B636">
        <v>22708.43132</v>
      </c>
      <c r="C636">
        <v>127</v>
      </c>
      <c r="D636">
        <v>253471</v>
      </c>
      <c r="E636">
        <v>178.80654580000001</v>
      </c>
      <c r="F636">
        <f>VLOOKUP(I636,Sheet4!$G$2:$H$12,2,FALSE)</f>
        <v>0.43478260869565222</v>
      </c>
      <c r="G636">
        <f t="shared" si="41"/>
        <v>77.741976434782615</v>
      </c>
      <c r="H636">
        <v>1995.834646</v>
      </c>
      <c r="I636">
        <v>2012</v>
      </c>
      <c r="J636">
        <f>IFERROR(VLOOKUP(A636,Sheet4!$A$2:$B$33,2,FALSE),1)</f>
        <v>1</v>
      </c>
    </row>
    <row r="637" spans="1:10" x14ac:dyDescent="0.2">
      <c r="A637" t="s">
        <v>219</v>
      </c>
      <c r="B637">
        <v>212062.93239999999</v>
      </c>
      <c r="C637">
        <v>637</v>
      </c>
      <c r="D637">
        <v>1275990</v>
      </c>
      <c r="E637">
        <v>332.90884210000002</v>
      </c>
      <c r="F637">
        <f>VLOOKUP(I637,Sheet4!$G$2:$H$12,2,FALSE)</f>
        <v>0.43478260869565222</v>
      </c>
      <c r="G637">
        <f t="shared" si="41"/>
        <v>144.74297482608696</v>
      </c>
      <c r="H637">
        <v>2003.1240190000001</v>
      </c>
      <c r="I637">
        <v>2012</v>
      </c>
      <c r="J637">
        <f>IFERROR(VLOOKUP(A637,Sheet4!$A$2:$B$33,2,FALSE),1)</f>
        <v>1</v>
      </c>
    </row>
    <row r="638" spans="1:10" x14ac:dyDescent="0.2">
      <c r="A638" t="s">
        <v>220</v>
      </c>
      <c r="B638">
        <v>50457.678690000001</v>
      </c>
      <c r="C638">
        <v>158</v>
      </c>
      <c r="D638">
        <v>316185</v>
      </c>
      <c r="E638">
        <v>319.35239680000001</v>
      </c>
      <c r="F638">
        <f>VLOOKUP(I638,Sheet4!$G$2:$H$12,2,FALSE)</f>
        <v>0.43478260869565222</v>
      </c>
      <c r="G638">
        <f t="shared" si="41"/>
        <v>138.84886817391305</v>
      </c>
      <c r="H638">
        <v>2001.1708860000001</v>
      </c>
      <c r="I638">
        <v>2012</v>
      </c>
      <c r="J638">
        <f>IFERROR(VLOOKUP(A638,Sheet4!$A$2:$B$33,2,FALSE),1)</f>
        <v>1</v>
      </c>
    </row>
    <row r="639" spans="1:10" x14ac:dyDescent="0.2">
      <c r="A639" t="s">
        <v>221</v>
      </c>
      <c r="B639">
        <v>65402.91605</v>
      </c>
      <c r="C639">
        <v>395</v>
      </c>
      <c r="D639">
        <v>786997</v>
      </c>
      <c r="E639">
        <v>165.57700270000001</v>
      </c>
      <c r="F639">
        <f>VLOOKUP(I639,Sheet4!$G$2:$H$12,2,FALSE)</f>
        <v>0.43478260869565222</v>
      </c>
      <c r="G639">
        <f t="shared" si="41"/>
        <v>71.990001173913058</v>
      </c>
      <c r="H639">
        <v>1992.3974679999999</v>
      </c>
      <c r="I639">
        <v>2012</v>
      </c>
      <c r="J639">
        <f>IFERROR(VLOOKUP(A639,Sheet4!$A$2:$B$33,2,FALSE),1)</f>
        <v>1</v>
      </c>
    </row>
    <row r="640" spans="1:10" x14ac:dyDescent="0.2">
      <c r="A640" t="s">
        <v>222</v>
      </c>
      <c r="B640">
        <v>29287.066739999998</v>
      </c>
      <c r="C640">
        <v>156</v>
      </c>
      <c r="D640">
        <v>311693</v>
      </c>
      <c r="E640">
        <v>187.73760730000001</v>
      </c>
      <c r="F640">
        <f>VLOOKUP(I640,Sheet4!$G$2:$H$12,2,FALSE)</f>
        <v>0.43478260869565222</v>
      </c>
      <c r="G640">
        <f t="shared" si="41"/>
        <v>81.625046652173921</v>
      </c>
      <c r="H640">
        <v>1998.0320509999999</v>
      </c>
      <c r="I640">
        <v>2012</v>
      </c>
      <c r="J640">
        <f>IFERROR(VLOOKUP(A640,Sheet4!$A$2:$B$33,2,FALSE),1)</f>
        <v>1</v>
      </c>
    </row>
    <row r="641" spans="1:10" x14ac:dyDescent="0.2">
      <c r="A641" t="s">
        <v>223</v>
      </c>
      <c r="F641">
        <f>VLOOKUP(I641,Sheet4!$G$2:$H$12,2,FALSE)</f>
        <v>0.43478260869565222</v>
      </c>
      <c r="G641">
        <f t="shared" si="41"/>
        <v>0</v>
      </c>
      <c r="I641">
        <v>2012</v>
      </c>
      <c r="J641">
        <f>IFERROR(VLOOKUP(A641,Sheet4!$A$2:$B$33,2,FALSE),1)</f>
        <v>0</v>
      </c>
    </row>
    <row r="642" spans="1:10" x14ac:dyDescent="0.2">
      <c r="A642" t="s">
        <v>224</v>
      </c>
      <c r="B642">
        <v>40720.241829999999</v>
      </c>
      <c r="C642">
        <v>232</v>
      </c>
      <c r="D642">
        <v>463766</v>
      </c>
      <c r="E642">
        <v>175.51828380000001</v>
      </c>
      <c r="F642">
        <f>VLOOKUP(I642,Sheet4!$G$2:$H$12,2,FALSE)</f>
        <v>0.43478260869565222</v>
      </c>
      <c r="G642">
        <f t="shared" si="41"/>
        <v>76.312297304347837</v>
      </c>
      <c r="H642">
        <v>1998.9913790000001</v>
      </c>
      <c r="I642">
        <v>2012</v>
      </c>
      <c r="J642">
        <f>IFERROR(VLOOKUP(A642,Sheet4!$A$2:$B$33,2,FALSE),1)</f>
        <v>1</v>
      </c>
    </row>
    <row r="643" spans="1:10" x14ac:dyDescent="0.2">
      <c r="A643" t="s">
        <v>225</v>
      </c>
      <c r="B643">
        <v>24856.163820000002</v>
      </c>
      <c r="C643">
        <v>140</v>
      </c>
      <c r="D643">
        <v>279891</v>
      </c>
      <c r="E643">
        <v>177.54402730000001</v>
      </c>
      <c r="F643">
        <f>VLOOKUP(I643,Sheet4!$G$2:$H$12,2,FALSE)</f>
        <v>0.43478260869565222</v>
      </c>
      <c r="G643">
        <f t="shared" ref="G643:G706" si="42">F643*E643</f>
        <v>77.193055347826103</v>
      </c>
      <c r="H643">
        <v>1999.2214289999999</v>
      </c>
      <c r="I643">
        <v>2012</v>
      </c>
      <c r="J643">
        <f>IFERROR(VLOOKUP(A643,Sheet4!$A$2:$B$33,2,FALSE),1)</f>
        <v>1</v>
      </c>
    </row>
    <row r="644" spans="1:10" x14ac:dyDescent="0.2">
      <c r="A644" t="s">
        <v>226</v>
      </c>
      <c r="B644">
        <v>28966.953570000001</v>
      </c>
      <c r="C644">
        <v>141</v>
      </c>
      <c r="D644">
        <v>282026</v>
      </c>
      <c r="E644">
        <v>205.43938700000001</v>
      </c>
      <c r="F644">
        <f>VLOOKUP(I644,Sheet4!$G$2:$H$12,2,FALSE)</f>
        <v>0.43478260869565222</v>
      </c>
      <c r="G644">
        <f t="shared" si="42"/>
        <v>89.321472608695672</v>
      </c>
      <c r="H644">
        <v>2000.184397</v>
      </c>
      <c r="I644">
        <v>2012</v>
      </c>
      <c r="J644">
        <f>IFERROR(VLOOKUP(A644,Sheet4!$A$2:$B$33,2,FALSE),1)</f>
        <v>1</v>
      </c>
    </row>
    <row r="645" spans="1:10" x14ac:dyDescent="0.2">
      <c r="A645" t="s">
        <v>227</v>
      </c>
      <c r="B645">
        <v>1168.0790059999999</v>
      </c>
      <c r="C645">
        <v>4</v>
      </c>
      <c r="D645">
        <v>8005</v>
      </c>
      <c r="E645">
        <v>292.01975149999998</v>
      </c>
      <c r="F645">
        <f>VLOOKUP(I645,Sheet4!$G$2:$H$12,2,FALSE)</f>
        <v>0.43478260869565222</v>
      </c>
      <c r="G645">
        <f t="shared" si="42"/>
        <v>126.96510934782609</v>
      </c>
      <c r="H645">
        <v>2001.25</v>
      </c>
      <c r="I645">
        <v>2012</v>
      </c>
      <c r="J645">
        <f>IFERROR(VLOOKUP(A645,Sheet4!$A$2:$B$33,2,FALSE),1)</f>
        <v>1</v>
      </c>
    </row>
    <row r="646" spans="1:10" x14ac:dyDescent="0.2">
      <c r="A646" t="s">
        <v>228</v>
      </c>
      <c r="B646">
        <v>4615.4044039999999</v>
      </c>
      <c r="C646">
        <v>16</v>
      </c>
      <c r="D646">
        <v>32009</v>
      </c>
      <c r="E646">
        <v>288.46277529999998</v>
      </c>
      <c r="F646">
        <f>VLOOKUP(I646,Sheet4!$G$2:$H$12,2,FALSE)</f>
        <v>0.43478260869565222</v>
      </c>
      <c r="G646">
        <f t="shared" si="42"/>
        <v>125.41859795652174</v>
      </c>
      <c r="H646">
        <v>2000.5625</v>
      </c>
      <c r="I646">
        <v>2012</v>
      </c>
      <c r="J646">
        <f>IFERROR(VLOOKUP(A646,Sheet4!$A$2:$B$33,2,FALSE),1)</f>
        <v>1</v>
      </c>
    </row>
    <row r="647" spans="1:10" x14ac:dyDescent="0.2">
      <c r="A647" t="s">
        <v>229</v>
      </c>
      <c r="B647">
        <v>25355.1777</v>
      </c>
      <c r="C647">
        <v>112</v>
      </c>
      <c r="D647">
        <v>224074</v>
      </c>
      <c r="E647">
        <v>226.38551509999999</v>
      </c>
      <c r="F647">
        <f>VLOOKUP(I647,Sheet4!$G$2:$H$12,2,FALSE)</f>
        <v>0.43478260869565222</v>
      </c>
      <c r="G647">
        <f t="shared" si="42"/>
        <v>98.428484826086958</v>
      </c>
      <c r="H647">
        <v>2000.6607140000001</v>
      </c>
      <c r="I647">
        <v>2012</v>
      </c>
      <c r="J647">
        <f>IFERROR(VLOOKUP(A647,Sheet4!$A$2:$B$33,2,FALSE),1)</f>
        <v>1</v>
      </c>
    </row>
    <row r="648" spans="1:10" x14ac:dyDescent="0.2">
      <c r="A648" t="s">
        <v>230</v>
      </c>
      <c r="B648">
        <v>1773.4255880000001</v>
      </c>
      <c r="C648">
        <v>11</v>
      </c>
      <c r="D648">
        <v>21971</v>
      </c>
      <c r="E648">
        <v>161.220508</v>
      </c>
      <c r="F648">
        <f>VLOOKUP(I648,Sheet4!$G$2:$H$12,2,FALSE)</f>
        <v>0.43478260869565222</v>
      </c>
      <c r="G648">
        <f t="shared" si="42"/>
        <v>70.095873043478264</v>
      </c>
      <c r="H648">
        <v>1997.363636</v>
      </c>
      <c r="I648">
        <v>2012</v>
      </c>
      <c r="J648">
        <f>IFERROR(VLOOKUP(A648,Sheet4!$A$2:$B$33,2,FALSE),1)</f>
        <v>1</v>
      </c>
    </row>
    <row r="649" spans="1:10" x14ac:dyDescent="0.2">
      <c r="A649" t="s">
        <v>231</v>
      </c>
      <c r="B649">
        <v>34032.476459999998</v>
      </c>
      <c r="C649">
        <v>195</v>
      </c>
      <c r="D649">
        <v>388420</v>
      </c>
      <c r="E649">
        <v>174.52552030000001</v>
      </c>
      <c r="F649">
        <f>VLOOKUP(I649,Sheet4!$G$2:$H$12,2,FALSE)</f>
        <v>0.43478260869565222</v>
      </c>
      <c r="G649">
        <f t="shared" si="42"/>
        <v>75.880661000000018</v>
      </c>
      <c r="H649">
        <v>1991.897436</v>
      </c>
      <c r="I649">
        <v>2012</v>
      </c>
      <c r="J649">
        <f>IFERROR(VLOOKUP(A649,Sheet4!$A$2:$B$33,2,FALSE),1)</f>
        <v>1</v>
      </c>
    </row>
    <row r="650" spans="1:10" x14ac:dyDescent="0.2">
      <c r="A650" t="s">
        <v>232</v>
      </c>
      <c r="B650">
        <v>16667.493549999999</v>
      </c>
      <c r="C650">
        <v>92</v>
      </c>
      <c r="D650">
        <v>183834</v>
      </c>
      <c r="E650">
        <v>181.16840819999999</v>
      </c>
      <c r="F650">
        <f>VLOOKUP(I650,Sheet4!$G$2:$H$12,2,FALSE)</f>
        <v>0.43478260869565222</v>
      </c>
      <c r="G650">
        <f t="shared" si="42"/>
        <v>78.768873130434784</v>
      </c>
      <c r="H650">
        <v>1998.1956520000001</v>
      </c>
      <c r="I650">
        <v>2012</v>
      </c>
      <c r="J650">
        <f>IFERROR(VLOOKUP(A650,Sheet4!$A$2:$B$33,2,FALSE),1)</f>
        <v>1</v>
      </c>
    </row>
    <row r="651" spans="1:10" x14ac:dyDescent="0.2">
      <c r="A651" t="s">
        <v>233</v>
      </c>
      <c r="B651">
        <v>15169.904979999999</v>
      </c>
      <c r="C651">
        <v>82</v>
      </c>
      <c r="D651">
        <v>163732</v>
      </c>
      <c r="E651">
        <v>184.99884119999999</v>
      </c>
      <c r="F651">
        <f>VLOOKUP(I651,Sheet4!$G$2:$H$12,2,FALSE)</f>
        <v>0.43478260869565222</v>
      </c>
      <c r="G651">
        <f t="shared" si="42"/>
        <v>80.4342787826087</v>
      </c>
      <c r="H651">
        <v>1996.7317069999999</v>
      </c>
      <c r="I651">
        <v>2012</v>
      </c>
      <c r="J651">
        <f>IFERROR(VLOOKUP(A651,Sheet4!$A$2:$B$33,2,FALSE),1)</f>
        <v>1</v>
      </c>
    </row>
    <row r="652" spans="1:10" x14ac:dyDescent="0.2">
      <c r="A652" t="s">
        <v>234</v>
      </c>
      <c r="B652">
        <v>13577.31753</v>
      </c>
      <c r="C652">
        <v>53</v>
      </c>
      <c r="D652">
        <v>106019</v>
      </c>
      <c r="E652">
        <v>256.17580249999997</v>
      </c>
      <c r="F652">
        <f>VLOOKUP(I652,Sheet4!$G$2:$H$12,2,FALSE)</f>
        <v>0.43478260869565222</v>
      </c>
      <c r="G652">
        <f t="shared" si="42"/>
        <v>111.38078369565217</v>
      </c>
      <c r="H652">
        <v>2000.358491</v>
      </c>
      <c r="I652">
        <v>2012</v>
      </c>
      <c r="J652">
        <f>IFERROR(VLOOKUP(A652,Sheet4!$A$2:$B$33,2,FALSE),1)</f>
        <v>1</v>
      </c>
    </row>
    <row r="653" spans="1:10" x14ac:dyDescent="0.2">
      <c r="A653" t="s">
        <v>235</v>
      </c>
      <c r="B653">
        <v>2021.9239480000001</v>
      </c>
      <c r="C653">
        <v>8</v>
      </c>
      <c r="D653">
        <v>16022</v>
      </c>
      <c r="E653">
        <v>252.74049350000001</v>
      </c>
      <c r="F653">
        <f>VLOOKUP(I653,Sheet4!$G$2:$H$12,2,FALSE)</f>
        <v>0.43478260869565222</v>
      </c>
      <c r="G653">
        <f t="shared" si="42"/>
        <v>109.88717108695654</v>
      </c>
      <c r="H653">
        <v>2002.75</v>
      </c>
      <c r="I653">
        <v>2012</v>
      </c>
      <c r="J653">
        <f>IFERROR(VLOOKUP(A653,Sheet4!$A$2:$B$33,2,FALSE),1)</f>
        <v>1</v>
      </c>
    </row>
    <row r="654" spans="1:10" x14ac:dyDescent="0.2">
      <c r="A654" t="s">
        <v>236</v>
      </c>
      <c r="B654">
        <v>7961.8726889999998</v>
      </c>
      <c r="C654">
        <v>25</v>
      </c>
      <c r="D654">
        <v>50135</v>
      </c>
      <c r="E654">
        <v>318.47490759999999</v>
      </c>
      <c r="F654">
        <f>VLOOKUP(I654,Sheet4!$G$2:$H$12,2,FALSE)</f>
        <v>0.43478260869565222</v>
      </c>
      <c r="G654">
        <f t="shared" si="42"/>
        <v>138.46735113043479</v>
      </c>
      <c r="H654">
        <v>2005.4</v>
      </c>
      <c r="I654">
        <v>2012</v>
      </c>
      <c r="J654">
        <f>IFERROR(VLOOKUP(A654,Sheet4!$A$2:$B$33,2,FALSE),1)</f>
        <v>1</v>
      </c>
    </row>
    <row r="655" spans="1:10" x14ac:dyDescent="0.2">
      <c r="A655" t="s">
        <v>237</v>
      </c>
      <c r="B655">
        <v>10282.97572</v>
      </c>
      <c r="C655">
        <v>45</v>
      </c>
      <c r="D655">
        <v>89800</v>
      </c>
      <c r="E655">
        <v>228.51057159999999</v>
      </c>
      <c r="F655">
        <f>VLOOKUP(I655,Sheet4!$G$2:$H$12,2,FALSE)</f>
        <v>0.43478260869565222</v>
      </c>
      <c r="G655">
        <f t="shared" si="42"/>
        <v>99.352422434782611</v>
      </c>
      <c r="H655">
        <v>1995.555556</v>
      </c>
      <c r="I655">
        <v>2012</v>
      </c>
      <c r="J655">
        <f>IFERROR(VLOOKUP(A655,Sheet4!$A$2:$B$33,2,FALSE),1)</f>
        <v>1</v>
      </c>
    </row>
    <row r="656" spans="1:10" x14ac:dyDescent="0.2">
      <c r="A656" t="s">
        <v>238</v>
      </c>
      <c r="B656">
        <v>6616.8761969999996</v>
      </c>
      <c r="C656">
        <v>33</v>
      </c>
      <c r="D656">
        <v>65944</v>
      </c>
      <c r="E656">
        <v>200.51139989999999</v>
      </c>
      <c r="F656">
        <f>VLOOKUP(I656,Sheet4!$G$2:$H$12,2,FALSE)</f>
        <v>0.43478260869565222</v>
      </c>
      <c r="G656">
        <f t="shared" si="42"/>
        <v>87.178869521739131</v>
      </c>
      <c r="H656">
        <v>1998.30303</v>
      </c>
      <c r="I656">
        <v>2012</v>
      </c>
      <c r="J656">
        <f>IFERROR(VLOOKUP(A656,Sheet4!$A$2:$B$33,2,FALSE),1)</f>
        <v>1</v>
      </c>
    </row>
    <row r="657" spans="1:10" x14ac:dyDescent="0.2">
      <c r="A657" t="s">
        <v>239</v>
      </c>
      <c r="B657">
        <v>6072.9971459999997</v>
      </c>
      <c r="C657">
        <v>23</v>
      </c>
      <c r="D657">
        <v>46083</v>
      </c>
      <c r="E657">
        <v>264.04335420000001</v>
      </c>
      <c r="F657">
        <f>VLOOKUP(I657,Sheet4!$G$2:$H$12,2,FALSE)</f>
        <v>0.43478260869565222</v>
      </c>
      <c r="G657">
        <f t="shared" si="42"/>
        <v>114.8014583478261</v>
      </c>
      <c r="H657">
        <v>2003.608696</v>
      </c>
      <c r="I657">
        <v>2012</v>
      </c>
      <c r="J657">
        <f>IFERROR(VLOOKUP(A657,Sheet4!$A$2:$B$33,2,FALSE),1)</f>
        <v>1</v>
      </c>
    </row>
    <row r="658" spans="1:10" x14ac:dyDescent="0.2">
      <c r="A658" t="s">
        <v>240</v>
      </c>
      <c r="B658">
        <v>9724.130013</v>
      </c>
      <c r="C658">
        <v>48</v>
      </c>
      <c r="D658">
        <v>95777</v>
      </c>
      <c r="E658">
        <v>202.5860419</v>
      </c>
      <c r="F658">
        <f>VLOOKUP(I658,Sheet4!$G$2:$H$12,2,FALSE)</f>
        <v>0.43478260869565222</v>
      </c>
      <c r="G658">
        <f t="shared" si="42"/>
        <v>88.080887782608698</v>
      </c>
      <c r="H658">
        <v>1995.354167</v>
      </c>
      <c r="I658">
        <v>2012</v>
      </c>
      <c r="J658">
        <f>IFERROR(VLOOKUP(A658,Sheet4!$A$2:$B$33,2,FALSE),1)</f>
        <v>1</v>
      </c>
    </row>
    <row r="659" spans="1:10" x14ac:dyDescent="0.2">
      <c r="A659" t="s">
        <v>241</v>
      </c>
      <c r="F659">
        <f>VLOOKUP(I659,Sheet4!$G$2:$H$12,2,FALSE)</f>
        <v>0.43478260869565222</v>
      </c>
      <c r="G659">
        <f t="shared" si="42"/>
        <v>0</v>
      </c>
      <c r="I659">
        <v>2012</v>
      </c>
      <c r="J659">
        <f>IFERROR(VLOOKUP(A659,Sheet4!$A$2:$B$33,2,FALSE),1)</f>
        <v>0</v>
      </c>
    </row>
    <row r="660" spans="1:10" x14ac:dyDescent="0.2">
      <c r="A660" t="s">
        <v>242</v>
      </c>
      <c r="B660">
        <v>3223.9440949999998</v>
      </c>
      <c r="C660">
        <v>14</v>
      </c>
      <c r="D660">
        <v>27981</v>
      </c>
      <c r="E660">
        <v>230.2817211</v>
      </c>
      <c r="F660">
        <f>VLOOKUP(I660,Sheet4!$G$2:$H$12,2,FALSE)</f>
        <v>0.43478260869565222</v>
      </c>
      <c r="G660">
        <f t="shared" si="42"/>
        <v>100.12248743478261</v>
      </c>
      <c r="H660">
        <v>1998.642857</v>
      </c>
      <c r="I660">
        <v>2012</v>
      </c>
      <c r="J660">
        <f>IFERROR(VLOOKUP(A660,Sheet4!$A$2:$B$33,2,FALSE),1)</f>
        <v>1</v>
      </c>
    </row>
    <row r="661" spans="1:10" x14ac:dyDescent="0.2">
      <c r="A661" t="s">
        <v>243</v>
      </c>
      <c r="B661">
        <v>6164.684405</v>
      </c>
      <c r="C661">
        <v>19</v>
      </c>
      <c r="D661">
        <v>38038</v>
      </c>
      <c r="E661">
        <v>324.45707390000001</v>
      </c>
      <c r="F661">
        <f>VLOOKUP(I661,Sheet4!$G$2:$H$12,2,FALSE)</f>
        <v>0.43478260869565222</v>
      </c>
      <c r="G661">
        <f t="shared" si="42"/>
        <v>141.06829300000001</v>
      </c>
      <c r="H661">
        <v>2002</v>
      </c>
      <c r="I661">
        <v>2012</v>
      </c>
      <c r="J661">
        <f>IFERROR(VLOOKUP(A661,Sheet4!$A$2:$B$33,2,FALSE),1)</f>
        <v>1</v>
      </c>
    </row>
    <row r="662" spans="1:10" x14ac:dyDescent="0.2">
      <c r="A662" t="s">
        <v>244</v>
      </c>
      <c r="B662">
        <v>25323.232080000002</v>
      </c>
      <c r="C662">
        <v>88</v>
      </c>
      <c r="D662">
        <v>176248</v>
      </c>
      <c r="E662">
        <v>287.76400089999998</v>
      </c>
      <c r="F662">
        <f>VLOOKUP(I662,Sheet4!$G$2:$H$12,2,FALSE)</f>
        <v>0.43478260869565222</v>
      </c>
      <c r="G662">
        <f t="shared" si="42"/>
        <v>125.114783</v>
      </c>
      <c r="H662">
        <v>2002.818182</v>
      </c>
      <c r="I662">
        <v>2012</v>
      </c>
      <c r="J662">
        <f>IFERROR(VLOOKUP(A662,Sheet4!$A$2:$B$33,2,FALSE),1)</f>
        <v>1</v>
      </c>
    </row>
    <row r="663" spans="1:10" x14ac:dyDescent="0.2">
      <c r="A663" t="s">
        <v>245</v>
      </c>
      <c r="B663">
        <v>29517.61375</v>
      </c>
      <c r="C663">
        <v>107</v>
      </c>
      <c r="D663">
        <v>214311</v>
      </c>
      <c r="E663">
        <v>275.86554910000001</v>
      </c>
      <c r="F663">
        <f>VLOOKUP(I663,Sheet4!$G$2:$H$12,2,FALSE)</f>
        <v>0.43478260869565222</v>
      </c>
      <c r="G663">
        <f t="shared" si="42"/>
        <v>119.94154308695654</v>
      </c>
      <c r="H663">
        <v>2002.9065419999999</v>
      </c>
      <c r="I663">
        <v>2012</v>
      </c>
      <c r="J663">
        <f>IFERROR(VLOOKUP(A663,Sheet4!$A$2:$B$33,2,FALSE),1)</f>
        <v>1</v>
      </c>
    </row>
    <row r="664" spans="1:10" x14ac:dyDescent="0.2">
      <c r="A664" t="s">
        <v>246</v>
      </c>
      <c r="B664">
        <v>3003.3828279999998</v>
      </c>
      <c r="C664">
        <v>21</v>
      </c>
      <c r="D664">
        <v>41640</v>
      </c>
      <c r="E664">
        <v>143.01822989999999</v>
      </c>
      <c r="F664">
        <f>VLOOKUP(I664,Sheet4!$G$2:$H$12,2,FALSE)</f>
        <v>0.43478260869565222</v>
      </c>
      <c r="G664">
        <f t="shared" si="42"/>
        <v>62.181839086956522</v>
      </c>
      <c r="H664">
        <v>1982.857143</v>
      </c>
      <c r="I664">
        <v>2012</v>
      </c>
      <c r="J664">
        <f>IFERROR(VLOOKUP(A664,Sheet4!$A$2:$B$33,2,FALSE),1)</f>
        <v>1</v>
      </c>
    </row>
    <row r="665" spans="1:10" x14ac:dyDescent="0.2">
      <c r="A665" t="s">
        <v>247</v>
      </c>
      <c r="B665">
        <v>20192.777470000001</v>
      </c>
      <c r="C665">
        <v>63</v>
      </c>
      <c r="D665">
        <v>126165</v>
      </c>
      <c r="E665">
        <v>320.52027729999998</v>
      </c>
      <c r="F665">
        <f>VLOOKUP(I665,Sheet4!$G$2:$H$12,2,FALSE)</f>
        <v>0.43478260869565222</v>
      </c>
      <c r="G665">
        <f t="shared" si="42"/>
        <v>139.35664230434782</v>
      </c>
      <c r="H665">
        <v>2002.619048</v>
      </c>
      <c r="I665">
        <v>2012</v>
      </c>
      <c r="J665">
        <f>IFERROR(VLOOKUP(A665,Sheet4!$A$2:$B$33,2,FALSE),1)</f>
        <v>1</v>
      </c>
    </row>
    <row r="666" spans="1:10" x14ac:dyDescent="0.2">
      <c r="A666" t="s">
        <v>248</v>
      </c>
      <c r="B666">
        <v>48467.875950000001</v>
      </c>
      <c r="C666">
        <v>272</v>
      </c>
      <c r="D666">
        <v>543360</v>
      </c>
      <c r="E666">
        <v>178.1907204</v>
      </c>
      <c r="F666">
        <f>VLOOKUP(I666,Sheet4!$G$2:$H$12,2,FALSE)</f>
        <v>0.43478260869565222</v>
      </c>
      <c r="G666">
        <f t="shared" si="42"/>
        <v>77.474226260869571</v>
      </c>
      <c r="H666">
        <v>1997.6470589999999</v>
      </c>
      <c r="I666">
        <v>2012</v>
      </c>
      <c r="J666">
        <f>IFERROR(VLOOKUP(A666,Sheet4!$A$2:$B$33,2,FALSE),1)</f>
        <v>1</v>
      </c>
    </row>
    <row r="667" spans="1:10" x14ac:dyDescent="0.2">
      <c r="A667" t="s">
        <v>249</v>
      </c>
      <c r="B667">
        <v>22711.380679999998</v>
      </c>
      <c r="C667">
        <v>140</v>
      </c>
      <c r="D667">
        <v>279456</v>
      </c>
      <c r="E667">
        <v>162.2241477</v>
      </c>
      <c r="F667">
        <f>VLOOKUP(I667,Sheet4!$G$2:$H$12,2,FALSE)</f>
        <v>0.43478260869565222</v>
      </c>
      <c r="G667">
        <f t="shared" si="42"/>
        <v>70.532238130434791</v>
      </c>
      <c r="H667">
        <v>1996.114286</v>
      </c>
      <c r="I667">
        <v>2012</v>
      </c>
      <c r="J667">
        <f>IFERROR(VLOOKUP(A667,Sheet4!$A$2:$B$33,2,FALSE),1)</f>
        <v>1</v>
      </c>
    </row>
    <row r="668" spans="1:10" x14ac:dyDescent="0.2">
      <c r="A668" t="s">
        <v>250</v>
      </c>
      <c r="B668">
        <v>60675.166060000003</v>
      </c>
      <c r="C668">
        <v>185</v>
      </c>
      <c r="D668">
        <v>370739</v>
      </c>
      <c r="E668">
        <v>327.9738706</v>
      </c>
      <c r="F668">
        <f>VLOOKUP(I668,Sheet4!$G$2:$H$12,2,FALSE)</f>
        <v>0.43478260869565222</v>
      </c>
      <c r="G668">
        <f t="shared" si="42"/>
        <v>142.59733504347827</v>
      </c>
      <c r="H668">
        <v>2003.9945949999999</v>
      </c>
      <c r="I668">
        <v>2012</v>
      </c>
      <c r="J668">
        <f>IFERROR(VLOOKUP(A668,Sheet4!$A$2:$B$33,2,FALSE),1)</f>
        <v>1</v>
      </c>
    </row>
    <row r="669" spans="1:10" x14ac:dyDescent="0.2">
      <c r="A669" t="s">
        <v>251</v>
      </c>
      <c r="B669">
        <v>29366.366839999999</v>
      </c>
      <c r="C669">
        <v>106</v>
      </c>
      <c r="D669">
        <v>212066</v>
      </c>
      <c r="E669">
        <v>277.04119659999998</v>
      </c>
      <c r="F669">
        <f>VLOOKUP(I669,Sheet4!$G$2:$H$12,2,FALSE)</f>
        <v>0.43478260869565222</v>
      </c>
      <c r="G669">
        <f t="shared" si="42"/>
        <v>120.45269417391305</v>
      </c>
      <c r="H669">
        <v>2000.622642</v>
      </c>
      <c r="I669">
        <v>2012</v>
      </c>
      <c r="J669">
        <f>IFERROR(VLOOKUP(A669,Sheet4!$A$2:$B$33,2,FALSE),1)</f>
        <v>1</v>
      </c>
    </row>
    <row r="670" spans="1:10" x14ac:dyDescent="0.2">
      <c r="A670" t="s">
        <v>252</v>
      </c>
      <c r="B670">
        <v>23199.021420000001</v>
      </c>
      <c r="C670">
        <v>107</v>
      </c>
      <c r="D670">
        <v>213627</v>
      </c>
      <c r="E670">
        <v>216.81328429999999</v>
      </c>
      <c r="F670">
        <f>VLOOKUP(I670,Sheet4!$G$2:$H$12,2,FALSE)</f>
        <v>0.43478260869565222</v>
      </c>
      <c r="G670">
        <f t="shared" si="42"/>
        <v>94.266645347826099</v>
      </c>
      <c r="H670">
        <v>1996.514019</v>
      </c>
      <c r="I670">
        <v>2012</v>
      </c>
      <c r="J670">
        <f>IFERROR(VLOOKUP(A670,Sheet4!$A$2:$B$33,2,FALSE),1)</f>
        <v>1</v>
      </c>
    </row>
    <row r="671" spans="1:10" x14ac:dyDescent="0.2">
      <c r="A671" t="s">
        <v>253</v>
      </c>
      <c r="B671">
        <v>21878.687519999999</v>
      </c>
      <c r="C671">
        <v>118</v>
      </c>
      <c r="D671">
        <v>235516</v>
      </c>
      <c r="E671">
        <v>185.4126061</v>
      </c>
      <c r="F671">
        <f>VLOOKUP(I671,Sheet4!$G$2:$H$12,2,FALSE)</f>
        <v>0.43478260869565222</v>
      </c>
      <c r="G671">
        <f t="shared" si="42"/>
        <v>80.614176565217406</v>
      </c>
      <c r="H671">
        <v>1995.8983049999999</v>
      </c>
      <c r="I671">
        <v>2012</v>
      </c>
      <c r="J671">
        <f>IFERROR(VLOOKUP(A671,Sheet4!$A$2:$B$33,2,FALSE),1)</f>
        <v>1</v>
      </c>
    </row>
    <row r="672" spans="1:10" x14ac:dyDescent="0.2">
      <c r="A672" t="s">
        <v>254</v>
      </c>
      <c r="B672">
        <v>25329.014210000001</v>
      </c>
      <c r="C672">
        <v>153</v>
      </c>
      <c r="D672">
        <v>305016</v>
      </c>
      <c r="E672">
        <v>165.54911250000001</v>
      </c>
      <c r="F672">
        <f>VLOOKUP(I672,Sheet4!$G$2:$H$12,2,FALSE)</f>
        <v>0.43478260869565222</v>
      </c>
      <c r="G672">
        <f t="shared" si="42"/>
        <v>71.977875000000012</v>
      </c>
      <c r="H672">
        <v>1993.5686270000001</v>
      </c>
      <c r="I672">
        <v>2012</v>
      </c>
      <c r="J672">
        <f>IFERROR(VLOOKUP(A672,Sheet4!$A$2:$B$33,2,FALSE),1)</f>
        <v>1</v>
      </c>
    </row>
    <row r="673" spans="1:10" x14ac:dyDescent="0.2">
      <c r="A673" t="s">
        <v>255</v>
      </c>
      <c r="B673">
        <v>13901.448630000001</v>
      </c>
      <c r="C673">
        <v>80</v>
      </c>
      <c r="D673">
        <v>159554</v>
      </c>
      <c r="E673">
        <v>173.76810789999999</v>
      </c>
      <c r="F673">
        <f>VLOOKUP(I673,Sheet4!$G$2:$H$12,2,FALSE)</f>
        <v>0.43478260869565222</v>
      </c>
      <c r="G673">
        <f t="shared" si="42"/>
        <v>75.551351260869566</v>
      </c>
      <c r="H673">
        <v>1994.425</v>
      </c>
      <c r="I673">
        <v>2012</v>
      </c>
      <c r="J673">
        <f>IFERROR(VLOOKUP(A673,Sheet4!$A$2:$B$33,2,FALSE),1)</f>
        <v>1</v>
      </c>
    </row>
    <row r="674" spans="1:10" x14ac:dyDescent="0.2">
      <c r="A674" t="s">
        <v>256</v>
      </c>
      <c r="B674">
        <v>16509.613689999998</v>
      </c>
      <c r="C674">
        <v>96</v>
      </c>
      <c r="D674">
        <v>191491</v>
      </c>
      <c r="E674">
        <v>171.9751426</v>
      </c>
      <c r="F674">
        <f>VLOOKUP(I674,Sheet4!$G$2:$H$12,2,FALSE)</f>
        <v>0.43478260869565222</v>
      </c>
      <c r="G674">
        <f t="shared" si="42"/>
        <v>74.771801130434795</v>
      </c>
      <c r="H674">
        <v>1994.697917</v>
      </c>
      <c r="I674">
        <v>2012</v>
      </c>
      <c r="J674">
        <f>IFERROR(VLOOKUP(A674,Sheet4!$A$2:$B$33,2,FALSE),1)</f>
        <v>1</v>
      </c>
    </row>
    <row r="675" spans="1:10" x14ac:dyDescent="0.2">
      <c r="A675" t="s">
        <v>257</v>
      </c>
      <c r="B675">
        <v>23763.661100000001</v>
      </c>
      <c r="C675">
        <v>128</v>
      </c>
      <c r="D675">
        <v>255543</v>
      </c>
      <c r="E675">
        <v>185.65360229999999</v>
      </c>
      <c r="F675">
        <f>VLOOKUP(I675,Sheet4!$G$2:$H$12,2,FALSE)</f>
        <v>0.43478260869565222</v>
      </c>
      <c r="G675">
        <f t="shared" si="42"/>
        <v>80.718957521739128</v>
      </c>
      <c r="H675">
        <v>1996.4296879999999</v>
      </c>
      <c r="I675">
        <v>2012</v>
      </c>
      <c r="J675">
        <f>IFERROR(VLOOKUP(A675,Sheet4!$A$2:$B$33,2,FALSE),1)</f>
        <v>1</v>
      </c>
    </row>
    <row r="676" spans="1:10" x14ac:dyDescent="0.2">
      <c r="A676" t="s">
        <v>258</v>
      </c>
      <c r="B676">
        <v>15113.581969999999</v>
      </c>
      <c r="C676">
        <v>78</v>
      </c>
      <c r="D676">
        <v>155746</v>
      </c>
      <c r="E676">
        <v>193.7638714</v>
      </c>
      <c r="F676">
        <f>VLOOKUP(I676,Sheet4!$G$2:$H$12,2,FALSE)</f>
        <v>0.43478260869565222</v>
      </c>
      <c r="G676">
        <f t="shared" si="42"/>
        <v>84.245161478260883</v>
      </c>
      <c r="H676">
        <v>1996.74359</v>
      </c>
      <c r="I676">
        <v>2012</v>
      </c>
      <c r="J676">
        <f>IFERROR(VLOOKUP(A676,Sheet4!$A$2:$B$33,2,FALSE),1)</f>
        <v>1</v>
      </c>
    </row>
    <row r="677" spans="1:10" x14ac:dyDescent="0.2">
      <c r="A677" t="s">
        <v>259</v>
      </c>
      <c r="B677">
        <v>34378.249620000002</v>
      </c>
      <c r="C677">
        <v>216</v>
      </c>
      <c r="D677">
        <v>430340</v>
      </c>
      <c r="E677">
        <v>159.15856310000001</v>
      </c>
      <c r="F677">
        <f>VLOOKUP(I677,Sheet4!$G$2:$H$12,2,FALSE)</f>
        <v>0.43478260869565222</v>
      </c>
      <c r="G677">
        <f t="shared" si="42"/>
        <v>69.199375260869573</v>
      </c>
      <c r="H677">
        <v>1992.314815</v>
      </c>
      <c r="I677">
        <v>2012</v>
      </c>
      <c r="J677">
        <f>IFERROR(VLOOKUP(A677,Sheet4!$A$2:$B$33,2,FALSE),1)</f>
        <v>1</v>
      </c>
    </row>
    <row r="678" spans="1:10" x14ac:dyDescent="0.2">
      <c r="A678" t="s">
        <v>260</v>
      </c>
      <c r="B678">
        <v>1875.0309649999999</v>
      </c>
      <c r="C678">
        <v>13</v>
      </c>
      <c r="D678">
        <v>25884</v>
      </c>
      <c r="E678">
        <v>144.23315120000001</v>
      </c>
      <c r="F678">
        <f>VLOOKUP(I678,Sheet4!$G$2:$H$12,2,FALSE)</f>
        <v>0.43478260869565222</v>
      </c>
      <c r="G678">
        <f t="shared" si="42"/>
        <v>62.710065739130442</v>
      </c>
      <c r="H678">
        <v>1991.0769230000001</v>
      </c>
      <c r="I678">
        <v>2012</v>
      </c>
      <c r="J678">
        <f>IFERROR(VLOOKUP(A678,Sheet4!$A$2:$B$33,2,FALSE),1)</f>
        <v>1</v>
      </c>
    </row>
    <row r="679" spans="1:10" x14ac:dyDescent="0.2">
      <c r="A679" t="s">
        <v>261</v>
      </c>
      <c r="B679">
        <v>6590.7956700000004</v>
      </c>
      <c r="C679">
        <v>32</v>
      </c>
      <c r="D679">
        <v>63978</v>
      </c>
      <c r="E679">
        <v>205.96236469999999</v>
      </c>
      <c r="F679">
        <f>VLOOKUP(I679,Sheet4!$G$2:$H$12,2,FALSE)</f>
        <v>0.43478260869565222</v>
      </c>
      <c r="G679">
        <f t="shared" si="42"/>
        <v>89.548854217391309</v>
      </c>
      <c r="H679">
        <v>1999.3125</v>
      </c>
      <c r="I679">
        <v>2012</v>
      </c>
      <c r="J679">
        <f>IFERROR(VLOOKUP(A679,Sheet4!$A$2:$B$33,2,FALSE),1)</f>
        <v>1</v>
      </c>
    </row>
    <row r="680" spans="1:10" x14ac:dyDescent="0.2">
      <c r="A680" t="s">
        <v>262</v>
      </c>
      <c r="B680">
        <v>24137.869910000001</v>
      </c>
      <c r="C680">
        <v>108</v>
      </c>
      <c r="D680">
        <v>215833</v>
      </c>
      <c r="E680">
        <v>223.4987955</v>
      </c>
      <c r="F680">
        <f>VLOOKUP(I680,Sheet4!$G$2:$H$12,2,FALSE)</f>
        <v>0.43478260869565222</v>
      </c>
      <c r="G680">
        <f t="shared" si="42"/>
        <v>97.173389347826102</v>
      </c>
      <c r="H680">
        <v>1998.453704</v>
      </c>
      <c r="I680">
        <v>2012</v>
      </c>
      <c r="J680">
        <f>IFERROR(VLOOKUP(A680,Sheet4!$A$2:$B$33,2,FALSE),1)</f>
        <v>1</v>
      </c>
    </row>
    <row r="681" spans="1:10" x14ac:dyDescent="0.2">
      <c r="A681" t="s">
        <v>263</v>
      </c>
      <c r="B681">
        <v>79904.580809999999</v>
      </c>
      <c r="C681">
        <v>368</v>
      </c>
      <c r="D681">
        <v>735604</v>
      </c>
      <c r="E681">
        <v>217.13201309999999</v>
      </c>
      <c r="F681">
        <f>VLOOKUP(I681,Sheet4!$G$2:$H$12,2,FALSE)</f>
        <v>0.43478260869565222</v>
      </c>
      <c r="G681">
        <f t="shared" si="42"/>
        <v>94.405223086956525</v>
      </c>
      <c r="H681">
        <v>1998.9239130000001</v>
      </c>
      <c r="I681">
        <v>2012</v>
      </c>
      <c r="J681">
        <f>IFERROR(VLOOKUP(A681,Sheet4!$A$2:$B$33,2,FALSE),1)</f>
        <v>1</v>
      </c>
    </row>
    <row r="682" spans="1:10" x14ac:dyDescent="0.2">
      <c r="A682" t="s">
        <v>264</v>
      </c>
      <c r="F682">
        <f>VLOOKUP(I682,Sheet4!$G$2:$H$12,2,FALSE)</f>
        <v>0.43478260869565222</v>
      </c>
      <c r="G682">
        <f t="shared" si="42"/>
        <v>0</v>
      </c>
      <c r="I682">
        <v>2012</v>
      </c>
      <c r="J682">
        <f>IFERROR(VLOOKUP(A682,Sheet4!$A$2:$B$33,2,FALSE),1)</f>
        <v>1</v>
      </c>
    </row>
    <row r="683" spans="1:10" x14ac:dyDescent="0.2">
      <c r="A683" t="s">
        <v>265</v>
      </c>
      <c r="B683">
        <v>1067.649987</v>
      </c>
      <c r="C683">
        <v>7</v>
      </c>
      <c r="D683">
        <v>13965</v>
      </c>
      <c r="E683">
        <v>152.52142670000001</v>
      </c>
      <c r="F683">
        <f>VLOOKUP(I683,Sheet4!$G$2:$H$12,2,FALSE)</f>
        <v>0.43478260869565222</v>
      </c>
      <c r="G683">
        <f t="shared" si="42"/>
        <v>66.3136637826087</v>
      </c>
      <c r="H683">
        <v>1995</v>
      </c>
      <c r="I683">
        <v>2012</v>
      </c>
      <c r="J683">
        <f>IFERROR(VLOOKUP(A683,Sheet4!$A$2:$B$33,2,FALSE),1)</f>
        <v>1</v>
      </c>
    </row>
    <row r="684" spans="1:10" x14ac:dyDescent="0.2">
      <c r="A684" t="s">
        <v>266</v>
      </c>
      <c r="B684">
        <v>34723.254569999997</v>
      </c>
      <c r="C684">
        <v>119</v>
      </c>
      <c r="D684">
        <v>238389</v>
      </c>
      <c r="E684">
        <v>291.79205519999999</v>
      </c>
      <c r="F684">
        <f>VLOOKUP(I684,Sheet4!$G$2:$H$12,2,FALSE)</f>
        <v>0.43478260869565222</v>
      </c>
      <c r="G684">
        <f t="shared" si="42"/>
        <v>126.86611095652175</v>
      </c>
      <c r="H684">
        <v>2003.268908</v>
      </c>
      <c r="I684">
        <v>2012</v>
      </c>
      <c r="J684">
        <f>IFERROR(VLOOKUP(A684,Sheet4!$A$2:$B$33,2,FALSE),1)</f>
        <v>1</v>
      </c>
    </row>
    <row r="685" spans="1:10" x14ac:dyDescent="0.2">
      <c r="A685" t="s">
        <v>267</v>
      </c>
      <c r="B685">
        <v>26476.38939</v>
      </c>
      <c r="C685">
        <v>164</v>
      </c>
      <c r="D685">
        <v>327220</v>
      </c>
      <c r="E685">
        <v>161.44139870000001</v>
      </c>
      <c r="F685">
        <f>VLOOKUP(I685,Sheet4!$G$2:$H$12,2,FALSE)</f>
        <v>0.43478260869565222</v>
      </c>
      <c r="G685">
        <f t="shared" si="42"/>
        <v>70.191912478260875</v>
      </c>
      <c r="H685">
        <v>1995.2439019999999</v>
      </c>
      <c r="I685">
        <v>2012</v>
      </c>
      <c r="J685">
        <f>IFERROR(VLOOKUP(A685,Sheet4!$A$2:$B$33,2,FALSE),1)</f>
        <v>1</v>
      </c>
    </row>
    <row r="686" spans="1:10" x14ac:dyDescent="0.2">
      <c r="A686" t="s">
        <v>268</v>
      </c>
      <c r="B686">
        <v>17919.063849999999</v>
      </c>
      <c r="C686">
        <v>89</v>
      </c>
      <c r="D686">
        <v>177992</v>
      </c>
      <c r="E686">
        <v>201.33779609999999</v>
      </c>
      <c r="F686">
        <f>VLOOKUP(I686,Sheet4!$G$2:$H$12,2,FALSE)</f>
        <v>0.43478260869565222</v>
      </c>
      <c r="G686">
        <f t="shared" si="42"/>
        <v>87.538172217391306</v>
      </c>
      <c r="H686">
        <v>1999.910112</v>
      </c>
      <c r="I686">
        <v>2012</v>
      </c>
      <c r="J686">
        <f>IFERROR(VLOOKUP(A686,Sheet4!$A$2:$B$33,2,FALSE),1)</f>
        <v>1</v>
      </c>
    </row>
    <row r="687" spans="1:10" x14ac:dyDescent="0.2">
      <c r="A687" t="s">
        <v>269</v>
      </c>
      <c r="B687">
        <v>2826.2001409999998</v>
      </c>
      <c r="C687">
        <v>14</v>
      </c>
      <c r="D687">
        <v>27968</v>
      </c>
      <c r="E687">
        <v>201.8714386</v>
      </c>
      <c r="F687">
        <f>VLOOKUP(I687,Sheet4!$G$2:$H$12,2,FALSE)</f>
        <v>0.43478260869565222</v>
      </c>
      <c r="G687">
        <f t="shared" si="42"/>
        <v>87.77019069565219</v>
      </c>
      <c r="H687">
        <v>1997.7142859999999</v>
      </c>
      <c r="I687">
        <v>2012</v>
      </c>
      <c r="J687">
        <f>IFERROR(VLOOKUP(A687,Sheet4!$A$2:$B$33,2,FALSE),1)</f>
        <v>1</v>
      </c>
    </row>
    <row r="688" spans="1:10" x14ac:dyDescent="0.2">
      <c r="A688" t="s">
        <v>270</v>
      </c>
      <c r="B688">
        <v>4131.6191159999998</v>
      </c>
      <c r="C688">
        <v>25</v>
      </c>
      <c r="D688">
        <v>49956</v>
      </c>
      <c r="E688">
        <v>165.26476460000001</v>
      </c>
      <c r="F688">
        <f>VLOOKUP(I688,Sheet4!$G$2:$H$12,2,FALSE)</f>
        <v>0.43478260869565222</v>
      </c>
      <c r="G688">
        <f t="shared" si="42"/>
        <v>71.854245478260879</v>
      </c>
      <c r="H688">
        <v>1998.24</v>
      </c>
      <c r="I688">
        <v>2012</v>
      </c>
      <c r="J688">
        <f>IFERROR(VLOOKUP(A688,Sheet4!$A$2:$B$33,2,FALSE),1)</f>
        <v>1</v>
      </c>
    </row>
    <row r="689" spans="1:10" x14ac:dyDescent="0.2">
      <c r="A689" t="s">
        <v>271</v>
      </c>
      <c r="B689">
        <v>11430.9059</v>
      </c>
      <c r="C689">
        <v>49</v>
      </c>
      <c r="D689">
        <v>97529</v>
      </c>
      <c r="E689">
        <v>233.28379390000001</v>
      </c>
      <c r="F689">
        <f>VLOOKUP(I689,Sheet4!$G$2:$H$12,2,FALSE)</f>
        <v>0.43478260869565222</v>
      </c>
      <c r="G689">
        <f t="shared" si="42"/>
        <v>101.42773647826088</v>
      </c>
      <c r="H689">
        <v>1990.387755</v>
      </c>
      <c r="I689">
        <v>2012</v>
      </c>
      <c r="J689">
        <f>IFERROR(VLOOKUP(A689,Sheet4!$A$2:$B$33,2,FALSE),1)</f>
        <v>1</v>
      </c>
    </row>
    <row r="690" spans="1:10" x14ac:dyDescent="0.2">
      <c r="A690" t="s">
        <v>272</v>
      </c>
      <c r="B690">
        <v>13046.195009999999</v>
      </c>
      <c r="C690">
        <v>61</v>
      </c>
      <c r="D690">
        <v>121911</v>
      </c>
      <c r="E690">
        <v>213.87204929999999</v>
      </c>
      <c r="F690">
        <f>VLOOKUP(I690,Sheet4!$G$2:$H$12,2,FALSE)</f>
        <v>0.43478260869565222</v>
      </c>
      <c r="G690">
        <f t="shared" si="42"/>
        <v>92.987847521739127</v>
      </c>
      <c r="H690">
        <v>1998.540984</v>
      </c>
      <c r="I690">
        <v>2012</v>
      </c>
      <c r="J690">
        <f>IFERROR(VLOOKUP(A690,Sheet4!$A$2:$B$33,2,FALSE),1)</f>
        <v>1</v>
      </c>
    </row>
    <row r="691" spans="1:10" x14ac:dyDescent="0.2">
      <c r="A691" t="s">
        <v>273</v>
      </c>
      <c r="B691">
        <v>118805.55379999999</v>
      </c>
      <c r="C691">
        <v>375</v>
      </c>
      <c r="D691">
        <v>752112</v>
      </c>
      <c r="E691">
        <v>316.81481009999999</v>
      </c>
      <c r="F691">
        <f>VLOOKUP(I691,Sheet4!$G$2:$H$12,2,FALSE)</f>
        <v>0.43478260869565222</v>
      </c>
      <c r="G691">
        <f t="shared" si="42"/>
        <v>137.74556960869566</v>
      </c>
      <c r="H691">
        <v>2005.6320000000001</v>
      </c>
      <c r="I691">
        <v>2012</v>
      </c>
      <c r="J691">
        <f>IFERROR(VLOOKUP(A691,Sheet4!$A$2:$B$33,2,FALSE),1)</f>
        <v>1</v>
      </c>
    </row>
    <row r="692" spans="1:10" x14ac:dyDescent="0.2">
      <c r="A692" t="s">
        <v>274</v>
      </c>
      <c r="B692">
        <v>26724.282640000001</v>
      </c>
      <c r="C692">
        <v>67</v>
      </c>
      <c r="D692">
        <v>134511</v>
      </c>
      <c r="E692">
        <v>398.86989010000002</v>
      </c>
      <c r="F692">
        <f>VLOOKUP(I692,Sheet4!$G$2:$H$12,2,FALSE)</f>
        <v>0.43478260869565222</v>
      </c>
      <c r="G692">
        <f t="shared" si="42"/>
        <v>173.42169134782611</v>
      </c>
      <c r="H692">
        <v>2007.6268660000001</v>
      </c>
      <c r="I692">
        <v>2012</v>
      </c>
      <c r="J692">
        <f>IFERROR(VLOOKUP(A692,Sheet4!$A$2:$B$33,2,FALSE),1)</f>
        <v>1</v>
      </c>
    </row>
    <row r="693" spans="1:10" x14ac:dyDescent="0.2">
      <c r="A693" t="s">
        <v>275</v>
      </c>
      <c r="B693">
        <v>25351.657490000001</v>
      </c>
      <c r="C693">
        <v>77</v>
      </c>
      <c r="D693">
        <v>154629</v>
      </c>
      <c r="E693">
        <v>329.24230510000001</v>
      </c>
      <c r="F693">
        <f>VLOOKUP(I693,Sheet4!$G$2:$H$12,2,FALSE)</f>
        <v>0.43478260869565222</v>
      </c>
      <c r="G693">
        <f t="shared" si="42"/>
        <v>143.14882830434786</v>
      </c>
      <c r="H693">
        <v>2008.168831</v>
      </c>
      <c r="I693">
        <v>2012</v>
      </c>
      <c r="J693">
        <f>IFERROR(VLOOKUP(A693,Sheet4!$A$2:$B$33,2,FALSE),1)</f>
        <v>1</v>
      </c>
    </row>
    <row r="694" spans="1:10" x14ac:dyDescent="0.2">
      <c r="A694" t="s">
        <v>276</v>
      </c>
      <c r="B694">
        <v>15371.54744</v>
      </c>
      <c r="C694">
        <v>45</v>
      </c>
      <c r="D694">
        <v>89695</v>
      </c>
      <c r="E694">
        <v>341.58994310000003</v>
      </c>
      <c r="F694">
        <f>VLOOKUP(I694,Sheet4!$G$2:$H$12,2,FALSE)</f>
        <v>0.43478260869565222</v>
      </c>
      <c r="G694">
        <f t="shared" si="42"/>
        <v>148.51736656521743</v>
      </c>
      <c r="H694">
        <v>1993.2222220000001</v>
      </c>
      <c r="I694">
        <v>2012</v>
      </c>
      <c r="J694">
        <f>IFERROR(VLOOKUP(A694,Sheet4!$A$2:$B$33,2,FALSE),1)</f>
        <v>1</v>
      </c>
    </row>
    <row r="695" spans="1:10" x14ac:dyDescent="0.2">
      <c r="A695" t="s">
        <v>277</v>
      </c>
      <c r="B695">
        <v>19112.1587</v>
      </c>
      <c r="C695">
        <v>71</v>
      </c>
      <c r="D695">
        <v>141634</v>
      </c>
      <c r="E695">
        <v>269.18533380000002</v>
      </c>
      <c r="F695">
        <f>VLOOKUP(I695,Sheet4!$G$2:$H$12,2,FALSE)</f>
        <v>0.43478260869565222</v>
      </c>
      <c r="G695">
        <f t="shared" si="42"/>
        <v>117.03710165217393</v>
      </c>
      <c r="H695">
        <v>1994.8450700000001</v>
      </c>
      <c r="I695">
        <v>2012</v>
      </c>
      <c r="J695">
        <f>IFERROR(VLOOKUP(A695,Sheet4!$A$2:$B$33,2,FALSE),1)</f>
        <v>1</v>
      </c>
    </row>
    <row r="696" spans="1:10" x14ac:dyDescent="0.2">
      <c r="A696" t="s">
        <v>278</v>
      </c>
      <c r="B696">
        <v>60065.660580000003</v>
      </c>
      <c r="C696">
        <v>185</v>
      </c>
      <c r="D696">
        <v>369815</v>
      </c>
      <c r="E696">
        <v>324.67924640000001</v>
      </c>
      <c r="F696">
        <f>VLOOKUP(I696,Sheet4!$G$2:$H$12,2,FALSE)</f>
        <v>0.43478260869565222</v>
      </c>
      <c r="G696">
        <f t="shared" si="42"/>
        <v>141.16488973913044</v>
      </c>
      <c r="H696">
        <v>1999</v>
      </c>
      <c r="I696">
        <v>2012</v>
      </c>
      <c r="J696">
        <f>IFERROR(VLOOKUP(A696,Sheet4!$A$2:$B$33,2,FALSE),1)</f>
        <v>1</v>
      </c>
    </row>
    <row r="697" spans="1:10" x14ac:dyDescent="0.2">
      <c r="A697" t="s">
        <v>279</v>
      </c>
      <c r="B697">
        <v>150733.49650000001</v>
      </c>
      <c r="C697">
        <v>482</v>
      </c>
      <c r="D697">
        <v>963062</v>
      </c>
      <c r="E697">
        <v>312.72509650000001</v>
      </c>
      <c r="F697">
        <f>VLOOKUP(I697,Sheet4!$G$2:$H$12,2,FALSE)</f>
        <v>0.43478260869565222</v>
      </c>
      <c r="G697">
        <f t="shared" si="42"/>
        <v>135.96743326086957</v>
      </c>
      <c r="H697">
        <v>1998.053942</v>
      </c>
      <c r="I697">
        <v>2012</v>
      </c>
      <c r="J697">
        <f>IFERROR(VLOOKUP(A697,Sheet4!$A$2:$B$33,2,FALSE),1)</f>
        <v>1</v>
      </c>
    </row>
    <row r="698" spans="1:10" x14ac:dyDescent="0.2">
      <c r="A698" t="s">
        <v>280</v>
      </c>
      <c r="B698">
        <v>2875.6937250000001</v>
      </c>
      <c r="C698">
        <v>14</v>
      </c>
      <c r="D698">
        <v>27946</v>
      </c>
      <c r="E698">
        <v>205.40669460000001</v>
      </c>
      <c r="F698">
        <f>VLOOKUP(I698,Sheet4!$G$2:$H$12,2,FALSE)</f>
        <v>0.43478260869565222</v>
      </c>
      <c r="G698">
        <f t="shared" si="42"/>
        <v>89.307258521739143</v>
      </c>
      <c r="H698">
        <v>1996.142857</v>
      </c>
      <c r="I698">
        <v>2012</v>
      </c>
      <c r="J698">
        <f>IFERROR(VLOOKUP(A698,Sheet4!$A$2:$B$33,2,FALSE),1)</f>
        <v>1</v>
      </c>
    </row>
    <row r="699" spans="1:10" x14ac:dyDescent="0.2">
      <c r="A699" t="s">
        <v>281</v>
      </c>
      <c r="B699">
        <v>18080.121149999999</v>
      </c>
      <c r="C699">
        <v>75</v>
      </c>
      <c r="D699">
        <v>149816</v>
      </c>
      <c r="E699">
        <v>241.06828200000001</v>
      </c>
      <c r="F699">
        <f>VLOOKUP(I699,Sheet4!$G$2:$H$12,2,FALSE)</f>
        <v>0.43478260869565222</v>
      </c>
      <c r="G699">
        <f t="shared" si="42"/>
        <v>104.81229652173914</v>
      </c>
      <c r="H699">
        <v>1997.5466670000001</v>
      </c>
      <c r="I699">
        <v>2012</v>
      </c>
      <c r="J699">
        <f>IFERROR(VLOOKUP(A699,Sheet4!$A$2:$B$33,2,FALSE),1)</f>
        <v>1</v>
      </c>
    </row>
    <row r="700" spans="1:10" x14ac:dyDescent="0.2">
      <c r="A700" t="s">
        <v>282</v>
      </c>
      <c r="F700">
        <f>VLOOKUP(I700,Sheet4!$G$2:$H$12,2,FALSE)</f>
        <v>0.43478260869565222</v>
      </c>
      <c r="G700">
        <f t="shared" si="42"/>
        <v>0</v>
      </c>
      <c r="I700">
        <v>2012</v>
      </c>
      <c r="J700">
        <f>IFERROR(VLOOKUP(A700,Sheet4!$A$2:$B$33,2,FALSE),1)</f>
        <v>0</v>
      </c>
    </row>
    <row r="701" spans="1:10" x14ac:dyDescent="0.2">
      <c r="A701" t="s">
        <v>283</v>
      </c>
      <c r="B701">
        <v>138799.49679999999</v>
      </c>
      <c r="C701">
        <v>384</v>
      </c>
      <c r="D701">
        <v>768402</v>
      </c>
      <c r="E701">
        <v>361.45702290000003</v>
      </c>
      <c r="F701">
        <f>VLOOKUP(I701,Sheet4!$G$2:$H$12,2,FALSE)</f>
        <v>0.43478260869565222</v>
      </c>
      <c r="G701">
        <f t="shared" si="42"/>
        <v>157.15522734782613</v>
      </c>
      <c r="H701">
        <v>2001.046875</v>
      </c>
      <c r="I701">
        <v>2012</v>
      </c>
      <c r="J701">
        <f>IFERROR(VLOOKUP(A701,Sheet4!$A$2:$B$33,2,FALSE),1)</f>
        <v>1</v>
      </c>
    </row>
    <row r="702" spans="1:10" x14ac:dyDescent="0.2">
      <c r="A702" t="s">
        <v>284</v>
      </c>
      <c r="B702">
        <v>52438.505239999999</v>
      </c>
      <c r="C702">
        <v>154</v>
      </c>
      <c r="D702">
        <v>308044</v>
      </c>
      <c r="E702">
        <v>340.5097743</v>
      </c>
      <c r="F702">
        <f>VLOOKUP(I702,Sheet4!$G$2:$H$12,2,FALSE)</f>
        <v>0.43478260869565222</v>
      </c>
      <c r="G702">
        <f t="shared" si="42"/>
        <v>148.04772795652175</v>
      </c>
      <c r="H702">
        <v>2000.2857140000001</v>
      </c>
      <c r="I702">
        <v>2012</v>
      </c>
      <c r="J702">
        <f>IFERROR(VLOOKUP(A702,Sheet4!$A$2:$B$33,2,FALSE),1)</f>
        <v>1</v>
      </c>
    </row>
    <row r="703" spans="1:10" x14ac:dyDescent="0.2">
      <c r="A703" t="s">
        <v>285</v>
      </c>
      <c r="B703">
        <v>102068.54210000001</v>
      </c>
      <c r="C703">
        <v>485</v>
      </c>
      <c r="D703">
        <v>970013</v>
      </c>
      <c r="E703">
        <v>210.45060230000001</v>
      </c>
      <c r="F703">
        <f>VLOOKUP(I703,Sheet4!$G$2:$H$12,2,FALSE)</f>
        <v>0.43478260869565222</v>
      </c>
      <c r="G703">
        <f t="shared" si="42"/>
        <v>91.500261869565236</v>
      </c>
      <c r="H703">
        <v>2000.0268040000001</v>
      </c>
      <c r="I703">
        <v>2012</v>
      </c>
      <c r="J703">
        <f>IFERROR(VLOOKUP(A703,Sheet4!$A$2:$B$33,2,FALSE),1)</f>
        <v>1</v>
      </c>
    </row>
    <row r="704" spans="1:10" x14ac:dyDescent="0.2">
      <c r="A704" t="s">
        <v>286</v>
      </c>
      <c r="B704">
        <v>59084.996079999997</v>
      </c>
      <c r="C704">
        <v>207</v>
      </c>
      <c r="D704">
        <v>414433</v>
      </c>
      <c r="E704">
        <v>285.43476370000002</v>
      </c>
      <c r="F704">
        <f>VLOOKUP(I704,Sheet4!$G$2:$H$12,2,FALSE)</f>
        <v>0.43478260869565222</v>
      </c>
      <c r="G704">
        <f t="shared" si="42"/>
        <v>124.10207117391306</v>
      </c>
      <c r="H704">
        <v>2002.0917870000001</v>
      </c>
      <c r="I704">
        <v>2012</v>
      </c>
      <c r="J704">
        <f>IFERROR(VLOOKUP(A704,Sheet4!$A$2:$B$33,2,FALSE),1)</f>
        <v>1</v>
      </c>
    </row>
    <row r="705" spans="1:10" x14ac:dyDescent="0.2">
      <c r="A705" t="s">
        <v>287</v>
      </c>
      <c r="B705">
        <v>46148.54896</v>
      </c>
      <c r="C705">
        <v>203</v>
      </c>
      <c r="D705">
        <v>405444</v>
      </c>
      <c r="E705">
        <v>227.3327535</v>
      </c>
      <c r="F705">
        <f>VLOOKUP(I705,Sheet4!$G$2:$H$12,2,FALSE)</f>
        <v>0.43478260869565222</v>
      </c>
      <c r="G705">
        <f t="shared" si="42"/>
        <v>98.840327608695659</v>
      </c>
      <c r="H705">
        <v>1997.261084</v>
      </c>
      <c r="I705">
        <v>2012</v>
      </c>
      <c r="J705">
        <f>IFERROR(VLOOKUP(A705,Sheet4!$A$2:$B$33,2,FALSE),1)</f>
        <v>1</v>
      </c>
    </row>
    <row r="706" spans="1:10" x14ac:dyDescent="0.2">
      <c r="A706" t="s">
        <v>288</v>
      </c>
      <c r="B706">
        <v>11794.00973</v>
      </c>
      <c r="C706">
        <v>37</v>
      </c>
      <c r="D706">
        <v>73984</v>
      </c>
      <c r="E706">
        <v>318.7570197</v>
      </c>
      <c r="F706">
        <f>VLOOKUP(I706,Sheet4!$G$2:$H$12,2,FALSE)</f>
        <v>0.43478260869565222</v>
      </c>
      <c r="G706">
        <f t="shared" si="42"/>
        <v>138.5900085652174</v>
      </c>
      <c r="H706">
        <v>1999.5675679999999</v>
      </c>
      <c r="I706">
        <v>2012</v>
      </c>
      <c r="J706">
        <f>IFERROR(VLOOKUP(A706,Sheet4!$A$2:$B$33,2,FALSE),1)</f>
        <v>1</v>
      </c>
    </row>
    <row r="707" spans="1:10" x14ac:dyDescent="0.2">
      <c r="A707" t="s">
        <v>289</v>
      </c>
      <c r="B707">
        <v>13522.2559</v>
      </c>
      <c r="C707">
        <v>45</v>
      </c>
      <c r="D707">
        <v>90069</v>
      </c>
      <c r="E707">
        <v>300.49457560000002</v>
      </c>
      <c r="F707">
        <f>VLOOKUP(I707,Sheet4!$G$2:$H$12,2,FALSE)</f>
        <v>0.43478260869565222</v>
      </c>
      <c r="G707">
        <f t="shared" ref="G707:G770" si="43">F707*E707</f>
        <v>130.6498154782609</v>
      </c>
      <c r="H707">
        <v>2001.5333330000001</v>
      </c>
      <c r="I707">
        <v>2012</v>
      </c>
      <c r="J707">
        <f>IFERROR(VLOOKUP(A707,Sheet4!$A$2:$B$33,2,FALSE),1)</f>
        <v>1</v>
      </c>
    </row>
    <row r="708" spans="1:10" x14ac:dyDescent="0.2">
      <c r="A708" t="s">
        <v>290</v>
      </c>
      <c r="B708">
        <v>10066.69952</v>
      </c>
      <c r="C708">
        <v>46</v>
      </c>
      <c r="D708">
        <v>91776</v>
      </c>
      <c r="E708">
        <v>218.84129390000001</v>
      </c>
      <c r="F708">
        <f>VLOOKUP(I708,Sheet4!$G$2:$H$12,2,FALSE)</f>
        <v>0.43478260869565222</v>
      </c>
      <c r="G708">
        <f t="shared" si="43"/>
        <v>95.148388652173921</v>
      </c>
      <c r="H708">
        <v>1995.130435</v>
      </c>
      <c r="I708">
        <v>2012</v>
      </c>
      <c r="J708">
        <f>IFERROR(VLOOKUP(A708,Sheet4!$A$2:$B$33,2,FALSE),1)</f>
        <v>1</v>
      </c>
    </row>
    <row r="709" spans="1:10" x14ac:dyDescent="0.2">
      <c r="A709" t="s">
        <v>291</v>
      </c>
      <c r="B709">
        <v>28142.512839999999</v>
      </c>
      <c r="C709">
        <v>94</v>
      </c>
      <c r="D709">
        <v>188249</v>
      </c>
      <c r="E709">
        <v>299.38843450000002</v>
      </c>
      <c r="F709">
        <f>VLOOKUP(I709,Sheet4!$G$2:$H$12,2,FALSE)</f>
        <v>0.43478260869565222</v>
      </c>
      <c r="G709">
        <f t="shared" si="43"/>
        <v>130.16888456521741</v>
      </c>
      <c r="H709">
        <v>2002.648936</v>
      </c>
      <c r="I709">
        <v>2012</v>
      </c>
      <c r="J709">
        <f>IFERROR(VLOOKUP(A709,Sheet4!$A$2:$B$33,2,FALSE),1)</f>
        <v>1</v>
      </c>
    </row>
    <row r="710" spans="1:10" x14ac:dyDescent="0.2">
      <c r="A710" t="s">
        <v>292</v>
      </c>
      <c r="B710">
        <v>95282.126740000007</v>
      </c>
      <c r="C710">
        <v>362</v>
      </c>
      <c r="D710">
        <v>723332</v>
      </c>
      <c r="E710">
        <v>263.21029490000001</v>
      </c>
      <c r="F710">
        <f>VLOOKUP(I710,Sheet4!$G$2:$H$12,2,FALSE)</f>
        <v>0.43478260869565222</v>
      </c>
      <c r="G710">
        <f t="shared" si="43"/>
        <v>114.43925865217393</v>
      </c>
      <c r="H710">
        <v>1998.1546960000001</v>
      </c>
      <c r="I710">
        <v>2012</v>
      </c>
      <c r="J710">
        <f>IFERROR(VLOOKUP(A710,Sheet4!$A$2:$B$33,2,FALSE),1)</f>
        <v>1</v>
      </c>
    </row>
    <row r="711" spans="1:10" x14ac:dyDescent="0.2">
      <c r="A711" t="s">
        <v>293</v>
      </c>
      <c r="B711">
        <v>15585.51046</v>
      </c>
      <c r="C711">
        <v>84</v>
      </c>
      <c r="D711">
        <v>168131</v>
      </c>
      <c r="E711">
        <v>185.54179120000001</v>
      </c>
      <c r="F711">
        <f>VLOOKUP(I711,Sheet4!$G$2:$H$12,2,FALSE)</f>
        <v>0.43478260869565222</v>
      </c>
      <c r="G711">
        <f t="shared" si="43"/>
        <v>80.670344000000014</v>
      </c>
      <c r="H711">
        <v>2001.559524</v>
      </c>
      <c r="I711">
        <v>2012</v>
      </c>
      <c r="J711">
        <f>IFERROR(VLOOKUP(A711,Sheet4!$A$2:$B$33,2,FALSE),1)</f>
        <v>1</v>
      </c>
    </row>
    <row r="712" spans="1:10" x14ac:dyDescent="0.2">
      <c r="A712" t="s">
        <v>294</v>
      </c>
      <c r="B712">
        <v>46903.136310000002</v>
      </c>
      <c r="C712">
        <v>263</v>
      </c>
      <c r="D712">
        <v>523677</v>
      </c>
      <c r="E712">
        <v>178.33892130000001</v>
      </c>
      <c r="F712">
        <f>VLOOKUP(I712,Sheet4!$G$2:$H$12,2,FALSE)</f>
        <v>0.43478260869565222</v>
      </c>
      <c r="G712">
        <f t="shared" si="43"/>
        <v>77.538661434782625</v>
      </c>
      <c r="H712">
        <v>1991.1673000000001</v>
      </c>
      <c r="I712">
        <v>2012</v>
      </c>
      <c r="J712">
        <f>IFERROR(VLOOKUP(A712,Sheet4!$A$2:$B$33,2,FALSE),1)</f>
        <v>1</v>
      </c>
    </row>
    <row r="713" spans="1:10" x14ac:dyDescent="0.2">
      <c r="A713" t="s">
        <v>295</v>
      </c>
      <c r="F713">
        <f>VLOOKUP(I713,Sheet4!$G$2:$H$12,2,FALSE)</f>
        <v>0.43478260869565222</v>
      </c>
      <c r="G713">
        <f t="shared" si="43"/>
        <v>0</v>
      </c>
      <c r="I713">
        <v>2012</v>
      </c>
      <c r="J713">
        <f>IFERROR(VLOOKUP(A713,Sheet4!$A$2:$B$33,2,FALSE),1)</f>
        <v>0</v>
      </c>
    </row>
    <row r="714" spans="1:10" x14ac:dyDescent="0.2">
      <c r="A714" t="s">
        <v>296</v>
      </c>
      <c r="B714">
        <v>3847.384239</v>
      </c>
      <c r="C714">
        <v>19</v>
      </c>
      <c r="D714">
        <v>37748</v>
      </c>
      <c r="E714">
        <v>202.49390729999999</v>
      </c>
      <c r="F714">
        <f>VLOOKUP(I714,Sheet4!$G$2:$H$12,2,FALSE)</f>
        <v>0.43478260869565222</v>
      </c>
      <c r="G714">
        <f t="shared" si="43"/>
        <v>88.040829260869572</v>
      </c>
      <c r="H714">
        <v>1986.736842</v>
      </c>
      <c r="I714">
        <v>2012</v>
      </c>
      <c r="J714">
        <f>IFERROR(VLOOKUP(A714,Sheet4!$A$2:$B$33,2,FALSE),1)</f>
        <v>1</v>
      </c>
    </row>
    <row r="715" spans="1:10" x14ac:dyDescent="0.2">
      <c r="A715" t="s">
        <v>297</v>
      </c>
      <c r="B715">
        <v>907.71279600000003</v>
      </c>
      <c r="C715">
        <v>5</v>
      </c>
      <c r="D715">
        <v>9973</v>
      </c>
      <c r="E715">
        <v>181.5425592</v>
      </c>
      <c r="F715">
        <f>VLOOKUP(I715,Sheet4!$G$2:$H$12,2,FALSE)</f>
        <v>0.43478260869565222</v>
      </c>
      <c r="G715">
        <f t="shared" si="43"/>
        <v>78.931547478260882</v>
      </c>
      <c r="H715">
        <v>1994.6</v>
      </c>
      <c r="I715">
        <v>2012</v>
      </c>
      <c r="J715">
        <f>IFERROR(VLOOKUP(A715,Sheet4!$A$2:$B$33,2,FALSE),1)</f>
        <v>1</v>
      </c>
    </row>
    <row r="716" spans="1:10" x14ac:dyDescent="0.2">
      <c r="A716" t="s">
        <v>298</v>
      </c>
      <c r="B716">
        <v>3510.7493159999999</v>
      </c>
      <c r="C716">
        <v>15</v>
      </c>
      <c r="D716">
        <v>29918</v>
      </c>
      <c r="E716">
        <v>234.04995439999999</v>
      </c>
      <c r="F716">
        <f>VLOOKUP(I716,Sheet4!$G$2:$H$12,2,FALSE)</f>
        <v>0.43478260869565222</v>
      </c>
      <c r="G716">
        <f t="shared" si="43"/>
        <v>101.76084973913044</v>
      </c>
      <c r="H716">
        <v>1994.5333330000001</v>
      </c>
      <c r="I716">
        <v>2012</v>
      </c>
      <c r="J716">
        <f>IFERROR(VLOOKUP(A716,Sheet4!$A$2:$B$33,2,FALSE),1)</f>
        <v>1</v>
      </c>
    </row>
    <row r="717" spans="1:10" x14ac:dyDescent="0.2">
      <c r="A717" t="s">
        <v>299</v>
      </c>
      <c r="B717">
        <v>15761.353950000001</v>
      </c>
      <c r="C717">
        <v>57</v>
      </c>
      <c r="D717">
        <v>114040</v>
      </c>
      <c r="E717">
        <v>276.5149816</v>
      </c>
      <c r="F717">
        <f>VLOOKUP(I717,Sheet4!$G$2:$H$12,2,FALSE)</f>
        <v>0.43478260869565222</v>
      </c>
      <c r="G717">
        <f t="shared" si="43"/>
        <v>120.22390504347827</v>
      </c>
      <c r="H717">
        <v>2000.7017539999999</v>
      </c>
      <c r="I717">
        <v>2012</v>
      </c>
      <c r="J717">
        <f>IFERROR(VLOOKUP(A717,Sheet4!$A$2:$B$33,2,FALSE),1)</f>
        <v>1</v>
      </c>
    </row>
    <row r="718" spans="1:10" x14ac:dyDescent="0.2">
      <c r="A718" t="s">
        <v>300</v>
      </c>
      <c r="B718">
        <v>10773.299199999999</v>
      </c>
      <c r="C718">
        <v>45</v>
      </c>
      <c r="D718">
        <v>89859</v>
      </c>
      <c r="E718">
        <v>239.40664889999999</v>
      </c>
      <c r="F718">
        <f>VLOOKUP(I718,Sheet4!$G$2:$H$12,2,FALSE)</f>
        <v>0.43478260869565222</v>
      </c>
      <c r="G718">
        <f t="shared" si="43"/>
        <v>104.08984734782609</v>
      </c>
      <c r="H718">
        <v>1996.866667</v>
      </c>
      <c r="I718">
        <v>2012</v>
      </c>
      <c r="J718">
        <f>IFERROR(VLOOKUP(A718,Sheet4!$A$2:$B$33,2,FALSE),1)</f>
        <v>1</v>
      </c>
    </row>
    <row r="719" spans="1:10" x14ac:dyDescent="0.2">
      <c r="A719" t="s">
        <v>301</v>
      </c>
      <c r="B719">
        <v>17879.66171</v>
      </c>
      <c r="C719">
        <v>84</v>
      </c>
      <c r="D719">
        <v>167797</v>
      </c>
      <c r="E719">
        <v>212.8531156</v>
      </c>
      <c r="F719">
        <f>VLOOKUP(I719,Sheet4!$G$2:$H$12,2,FALSE)</f>
        <v>0.43478260869565222</v>
      </c>
      <c r="G719">
        <f t="shared" si="43"/>
        <v>92.544832869565226</v>
      </c>
      <c r="H719">
        <v>1997.583333</v>
      </c>
      <c r="I719">
        <v>2012</v>
      </c>
      <c r="J719">
        <f>IFERROR(VLOOKUP(A719,Sheet4!$A$2:$B$33,2,FALSE),1)</f>
        <v>1</v>
      </c>
    </row>
    <row r="720" spans="1:10" x14ac:dyDescent="0.2">
      <c r="A720" t="s">
        <v>302</v>
      </c>
      <c r="B720">
        <v>42152.317560000003</v>
      </c>
      <c r="C720">
        <v>164</v>
      </c>
      <c r="D720">
        <v>328381</v>
      </c>
      <c r="E720">
        <v>257.0263266</v>
      </c>
      <c r="F720">
        <f>VLOOKUP(I720,Sheet4!$G$2:$H$12,2,FALSE)</f>
        <v>0.43478260869565222</v>
      </c>
      <c r="G720">
        <f t="shared" si="43"/>
        <v>111.7505767826087</v>
      </c>
      <c r="H720">
        <v>2002.323171</v>
      </c>
      <c r="I720">
        <v>2012</v>
      </c>
      <c r="J720">
        <f>IFERROR(VLOOKUP(A720,Sheet4!$A$2:$B$33,2,FALSE),1)</f>
        <v>1</v>
      </c>
    </row>
    <row r="721" spans="1:10" x14ac:dyDescent="0.2">
      <c r="A721" t="s">
        <v>303</v>
      </c>
      <c r="B721">
        <v>12620.015880000001</v>
      </c>
      <c r="C721">
        <v>41</v>
      </c>
      <c r="D721">
        <v>82152</v>
      </c>
      <c r="E721">
        <v>307.8052654</v>
      </c>
      <c r="F721">
        <f>VLOOKUP(I721,Sheet4!$G$2:$H$12,2,FALSE)</f>
        <v>0.43478260869565222</v>
      </c>
      <c r="G721">
        <f t="shared" si="43"/>
        <v>133.82837626086959</v>
      </c>
      <c r="H721">
        <v>2003.7073170000001</v>
      </c>
      <c r="I721">
        <v>2012</v>
      </c>
      <c r="J721">
        <f>IFERROR(VLOOKUP(A721,Sheet4!$A$2:$B$33,2,FALSE),1)</f>
        <v>1</v>
      </c>
    </row>
    <row r="722" spans="1:10" x14ac:dyDescent="0.2">
      <c r="A722" t="s">
        <v>304</v>
      </c>
      <c r="B722">
        <v>33429.683940000003</v>
      </c>
      <c r="C722">
        <v>198</v>
      </c>
      <c r="D722">
        <v>395625</v>
      </c>
      <c r="E722">
        <v>168.83678760000001</v>
      </c>
      <c r="F722">
        <f>VLOOKUP(I722,Sheet4!$G$2:$H$12,2,FALSE)</f>
        <v>0.43478260869565222</v>
      </c>
      <c r="G722">
        <f t="shared" si="43"/>
        <v>73.407298956521757</v>
      </c>
      <c r="H722">
        <v>1998.106061</v>
      </c>
      <c r="I722">
        <v>2012</v>
      </c>
      <c r="J722">
        <f>IFERROR(VLOOKUP(A722,Sheet4!$A$2:$B$33,2,FALSE),1)</f>
        <v>1</v>
      </c>
    </row>
    <row r="723" spans="1:10" x14ac:dyDescent="0.2">
      <c r="A723" t="s">
        <v>305</v>
      </c>
      <c r="B723">
        <v>37985.398609999997</v>
      </c>
      <c r="C723">
        <v>173</v>
      </c>
      <c r="D723">
        <v>345822</v>
      </c>
      <c r="E723">
        <v>219.5687781</v>
      </c>
      <c r="F723">
        <f>VLOOKUP(I723,Sheet4!$G$2:$H$12,2,FALSE)</f>
        <v>0.43478260869565222</v>
      </c>
      <c r="G723">
        <f t="shared" si="43"/>
        <v>95.464686130434799</v>
      </c>
      <c r="H723">
        <v>1998.971098</v>
      </c>
      <c r="I723">
        <v>2012</v>
      </c>
      <c r="J723">
        <f>IFERROR(VLOOKUP(A723,Sheet4!$A$2:$B$33,2,FALSE),1)</f>
        <v>1</v>
      </c>
    </row>
    <row r="724" spans="1:10" x14ac:dyDescent="0.2">
      <c r="A724" t="s">
        <v>306</v>
      </c>
      <c r="B724">
        <v>9425.8842550000008</v>
      </c>
      <c r="C724">
        <v>43</v>
      </c>
      <c r="D724">
        <v>86149</v>
      </c>
      <c r="E724">
        <v>219.2066106</v>
      </c>
      <c r="F724">
        <f>VLOOKUP(I724,Sheet4!$G$2:$H$12,2,FALSE)</f>
        <v>0.43478260869565222</v>
      </c>
      <c r="G724">
        <f t="shared" si="43"/>
        <v>95.30722200000001</v>
      </c>
      <c r="H724">
        <v>2003.4651160000001</v>
      </c>
      <c r="I724">
        <v>2012</v>
      </c>
      <c r="J724">
        <f>IFERROR(VLOOKUP(A724,Sheet4!$A$2:$B$33,2,FALSE),1)</f>
        <v>1</v>
      </c>
    </row>
    <row r="725" spans="1:10" x14ac:dyDescent="0.2">
      <c r="A725" t="s">
        <v>307</v>
      </c>
      <c r="B725">
        <v>7287.6432850000001</v>
      </c>
      <c r="C725">
        <v>40</v>
      </c>
      <c r="D725">
        <v>79784</v>
      </c>
      <c r="E725">
        <v>182.19108209999999</v>
      </c>
      <c r="F725">
        <f>VLOOKUP(I725,Sheet4!$G$2:$H$12,2,FALSE)</f>
        <v>0.43478260869565222</v>
      </c>
      <c r="G725">
        <f t="shared" si="43"/>
        <v>79.213513956521737</v>
      </c>
      <c r="H725">
        <v>1994.6</v>
      </c>
      <c r="I725">
        <v>2012</v>
      </c>
      <c r="J725">
        <f>IFERROR(VLOOKUP(A725,Sheet4!$A$2:$B$33,2,FALSE),1)</f>
        <v>1</v>
      </c>
    </row>
    <row r="726" spans="1:10" x14ac:dyDescent="0.2">
      <c r="A726" t="s">
        <v>308</v>
      </c>
      <c r="B726">
        <v>35354.44642</v>
      </c>
      <c r="C726">
        <v>129</v>
      </c>
      <c r="D726">
        <v>258183</v>
      </c>
      <c r="E726">
        <v>274.06547610000001</v>
      </c>
      <c r="F726">
        <f>VLOOKUP(I726,Sheet4!$G$2:$H$12,2,FALSE)</f>
        <v>0.43478260869565222</v>
      </c>
      <c r="G726">
        <f t="shared" si="43"/>
        <v>119.15890265217394</v>
      </c>
      <c r="H726">
        <v>2001.4186050000001</v>
      </c>
      <c r="I726">
        <v>2012</v>
      </c>
      <c r="J726">
        <f>IFERROR(VLOOKUP(A726,Sheet4!$A$2:$B$33,2,FALSE),1)</f>
        <v>1</v>
      </c>
    </row>
    <row r="727" spans="1:10" x14ac:dyDescent="0.2">
      <c r="A727" t="s">
        <v>309</v>
      </c>
      <c r="B727">
        <v>3263.9145669999998</v>
      </c>
      <c r="C727">
        <v>19</v>
      </c>
      <c r="D727">
        <v>37837</v>
      </c>
      <c r="E727">
        <v>171.78497719999999</v>
      </c>
      <c r="F727">
        <f>VLOOKUP(I727,Sheet4!$G$2:$H$12,2,FALSE)</f>
        <v>0.43478260869565222</v>
      </c>
      <c r="G727">
        <f t="shared" si="43"/>
        <v>74.689120521739127</v>
      </c>
      <c r="H727">
        <v>1991.421053</v>
      </c>
      <c r="I727">
        <v>2012</v>
      </c>
      <c r="J727">
        <f>IFERROR(VLOOKUP(A727,Sheet4!$A$2:$B$33,2,FALSE),1)</f>
        <v>1</v>
      </c>
    </row>
    <row r="728" spans="1:10" x14ac:dyDescent="0.2">
      <c r="A728" t="s">
        <v>310</v>
      </c>
      <c r="F728">
        <f>VLOOKUP(I728,Sheet4!$G$2:$H$12,2,FALSE)</f>
        <v>0.43478260869565222</v>
      </c>
      <c r="G728">
        <f t="shared" si="43"/>
        <v>0</v>
      </c>
      <c r="I728">
        <v>2012</v>
      </c>
      <c r="J728">
        <f>IFERROR(VLOOKUP(A728,Sheet4!$A$2:$B$33,2,FALSE),1)</f>
        <v>0</v>
      </c>
    </row>
    <row r="729" spans="1:10" x14ac:dyDescent="0.2">
      <c r="A729" t="s">
        <v>311</v>
      </c>
      <c r="B729">
        <v>3648.1416669999999</v>
      </c>
      <c r="C729">
        <v>25</v>
      </c>
      <c r="D729">
        <v>49614</v>
      </c>
      <c r="E729">
        <v>145.92566669999999</v>
      </c>
      <c r="F729">
        <f>VLOOKUP(I729,Sheet4!$G$2:$H$12,2,FALSE)</f>
        <v>0.43478260869565222</v>
      </c>
      <c r="G729">
        <f t="shared" si="43"/>
        <v>63.445942043478261</v>
      </c>
      <c r="H729">
        <v>1984.56</v>
      </c>
      <c r="I729">
        <v>2012</v>
      </c>
      <c r="J729">
        <f>IFERROR(VLOOKUP(A729,Sheet4!$A$2:$B$33,2,FALSE),1)</f>
        <v>1</v>
      </c>
    </row>
    <row r="730" spans="1:10" x14ac:dyDescent="0.2">
      <c r="A730" t="s">
        <v>312</v>
      </c>
      <c r="B730">
        <v>6220.3991809999998</v>
      </c>
      <c r="C730">
        <v>32</v>
      </c>
      <c r="D730">
        <v>63853</v>
      </c>
      <c r="E730">
        <v>194.3874744</v>
      </c>
      <c r="F730">
        <f>VLOOKUP(I730,Sheet4!$G$2:$H$12,2,FALSE)</f>
        <v>0.43478260869565222</v>
      </c>
      <c r="G730">
        <f t="shared" si="43"/>
        <v>84.516293217391308</v>
      </c>
      <c r="H730">
        <v>1995.40625</v>
      </c>
      <c r="I730">
        <v>2012</v>
      </c>
      <c r="J730">
        <f>IFERROR(VLOOKUP(A730,Sheet4!$A$2:$B$33,2,FALSE),1)</f>
        <v>1</v>
      </c>
    </row>
    <row r="731" spans="1:10" x14ac:dyDescent="0.2">
      <c r="A731" t="s">
        <v>313</v>
      </c>
      <c r="B731">
        <v>29768.09748</v>
      </c>
      <c r="C731">
        <v>130</v>
      </c>
      <c r="D731">
        <v>259650</v>
      </c>
      <c r="E731">
        <v>228.98536519999999</v>
      </c>
      <c r="F731">
        <f>VLOOKUP(I731,Sheet4!$G$2:$H$12,2,FALSE)</f>
        <v>0.43478260869565222</v>
      </c>
      <c r="G731">
        <f t="shared" si="43"/>
        <v>99.558854434782617</v>
      </c>
      <c r="H731">
        <v>1997.3076920000001</v>
      </c>
      <c r="I731">
        <v>2012</v>
      </c>
      <c r="J731">
        <f>IFERROR(VLOOKUP(A731,Sheet4!$A$2:$B$33,2,FALSE),1)</f>
        <v>1</v>
      </c>
    </row>
    <row r="732" spans="1:10" x14ac:dyDescent="0.2">
      <c r="A732" t="s">
        <v>314</v>
      </c>
      <c r="F732">
        <f>VLOOKUP(I732,Sheet4!$G$2:$H$12,2,FALSE)</f>
        <v>0.43478260869565222</v>
      </c>
      <c r="G732">
        <f t="shared" si="43"/>
        <v>0</v>
      </c>
      <c r="I732">
        <v>2012</v>
      </c>
      <c r="J732">
        <f>IFERROR(VLOOKUP(A732,Sheet4!$A$2:$B$33,2,FALSE),1)</f>
        <v>0</v>
      </c>
    </row>
    <row r="733" spans="1:10" x14ac:dyDescent="0.2">
      <c r="A733" t="s">
        <v>315</v>
      </c>
      <c r="B733">
        <v>20126.356329999999</v>
      </c>
      <c r="C733">
        <v>90</v>
      </c>
      <c r="D733">
        <v>179794</v>
      </c>
      <c r="E733">
        <v>223.62618140000001</v>
      </c>
      <c r="F733">
        <f>VLOOKUP(I733,Sheet4!$G$2:$H$12,2,FALSE)</f>
        <v>0.43478260869565222</v>
      </c>
      <c r="G733">
        <f t="shared" si="43"/>
        <v>97.22877452173914</v>
      </c>
      <c r="H733">
        <v>1997.7111110000001</v>
      </c>
      <c r="I733">
        <v>2012</v>
      </c>
      <c r="J733">
        <f>IFERROR(VLOOKUP(A733,Sheet4!$A$2:$B$33,2,FALSE),1)</f>
        <v>1</v>
      </c>
    </row>
    <row r="734" spans="1:10" x14ac:dyDescent="0.2">
      <c r="A734" t="s">
        <v>316</v>
      </c>
      <c r="B734">
        <v>44259.085570000003</v>
      </c>
      <c r="C734">
        <v>223</v>
      </c>
      <c r="D734">
        <v>445709</v>
      </c>
      <c r="E734">
        <v>198.47123569999999</v>
      </c>
      <c r="F734">
        <f>VLOOKUP(I734,Sheet4!$G$2:$H$12,2,FALSE)</f>
        <v>0.43478260869565222</v>
      </c>
      <c r="G734">
        <f t="shared" si="43"/>
        <v>86.291841608695663</v>
      </c>
      <c r="H734">
        <v>1998.6950670000001</v>
      </c>
      <c r="I734">
        <v>2012</v>
      </c>
      <c r="J734">
        <f>IFERROR(VLOOKUP(A734,Sheet4!$A$2:$B$33,2,FALSE),1)</f>
        <v>1</v>
      </c>
    </row>
    <row r="735" spans="1:10" x14ac:dyDescent="0.2">
      <c r="A735" t="s">
        <v>317</v>
      </c>
      <c r="B735">
        <v>19546.822410000001</v>
      </c>
      <c r="C735">
        <v>99</v>
      </c>
      <c r="D735">
        <v>197964</v>
      </c>
      <c r="E735">
        <v>197.44265060000001</v>
      </c>
      <c r="F735">
        <f>VLOOKUP(I735,Sheet4!$G$2:$H$12,2,FALSE)</f>
        <v>0.43478260869565222</v>
      </c>
      <c r="G735">
        <f t="shared" si="43"/>
        <v>85.844630695652185</v>
      </c>
      <c r="H735">
        <v>1999.636364</v>
      </c>
      <c r="I735">
        <v>2012</v>
      </c>
      <c r="J735">
        <f>IFERROR(VLOOKUP(A735,Sheet4!$A$2:$B$33,2,FALSE),1)</f>
        <v>1</v>
      </c>
    </row>
    <row r="736" spans="1:10" x14ac:dyDescent="0.2">
      <c r="A736" t="s">
        <v>318</v>
      </c>
      <c r="B736">
        <v>46331.125650000002</v>
      </c>
      <c r="C736">
        <v>241</v>
      </c>
      <c r="D736">
        <v>481691</v>
      </c>
      <c r="E736">
        <v>192.24533460000001</v>
      </c>
      <c r="F736">
        <f>VLOOKUP(I736,Sheet4!$G$2:$H$12,2,FALSE)</f>
        <v>0.43478260869565222</v>
      </c>
      <c r="G736">
        <f t="shared" si="43"/>
        <v>83.584928086956538</v>
      </c>
      <c r="H736">
        <v>1998.717842</v>
      </c>
      <c r="I736">
        <v>2012</v>
      </c>
      <c r="J736">
        <f>IFERROR(VLOOKUP(A736,Sheet4!$A$2:$B$33,2,FALSE),1)</f>
        <v>1</v>
      </c>
    </row>
    <row r="737" spans="1:10" x14ac:dyDescent="0.2">
      <c r="A737" t="s">
        <v>319</v>
      </c>
      <c r="B737">
        <v>14668.688050000001</v>
      </c>
      <c r="C737">
        <v>89</v>
      </c>
      <c r="D737">
        <v>177299</v>
      </c>
      <c r="E737">
        <v>164.81671969999999</v>
      </c>
      <c r="F737">
        <f>VLOOKUP(I737,Sheet4!$G$2:$H$12,2,FALSE)</f>
        <v>0.43478260869565222</v>
      </c>
      <c r="G737">
        <f t="shared" si="43"/>
        <v>71.659443347826098</v>
      </c>
      <c r="H737">
        <v>1992.1235959999999</v>
      </c>
      <c r="I737">
        <v>2012</v>
      </c>
      <c r="J737">
        <f>IFERROR(VLOOKUP(A737,Sheet4!$A$2:$B$33,2,FALSE),1)</f>
        <v>1</v>
      </c>
    </row>
    <row r="738" spans="1:10" x14ac:dyDescent="0.2">
      <c r="A738" t="s">
        <v>320</v>
      </c>
      <c r="B738">
        <v>1645.4958790000001</v>
      </c>
      <c r="C738">
        <v>9</v>
      </c>
      <c r="D738">
        <v>17986</v>
      </c>
      <c r="E738">
        <v>182.83287540000001</v>
      </c>
      <c r="F738">
        <f>VLOOKUP(I738,Sheet4!$G$2:$H$12,2,FALSE)</f>
        <v>0.43478260869565222</v>
      </c>
      <c r="G738">
        <f t="shared" si="43"/>
        <v>79.492554521739137</v>
      </c>
      <c r="H738">
        <v>1998.444444</v>
      </c>
      <c r="I738">
        <v>2012</v>
      </c>
      <c r="J738">
        <f>IFERROR(VLOOKUP(A738,Sheet4!$A$2:$B$33,2,FALSE),1)</f>
        <v>1</v>
      </c>
    </row>
    <row r="739" spans="1:10" x14ac:dyDescent="0.2">
      <c r="A739" t="s">
        <v>321</v>
      </c>
      <c r="B739">
        <v>2171.8968920000002</v>
      </c>
      <c r="C739">
        <v>5</v>
      </c>
      <c r="D739">
        <v>10055</v>
      </c>
      <c r="E739">
        <v>434.37937840000001</v>
      </c>
      <c r="F739">
        <f>VLOOKUP(I739,Sheet4!$G$2:$H$12,2,FALSE)</f>
        <v>0.43478260869565222</v>
      </c>
      <c r="G739">
        <f t="shared" si="43"/>
        <v>188.86059930434786</v>
      </c>
      <c r="H739">
        <v>2011</v>
      </c>
      <c r="I739">
        <v>2012</v>
      </c>
      <c r="J739">
        <f>IFERROR(VLOOKUP(A739,Sheet4!$A$2:$B$33,2,FALSE),1)</f>
        <v>0</v>
      </c>
    </row>
    <row r="740" spans="1:10" x14ac:dyDescent="0.2">
      <c r="A740" t="s">
        <v>322</v>
      </c>
      <c r="B740">
        <v>3184.437171</v>
      </c>
      <c r="C740">
        <v>18</v>
      </c>
      <c r="D740">
        <v>35989</v>
      </c>
      <c r="E740">
        <v>176.91317620000001</v>
      </c>
      <c r="F740">
        <f>VLOOKUP(I740,Sheet4!$G$2:$H$12,2,FALSE)</f>
        <v>0.43478260869565222</v>
      </c>
      <c r="G740">
        <f t="shared" si="43"/>
        <v>76.918772260869574</v>
      </c>
      <c r="H740">
        <v>1999.3888890000001</v>
      </c>
      <c r="I740">
        <v>2012</v>
      </c>
      <c r="J740">
        <f>IFERROR(VLOOKUP(A740,Sheet4!$A$2:$B$33,2,FALSE),1)</f>
        <v>1</v>
      </c>
    </row>
    <row r="741" spans="1:10" x14ac:dyDescent="0.2">
      <c r="A741" t="s">
        <v>323</v>
      </c>
      <c r="B741">
        <v>5381.7702669999999</v>
      </c>
      <c r="C741">
        <v>23</v>
      </c>
      <c r="D741">
        <v>46062</v>
      </c>
      <c r="E741">
        <v>233.9900116</v>
      </c>
      <c r="F741">
        <f>VLOOKUP(I741,Sheet4!$G$2:$H$12,2,FALSE)</f>
        <v>0.43478260869565222</v>
      </c>
      <c r="G741">
        <f t="shared" si="43"/>
        <v>101.73478765217392</v>
      </c>
      <c r="H741">
        <v>2002.6956520000001</v>
      </c>
      <c r="I741">
        <v>2012</v>
      </c>
      <c r="J741">
        <f>IFERROR(VLOOKUP(A741,Sheet4!$A$2:$B$33,2,FALSE),1)</f>
        <v>1</v>
      </c>
    </row>
    <row r="742" spans="1:10" x14ac:dyDescent="0.2">
      <c r="A742" t="s">
        <v>324</v>
      </c>
      <c r="B742">
        <v>14175.707039999999</v>
      </c>
      <c r="C742">
        <v>63</v>
      </c>
      <c r="D742">
        <v>126134</v>
      </c>
      <c r="E742">
        <v>225.01122290000001</v>
      </c>
      <c r="F742">
        <f>VLOOKUP(I742,Sheet4!$G$2:$H$12,2,FALSE)</f>
        <v>0.43478260869565222</v>
      </c>
      <c r="G742">
        <f t="shared" si="43"/>
        <v>97.830966478260876</v>
      </c>
      <c r="H742">
        <v>2002.126984</v>
      </c>
      <c r="I742">
        <v>2012</v>
      </c>
      <c r="J742">
        <f>IFERROR(VLOOKUP(A742,Sheet4!$A$2:$B$33,2,FALSE),1)</f>
        <v>1</v>
      </c>
    </row>
    <row r="743" spans="1:10" x14ac:dyDescent="0.2">
      <c r="A743" t="s">
        <v>325</v>
      </c>
      <c r="B743">
        <v>20569.89</v>
      </c>
      <c r="C743">
        <v>103</v>
      </c>
      <c r="D743">
        <v>205690</v>
      </c>
      <c r="E743">
        <v>199.70766990000001</v>
      </c>
      <c r="F743">
        <f>VLOOKUP(I743,Sheet4!$G$2:$H$12,2,FALSE)</f>
        <v>0.43478260869565222</v>
      </c>
      <c r="G743">
        <f t="shared" si="43"/>
        <v>86.829421695652186</v>
      </c>
      <c r="H743">
        <v>1996.9902910000001</v>
      </c>
      <c r="I743">
        <v>2012</v>
      </c>
      <c r="J743">
        <f>IFERROR(VLOOKUP(A743,Sheet4!$A$2:$B$33,2,FALSE),1)</f>
        <v>1</v>
      </c>
    </row>
    <row r="744" spans="1:10" x14ac:dyDescent="0.2">
      <c r="A744" t="s">
        <v>326</v>
      </c>
      <c r="B744">
        <v>53309.611559999998</v>
      </c>
      <c r="C744">
        <v>299</v>
      </c>
      <c r="D744">
        <v>597226</v>
      </c>
      <c r="E744">
        <v>178.29301530000001</v>
      </c>
      <c r="F744">
        <f>VLOOKUP(I744,Sheet4!$G$2:$H$12,2,FALSE)</f>
        <v>0.43478260869565222</v>
      </c>
      <c r="G744">
        <f t="shared" si="43"/>
        <v>77.51870230434784</v>
      </c>
      <c r="H744">
        <v>1997.4113709999999</v>
      </c>
      <c r="I744">
        <v>2012</v>
      </c>
      <c r="J744">
        <f>IFERROR(VLOOKUP(A744,Sheet4!$A$2:$B$33,2,FALSE),1)</f>
        <v>1</v>
      </c>
    </row>
    <row r="745" spans="1:10" x14ac:dyDescent="0.2">
      <c r="A745" t="s">
        <v>327</v>
      </c>
      <c r="B745">
        <v>77479.584690000003</v>
      </c>
      <c r="C745">
        <v>300</v>
      </c>
      <c r="D745">
        <v>599302</v>
      </c>
      <c r="E745">
        <v>258.26528230000002</v>
      </c>
      <c r="F745">
        <f>VLOOKUP(I745,Sheet4!$G$2:$H$12,2,FALSE)</f>
        <v>0.43478260869565222</v>
      </c>
      <c r="G745">
        <f t="shared" si="43"/>
        <v>112.28925317391307</v>
      </c>
      <c r="H745">
        <v>1997.673333</v>
      </c>
      <c r="I745">
        <v>2012</v>
      </c>
      <c r="J745">
        <f>IFERROR(VLOOKUP(A745,Sheet4!$A$2:$B$33,2,FALSE),1)</f>
        <v>1</v>
      </c>
    </row>
    <row r="746" spans="1:10" x14ac:dyDescent="0.2">
      <c r="A746" t="s">
        <v>328</v>
      </c>
      <c r="B746">
        <v>19304.669720000002</v>
      </c>
      <c r="C746">
        <v>68</v>
      </c>
      <c r="D746">
        <v>135470</v>
      </c>
      <c r="E746">
        <v>283.89220180000001</v>
      </c>
      <c r="F746">
        <f>VLOOKUP(I746,Sheet4!$G$2:$H$12,2,FALSE)</f>
        <v>0.43478260869565222</v>
      </c>
      <c r="G746">
        <f t="shared" si="43"/>
        <v>123.43139208695654</v>
      </c>
      <c r="H746">
        <v>1992.205882</v>
      </c>
      <c r="I746">
        <v>2012</v>
      </c>
      <c r="J746">
        <f>IFERROR(VLOOKUP(A746,Sheet4!$A$2:$B$33,2,FALSE),1)</f>
        <v>1</v>
      </c>
    </row>
    <row r="747" spans="1:10" x14ac:dyDescent="0.2">
      <c r="A747" t="s">
        <v>329</v>
      </c>
      <c r="F747">
        <f>VLOOKUP(I747,Sheet4!$G$2:$H$12,2,FALSE)</f>
        <v>0.43478260869565222</v>
      </c>
      <c r="G747">
        <f t="shared" si="43"/>
        <v>0</v>
      </c>
      <c r="I747">
        <v>2012</v>
      </c>
      <c r="J747">
        <f>IFERROR(VLOOKUP(A747,Sheet4!$A$2:$B$33,2,FALSE),1)</f>
        <v>0</v>
      </c>
    </row>
    <row r="748" spans="1:10" x14ac:dyDescent="0.2">
      <c r="A748" t="s">
        <v>330</v>
      </c>
      <c r="B748">
        <v>15564.85356</v>
      </c>
      <c r="C748">
        <v>36</v>
      </c>
      <c r="D748">
        <v>71748</v>
      </c>
      <c r="E748">
        <v>432.35704329999999</v>
      </c>
      <c r="F748">
        <f>VLOOKUP(I748,Sheet4!$G$2:$H$12,2,FALSE)</f>
        <v>0.43478260869565222</v>
      </c>
      <c r="G748">
        <f t="shared" si="43"/>
        <v>187.98132317391307</v>
      </c>
      <c r="H748">
        <v>1993</v>
      </c>
      <c r="I748">
        <v>2012</v>
      </c>
      <c r="J748">
        <f>IFERROR(VLOOKUP(A748,Sheet4!$A$2:$B$33,2,FALSE),1)</f>
        <v>1</v>
      </c>
    </row>
    <row r="749" spans="1:10" x14ac:dyDescent="0.2">
      <c r="A749" t="s">
        <v>331</v>
      </c>
      <c r="B749">
        <v>34412.49654</v>
      </c>
      <c r="C749">
        <v>119</v>
      </c>
      <c r="D749">
        <v>238273</v>
      </c>
      <c r="E749">
        <v>289.18064320000002</v>
      </c>
      <c r="F749">
        <f>VLOOKUP(I749,Sheet4!$G$2:$H$12,2,FALSE)</f>
        <v>0.43478260869565222</v>
      </c>
      <c r="G749">
        <f t="shared" si="43"/>
        <v>125.73071443478263</v>
      </c>
      <c r="H749">
        <v>2002.294118</v>
      </c>
      <c r="I749">
        <v>2012</v>
      </c>
      <c r="J749">
        <f>IFERROR(VLOOKUP(A749,Sheet4!$A$2:$B$33,2,FALSE),1)</f>
        <v>1</v>
      </c>
    </row>
    <row r="750" spans="1:10" x14ac:dyDescent="0.2">
      <c r="A750" t="s">
        <v>332</v>
      </c>
      <c r="B750">
        <v>80772.369300000006</v>
      </c>
      <c r="C750">
        <v>278</v>
      </c>
      <c r="D750">
        <v>556661</v>
      </c>
      <c r="E750">
        <v>290.548091</v>
      </c>
      <c r="F750">
        <f>VLOOKUP(I750,Sheet4!$G$2:$H$12,2,FALSE)</f>
        <v>0.43478260869565222</v>
      </c>
      <c r="G750">
        <f t="shared" si="43"/>
        <v>126.32525695652176</v>
      </c>
      <c r="H750">
        <v>2002.377698</v>
      </c>
      <c r="I750">
        <v>2012</v>
      </c>
      <c r="J750">
        <f>IFERROR(VLOOKUP(A750,Sheet4!$A$2:$B$33,2,FALSE),1)</f>
        <v>1</v>
      </c>
    </row>
    <row r="751" spans="1:10" x14ac:dyDescent="0.2">
      <c r="A751" t="s">
        <v>333</v>
      </c>
      <c r="B751">
        <v>9818.4845729999997</v>
      </c>
      <c r="C751">
        <v>44</v>
      </c>
      <c r="D751">
        <v>87607</v>
      </c>
      <c r="E751">
        <v>223.1473767</v>
      </c>
      <c r="F751">
        <f>VLOOKUP(I751,Sheet4!$G$2:$H$12,2,FALSE)</f>
        <v>0.43478260869565222</v>
      </c>
      <c r="G751">
        <f t="shared" si="43"/>
        <v>97.020598565217398</v>
      </c>
      <c r="H751">
        <v>1991.068182</v>
      </c>
      <c r="I751">
        <v>2012</v>
      </c>
      <c r="J751">
        <f>IFERROR(VLOOKUP(A751,Sheet4!$A$2:$B$33,2,FALSE),1)</f>
        <v>1</v>
      </c>
    </row>
    <row r="752" spans="1:10" x14ac:dyDescent="0.2">
      <c r="A752" t="s">
        <v>334</v>
      </c>
      <c r="B752">
        <v>21066.650600000001</v>
      </c>
      <c r="C752">
        <v>70</v>
      </c>
      <c r="D752">
        <v>139758</v>
      </c>
      <c r="E752">
        <v>300.95215139999999</v>
      </c>
      <c r="F752">
        <f>VLOOKUP(I752,Sheet4!$G$2:$H$12,2,FALSE)</f>
        <v>0.43478260869565222</v>
      </c>
      <c r="G752">
        <f t="shared" si="43"/>
        <v>130.84876147826088</v>
      </c>
      <c r="H752">
        <v>1996.5428569999999</v>
      </c>
      <c r="I752">
        <v>2012</v>
      </c>
      <c r="J752">
        <f>IFERROR(VLOOKUP(A752,Sheet4!$A$2:$B$33,2,FALSE),1)</f>
        <v>1</v>
      </c>
    </row>
    <row r="753" spans="1:10" x14ac:dyDescent="0.2">
      <c r="A753" t="s">
        <v>335</v>
      </c>
      <c r="F753">
        <f>VLOOKUP(I753,Sheet4!$G$2:$H$12,2,FALSE)</f>
        <v>0.43478260869565222</v>
      </c>
      <c r="G753">
        <f t="shared" si="43"/>
        <v>0</v>
      </c>
      <c r="I753">
        <v>2012</v>
      </c>
      <c r="J753">
        <f>IFERROR(VLOOKUP(A753,Sheet4!$A$2:$B$33,2,FALSE),1)</f>
        <v>0</v>
      </c>
    </row>
    <row r="754" spans="1:10" x14ac:dyDescent="0.2">
      <c r="A754" t="s">
        <v>336</v>
      </c>
      <c r="F754">
        <f>VLOOKUP(I754,Sheet4!$G$2:$H$12,2,FALSE)</f>
        <v>0.43478260869565222</v>
      </c>
      <c r="G754">
        <f t="shared" si="43"/>
        <v>0</v>
      </c>
      <c r="I754">
        <v>2012</v>
      </c>
      <c r="J754">
        <f>IFERROR(VLOOKUP(A754,Sheet4!$A$2:$B$33,2,FALSE),1)</f>
        <v>0</v>
      </c>
    </row>
    <row r="755" spans="1:10" x14ac:dyDescent="0.2">
      <c r="A755" t="s">
        <v>337</v>
      </c>
      <c r="F755">
        <f>VLOOKUP(I755,Sheet4!$G$2:$H$12,2,FALSE)</f>
        <v>0.43478260869565222</v>
      </c>
      <c r="G755">
        <f t="shared" si="43"/>
        <v>0</v>
      </c>
      <c r="I755">
        <v>2012</v>
      </c>
      <c r="J755">
        <f>IFERROR(VLOOKUP(A755,Sheet4!$A$2:$B$33,2,FALSE),1)</f>
        <v>0</v>
      </c>
    </row>
    <row r="756" spans="1:10" x14ac:dyDescent="0.2">
      <c r="A756" t="s">
        <v>338</v>
      </c>
      <c r="F756">
        <f>VLOOKUP(I756,Sheet4!$G$2:$H$12,2,FALSE)</f>
        <v>0.43478260869565222</v>
      </c>
      <c r="G756">
        <f t="shared" si="43"/>
        <v>0</v>
      </c>
      <c r="I756">
        <v>2012</v>
      </c>
      <c r="J756">
        <f>IFERROR(VLOOKUP(A756,Sheet4!$A$2:$B$33,2,FALSE),1)</f>
        <v>0</v>
      </c>
    </row>
    <row r="757" spans="1:10" x14ac:dyDescent="0.2">
      <c r="A757" t="s">
        <v>339</v>
      </c>
      <c r="F757">
        <f>VLOOKUP(I757,Sheet4!$G$2:$H$12,2,FALSE)</f>
        <v>0.43478260869565222</v>
      </c>
      <c r="G757">
        <f t="shared" si="43"/>
        <v>0</v>
      </c>
      <c r="I757">
        <v>2012</v>
      </c>
      <c r="J757">
        <f>IFERROR(VLOOKUP(A757,Sheet4!$A$2:$B$33,2,FALSE),1)</f>
        <v>0</v>
      </c>
    </row>
    <row r="758" spans="1:10" x14ac:dyDescent="0.2">
      <c r="A758" t="s">
        <v>340</v>
      </c>
      <c r="B758">
        <v>183118.1911</v>
      </c>
      <c r="C758">
        <v>557</v>
      </c>
      <c r="D758">
        <v>1116305</v>
      </c>
      <c r="E758">
        <v>328.75797319999998</v>
      </c>
      <c r="F758">
        <f>VLOOKUP(I758,Sheet4!$G$2:$H$12,2,FALSE)</f>
        <v>0.43478260869565222</v>
      </c>
      <c r="G758">
        <f t="shared" si="43"/>
        <v>142.9382492173913</v>
      </c>
      <c r="H758">
        <v>2004.1382410000001</v>
      </c>
      <c r="I758">
        <v>2012</v>
      </c>
      <c r="J758">
        <f>IFERROR(VLOOKUP(A758,Sheet4!$A$2:$B$33,2,FALSE),1)</f>
        <v>1</v>
      </c>
    </row>
    <row r="759" spans="1:10" x14ac:dyDescent="0.2">
      <c r="A759" t="s">
        <v>341</v>
      </c>
      <c r="B759">
        <v>12942.213519999999</v>
      </c>
      <c r="C759">
        <v>43</v>
      </c>
      <c r="D759">
        <v>85903</v>
      </c>
      <c r="E759">
        <v>300.98170979999998</v>
      </c>
      <c r="F759">
        <f>VLOOKUP(I759,Sheet4!$G$2:$H$12,2,FALSE)</f>
        <v>0.43478260869565222</v>
      </c>
      <c r="G759">
        <f t="shared" si="43"/>
        <v>130.86161295652175</v>
      </c>
      <c r="H759">
        <v>1997.7441859999999</v>
      </c>
      <c r="I759">
        <v>2012</v>
      </c>
      <c r="J759">
        <f>IFERROR(VLOOKUP(A759,Sheet4!$A$2:$B$33,2,FALSE),1)</f>
        <v>1</v>
      </c>
    </row>
    <row r="760" spans="1:10" x14ac:dyDescent="0.2">
      <c r="A760" t="s">
        <v>342</v>
      </c>
      <c r="B760">
        <v>29045.028869999998</v>
      </c>
      <c r="C760">
        <v>134</v>
      </c>
      <c r="D760">
        <v>266498</v>
      </c>
      <c r="E760">
        <v>216.75394679999999</v>
      </c>
      <c r="F760">
        <f>VLOOKUP(I760,Sheet4!$G$2:$H$12,2,FALSE)</f>
        <v>0.43478260869565222</v>
      </c>
      <c r="G760">
        <f t="shared" si="43"/>
        <v>94.240846434782611</v>
      </c>
      <c r="H760">
        <v>1988.7910449999999</v>
      </c>
      <c r="I760">
        <v>2012</v>
      </c>
      <c r="J760">
        <f>IFERROR(VLOOKUP(A760,Sheet4!$A$2:$B$33,2,FALSE),1)</f>
        <v>1</v>
      </c>
    </row>
    <row r="761" spans="1:10" x14ac:dyDescent="0.2">
      <c r="A761" t="s">
        <v>343</v>
      </c>
      <c r="B761">
        <v>27947.007369999999</v>
      </c>
      <c r="C761">
        <v>130</v>
      </c>
      <c r="D761">
        <v>258787</v>
      </c>
      <c r="E761">
        <v>214.97697980000001</v>
      </c>
      <c r="F761">
        <f>VLOOKUP(I761,Sheet4!$G$2:$H$12,2,FALSE)</f>
        <v>0.43478260869565222</v>
      </c>
      <c r="G761">
        <f t="shared" si="43"/>
        <v>93.468252086956539</v>
      </c>
      <c r="H761">
        <v>1990.6692310000001</v>
      </c>
      <c r="I761">
        <v>2012</v>
      </c>
      <c r="J761">
        <f>IFERROR(VLOOKUP(A761,Sheet4!$A$2:$B$33,2,FALSE),1)</f>
        <v>1</v>
      </c>
    </row>
    <row r="762" spans="1:10" x14ac:dyDescent="0.2">
      <c r="A762" t="s">
        <v>344</v>
      </c>
      <c r="B762">
        <v>58440.508320000001</v>
      </c>
      <c r="C762">
        <v>301</v>
      </c>
      <c r="D762">
        <v>601504</v>
      </c>
      <c r="E762">
        <v>194.1545127</v>
      </c>
      <c r="F762">
        <f>VLOOKUP(I762,Sheet4!$G$2:$H$12,2,FALSE)</f>
        <v>0.43478260869565222</v>
      </c>
      <c r="G762">
        <f t="shared" si="43"/>
        <v>84.415005521739133</v>
      </c>
      <c r="H762">
        <v>1998.352159</v>
      </c>
      <c r="I762">
        <v>2012</v>
      </c>
      <c r="J762">
        <f>IFERROR(VLOOKUP(A762,Sheet4!$A$2:$B$33,2,FALSE),1)</f>
        <v>1</v>
      </c>
    </row>
    <row r="763" spans="1:10" x14ac:dyDescent="0.2">
      <c r="A763" t="s">
        <v>345</v>
      </c>
      <c r="B763">
        <v>30120.921460000001</v>
      </c>
      <c r="C763">
        <v>170</v>
      </c>
      <c r="D763">
        <v>339697</v>
      </c>
      <c r="E763">
        <v>177.18189090000001</v>
      </c>
      <c r="F763">
        <f>VLOOKUP(I763,Sheet4!$G$2:$H$12,2,FALSE)</f>
        <v>0.43478260869565222</v>
      </c>
      <c r="G763">
        <f t="shared" si="43"/>
        <v>77.035604739130449</v>
      </c>
      <c r="H763">
        <v>1998.2176469999999</v>
      </c>
      <c r="I763">
        <v>2012</v>
      </c>
      <c r="J763">
        <f>IFERROR(VLOOKUP(A763,Sheet4!$A$2:$B$33,2,FALSE),1)</f>
        <v>1</v>
      </c>
    </row>
    <row r="764" spans="1:10" x14ac:dyDescent="0.2">
      <c r="A764" t="s">
        <v>346</v>
      </c>
      <c r="B764">
        <v>10570.528319999999</v>
      </c>
      <c r="C764">
        <v>51</v>
      </c>
      <c r="D764">
        <v>101929</v>
      </c>
      <c r="E764">
        <v>207.2652612</v>
      </c>
      <c r="F764">
        <f>VLOOKUP(I764,Sheet4!$G$2:$H$12,2,FALSE)</f>
        <v>0.43478260869565222</v>
      </c>
      <c r="G764">
        <f t="shared" si="43"/>
        <v>90.115330956521746</v>
      </c>
      <c r="H764">
        <v>1998.607843</v>
      </c>
      <c r="I764">
        <v>2012</v>
      </c>
      <c r="J764">
        <f>IFERROR(VLOOKUP(A764,Sheet4!$A$2:$B$33,2,FALSE),1)</f>
        <v>1</v>
      </c>
    </row>
    <row r="765" spans="1:10" x14ac:dyDescent="0.2">
      <c r="A765" t="s">
        <v>347</v>
      </c>
      <c r="B765">
        <v>82114.852540000007</v>
      </c>
      <c r="C765">
        <v>306</v>
      </c>
      <c r="D765">
        <v>611408</v>
      </c>
      <c r="E765">
        <v>268.34919129999997</v>
      </c>
      <c r="F765">
        <f>VLOOKUP(I765,Sheet4!$G$2:$H$12,2,FALSE)</f>
        <v>0.43478260869565222</v>
      </c>
      <c r="G765">
        <f t="shared" si="43"/>
        <v>116.67356143478261</v>
      </c>
      <c r="H765">
        <v>1998.0653589999999</v>
      </c>
      <c r="I765">
        <v>2012</v>
      </c>
      <c r="J765">
        <f>IFERROR(VLOOKUP(A765,Sheet4!$A$2:$B$33,2,FALSE),1)</f>
        <v>1</v>
      </c>
    </row>
    <row r="766" spans="1:10" x14ac:dyDescent="0.2">
      <c r="A766" t="s">
        <v>348</v>
      </c>
      <c r="B766">
        <v>27894.923409999999</v>
      </c>
      <c r="C766">
        <v>90</v>
      </c>
      <c r="D766">
        <v>179969</v>
      </c>
      <c r="E766">
        <v>309.9435934</v>
      </c>
      <c r="F766">
        <f>VLOOKUP(I766,Sheet4!$G$2:$H$12,2,FALSE)</f>
        <v>0.43478260869565222</v>
      </c>
      <c r="G766">
        <f t="shared" si="43"/>
        <v>134.75808408695653</v>
      </c>
      <c r="H766">
        <v>1999.6555559999999</v>
      </c>
      <c r="I766">
        <v>2012</v>
      </c>
      <c r="J766">
        <f>IFERROR(VLOOKUP(A766,Sheet4!$A$2:$B$33,2,FALSE),1)</f>
        <v>1</v>
      </c>
    </row>
    <row r="767" spans="1:10" x14ac:dyDescent="0.2">
      <c r="A767" t="s">
        <v>349</v>
      </c>
      <c r="B767">
        <v>11307.99538</v>
      </c>
      <c r="C767">
        <v>49</v>
      </c>
      <c r="D767">
        <v>97987</v>
      </c>
      <c r="E767">
        <v>230.77541590000001</v>
      </c>
      <c r="F767">
        <f>VLOOKUP(I767,Sheet4!$G$2:$H$12,2,FALSE)</f>
        <v>0.43478260869565222</v>
      </c>
      <c r="G767">
        <f t="shared" si="43"/>
        <v>100.3371373478261</v>
      </c>
      <c r="H767">
        <v>1999.734694</v>
      </c>
      <c r="I767">
        <v>2012</v>
      </c>
      <c r="J767">
        <f>IFERROR(VLOOKUP(A767,Sheet4!$A$2:$B$33,2,FALSE),1)</f>
        <v>1</v>
      </c>
    </row>
    <row r="768" spans="1:10" x14ac:dyDescent="0.2">
      <c r="A768" t="s">
        <v>350</v>
      </c>
      <c r="B768">
        <v>2746.6900700000001</v>
      </c>
      <c r="C768">
        <v>13</v>
      </c>
      <c r="D768">
        <v>25988</v>
      </c>
      <c r="E768">
        <v>211.2838515</v>
      </c>
      <c r="F768">
        <f>VLOOKUP(I768,Sheet4!$G$2:$H$12,2,FALSE)</f>
        <v>0.43478260869565222</v>
      </c>
      <c r="G768">
        <f t="shared" si="43"/>
        <v>91.862544130434785</v>
      </c>
      <c r="H768">
        <v>1999.0769230000001</v>
      </c>
      <c r="I768">
        <v>2012</v>
      </c>
      <c r="J768">
        <f>IFERROR(VLOOKUP(A768,Sheet4!$A$2:$B$33,2,FALSE),1)</f>
        <v>1</v>
      </c>
    </row>
    <row r="769" spans="1:10" x14ac:dyDescent="0.2">
      <c r="A769" t="s">
        <v>351</v>
      </c>
      <c r="B769">
        <v>9577.6869189999998</v>
      </c>
      <c r="C769">
        <v>53</v>
      </c>
      <c r="D769">
        <v>105911</v>
      </c>
      <c r="E769">
        <v>180.7110739</v>
      </c>
      <c r="F769">
        <f>VLOOKUP(I769,Sheet4!$G$2:$H$12,2,FALSE)</f>
        <v>0.43478260869565222</v>
      </c>
      <c r="G769">
        <f t="shared" si="43"/>
        <v>78.570032130434797</v>
      </c>
      <c r="H769">
        <v>1998.320755</v>
      </c>
      <c r="I769">
        <v>2012</v>
      </c>
      <c r="J769">
        <f>IFERROR(VLOOKUP(A769,Sheet4!$A$2:$B$33,2,FALSE),1)</f>
        <v>1</v>
      </c>
    </row>
    <row r="770" spans="1:10" x14ac:dyDescent="0.2">
      <c r="A770" t="s">
        <v>352</v>
      </c>
      <c r="B770">
        <v>34741.000090000001</v>
      </c>
      <c r="C770">
        <v>184</v>
      </c>
      <c r="D770">
        <v>367583</v>
      </c>
      <c r="E770">
        <v>188.8097831</v>
      </c>
      <c r="F770">
        <f>VLOOKUP(I770,Sheet4!$G$2:$H$12,2,FALSE)</f>
        <v>0.43478260869565222</v>
      </c>
      <c r="G770">
        <f t="shared" si="43"/>
        <v>82.09121004347827</v>
      </c>
      <c r="H770">
        <v>1997.733696</v>
      </c>
      <c r="I770">
        <v>2012</v>
      </c>
      <c r="J770">
        <f>IFERROR(VLOOKUP(A770,Sheet4!$A$2:$B$33,2,FALSE),1)</f>
        <v>1</v>
      </c>
    </row>
    <row r="771" spans="1:10" x14ac:dyDescent="0.2">
      <c r="A771" t="s">
        <v>353</v>
      </c>
      <c r="B771">
        <v>26880.63032</v>
      </c>
      <c r="C771">
        <v>149</v>
      </c>
      <c r="D771">
        <v>298005</v>
      </c>
      <c r="E771">
        <v>180.4069149</v>
      </c>
      <c r="F771">
        <f>VLOOKUP(I771,Sheet4!$G$2:$H$12,2,FALSE)</f>
        <v>0.43478260869565222</v>
      </c>
      <c r="G771">
        <f t="shared" ref="G771:G834" si="44">F771*E771</f>
        <v>78.437789086956528</v>
      </c>
      <c r="H771">
        <v>2000.033557</v>
      </c>
      <c r="I771">
        <v>2012</v>
      </c>
      <c r="J771">
        <f>IFERROR(VLOOKUP(A771,Sheet4!$A$2:$B$33,2,FALSE),1)</f>
        <v>1</v>
      </c>
    </row>
    <row r="772" spans="1:10" x14ac:dyDescent="0.2">
      <c r="A772" t="s">
        <v>354</v>
      </c>
      <c r="B772">
        <v>31861.105019999999</v>
      </c>
      <c r="C772">
        <v>180</v>
      </c>
      <c r="D772">
        <v>359836</v>
      </c>
      <c r="E772">
        <v>177.00613899999999</v>
      </c>
      <c r="F772">
        <f>VLOOKUP(I772,Sheet4!$G$2:$H$12,2,FALSE)</f>
        <v>0.43478260869565222</v>
      </c>
      <c r="G772">
        <f t="shared" si="44"/>
        <v>76.959190869565219</v>
      </c>
      <c r="H772">
        <v>1999.0888890000001</v>
      </c>
      <c r="I772">
        <v>2012</v>
      </c>
      <c r="J772">
        <f>IFERROR(VLOOKUP(A772,Sheet4!$A$2:$B$33,2,FALSE),1)</f>
        <v>1</v>
      </c>
    </row>
    <row r="773" spans="1:10" x14ac:dyDescent="0.2">
      <c r="A773" t="s">
        <v>355</v>
      </c>
      <c r="B773">
        <v>19781.414929999999</v>
      </c>
      <c r="C773">
        <v>86</v>
      </c>
      <c r="D773">
        <v>172032</v>
      </c>
      <c r="E773">
        <v>230.0164527</v>
      </c>
      <c r="F773">
        <f>VLOOKUP(I773,Sheet4!$G$2:$H$12,2,FALSE)</f>
        <v>0.43478260869565222</v>
      </c>
      <c r="G773">
        <f t="shared" si="44"/>
        <v>100.0071533478261</v>
      </c>
      <c r="H773">
        <v>2000.3720929999999</v>
      </c>
      <c r="I773">
        <v>2012</v>
      </c>
      <c r="J773">
        <f>IFERROR(VLOOKUP(A773,Sheet4!$A$2:$B$33,2,FALSE),1)</f>
        <v>1</v>
      </c>
    </row>
    <row r="774" spans="1:10" x14ac:dyDescent="0.2">
      <c r="A774" t="s">
        <v>356</v>
      </c>
      <c r="B774">
        <v>20150.081429999998</v>
      </c>
      <c r="C774">
        <v>62</v>
      </c>
      <c r="D774">
        <v>124203</v>
      </c>
      <c r="E774">
        <v>325.00131340000002</v>
      </c>
      <c r="F774">
        <f>VLOOKUP(I774,Sheet4!$G$2:$H$12,2,FALSE)</f>
        <v>0.43478260869565222</v>
      </c>
      <c r="G774">
        <f t="shared" si="44"/>
        <v>141.30491886956523</v>
      </c>
      <c r="H774">
        <v>2003.2741940000001</v>
      </c>
      <c r="I774">
        <v>2012</v>
      </c>
      <c r="J774">
        <f>IFERROR(VLOOKUP(A774,Sheet4!$A$2:$B$33,2,FALSE),1)</f>
        <v>1</v>
      </c>
    </row>
    <row r="775" spans="1:10" x14ac:dyDescent="0.2">
      <c r="A775" t="s">
        <v>357</v>
      </c>
      <c r="F775">
        <f>VLOOKUP(I775,Sheet4!$G$2:$H$12,2,FALSE)</f>
        <v>0.43478260869565222</v>
      </c>
      <c r="G775">
        <f t="shared" si="44"/>
        <v>0</v>
      </c>
      <c r="I775">
        <v>2012</v>
      </c>
      <c r="J775">
        <f>IFERROR(VLOOKUP(A775,Sheet4!$A$2:$B$33,2,FALSE),1)</f>
        <v>0</v>
      </c>
    </row>
    <row r="776" spans="1:10" x14ac:dyDescent="0.2">
      <c r="A776" t="s">
        <v>358</v>
      </c>
      <c r="B776">
        <v>374.66258729999998</v>
      </c>
      <c r="C776">
        <v>2</v>
      </c>
      <c r="D776">
        <v>3997</v>
      </c>
      <c r="E776">
        <v>187.3312937</v>
      </c>
      <c r="F776">
        <f>VLOOKUP(I776,Sheet4!$G$2:$H$12,2,FALSE)</f>
        <v>0.43478260869565222</v>
      </c>
      <c r="G776">
        <f t="shared" si="44"/>
        <v>81.4483885652174</v>
      </c>
      <c r="H776">
        <v>1998.5</v>
      </c>
      <c r="I776">
        <v>2012</v>
      </c>
      <c r="J776">
        <f>IFERROR(VLOOKUP(A776,Sheet4!$A$2:$B$33,2,FALSE),1)</f>
        <v>1</v>
      </c>
    </row>
    <row r="777" spans="1:10" x14ac:dyDescent="0.2">
      <c r="A777" t="s">
        <v>359</v>
      </c>
      <c r="B777">
        <v>8686.1409189999995</v>
      </c>
      <c r="C777">
        <v>54</v>
      </c>
      <c r="D777">
        <v>107623</v>
      </c>
      <c r="E777">
        <v>160.85446150000001</v>
      </c>
      <c r="F777">
        <f>VLOOKUP(I777,Sheet4!$G$2:$H$12,2,FALSE)</f>
        <v>0.43478260869565222</v>
      </c>
      <c r="G777">
        <f t="shared" si="44"/>
        <v>69.936722391304357</v>
      </c>
      <c r="H777">
        <v>1993.018519</v>
      </c>
      <c r="I777">
        <v>2012</v>
      </c>
      <c r="J777">
        <f>IFERROR(VLOOKUP(A777,Sheet4!$A$2:$B$33,2,FALSE),1)</f>
        <v>1</v>
      </c>
    </row>
    <row r="778" spans="1:10" x14ac:dyDescent="0.2">
      <c r="A778" t="s">
        <v>360</v>
      </c>
      <c r="F778">
        <f>VLOOKUP(I778,Sheet4!$G$2:$H$12,2,FALSE)</f>
        <v>0.43478260869565222</v>
      </c>
      <c r="G778">
        <f t="shared" si="44"/>
        <v>0</v>
      </c>
      <c r="I778">
        <v>2012</v>
      </c>
      <c r="J778">
        <f>IFERROR(VLOOKUP(A778,Sheet4!$A$2:$B$33,2,FALSE),1)</f>
        <v>0</v>
      </c>
    </row>
    <row r="779" spans="1:10" x14ac:dyDescent="0.2">
      <c r="A779" t="s">
        <v>361</v>
      </c>
      <c r="F779">
        <f>VLOOKUP(I779,Sheet4!$G$2:$H$12,2,FALSE)</f>
        <v>0.43478260869565222</v>
      </c>
      <c r="G779">
        <f t="shared" si="44"/>
        <v>0</v>
      </c>
      <c r="I779">
        <v>2012</v>
      </c>
      <c r="J779">
        <f>IFERROR(VLOOKUP(A779,Sheet4!$A$2:$B$33,2,FALSE),1)</f>
        <v>0</v>
      </c>
    </row>
    <row r="780" spans="1:10" x14ac:dyDescent="0.2">
      <c r="A780" t="s">
        <v>362</v>
      </c>
      <c r="B780">
        <v>1613.8111510000001</v>
      </c>
      <c r="C780">
        <v>9</v>
      </c>
      <c r="D780">
        <v>18036</v>
      </c>
      <c r="E780">
        <v>179.3123501</v>
      </c>
      <c r="F780">
        <f>VLOOKUP(I780,Sheet4!$G$2:$H$12,2,FALSE)</f>
        <v>0.43478260869565222</v>
      </c>
      <c r="G780">
        <f t="shared" si="44"/>
        <v>77.961891347826096</v>
      </c>
      <c r="H780">
        <v>2004</v>
      </c>
      <c r="I780">
        <v>2012</v>
      </c>
      <c r="J780">
        <f>IFERROR(VLOOKUP(A780,Sheet4!$A$2:$B$33,2,FALSE),1)</f>
        <v>1</v>
      </c>
    </row>
    <row r="781" spans="1:10" x14ac:dyDescent="0.2">
      <c r="A781" t="s">
        <v>363</v>
      </c>
      <c r="B781">
        <v>13311.32827</v>
      </c>
      <c r="C781">
        <v>67</v>
      </c>
      <c r="D781">
        <v>133895</v>
      </c>
      <c r="E781">
        <v>198.6765413</v>
      </c>
      <c r="F781">
        <f>VLOOKUP(I781,Sheet4!$G$2:$H$12,2,FALSE)</f>
        <v>0.43478260869565222</v>
      </c>
      <c r="G781">
        <f t="shared" si="44"/>
        <v>86.381104913043487</v>
      </c>
      <c r="H781">
        <v>1998.432836</v>
      </c>
      <c r="I781">
        <v>2012</v>
      </c>
      <c r="J781">
        <f>IFERROR(VLOOKUP(A781,Sheet4!$A$2:$B$33,2,FALSE),1)</f>
        <v>1</v>
      </c>
    </row>
    <row r="782" spans="1:10" x14ac:dyDescent="0.2">
      <c r="A782" t="s">
        <v>364</v>
      </c>
      <c r="B782">
        <v>31749.333490000001</v>
      </c>
      <c r="C782">
        <v>116</v>
      </c>
      <c r="D782">
        <v>232199</v>
      </c>
      <c r="E782">
        <v>273.70115079999999</v>
      </c>
      <c r="F782">
        <f>VLOOKUP(I782,Sheet4!$G$2:$H$12,2,FALSE)</f>
        <v>0.43478260869565222</v>
      </c>
      <c r="G782">
        <f t="shared" si="44"/>
        <v>119.00050034782609</v>
      </c>
      <c r="H782">
        <v>2001.7155170000001</v>
      </c>
      <c r="I782">
        <v>2012</v>
      </c>
      <c r="J782">
        <f>IFERROR(VLOOKUP(A782,Sheet4!$A$2:$B$33,2,FALSE),1)</f>
        <v>1</v>
      </c>
    </row>
    <row r="783" spans="1:10" x14ac:dyDescent="0.2">
      <c r="A783" t="s">
        <v>365</v>
      </c>
      <c r="B783">
        <v>46816.125899999999</v>
      </c>
      <c r="C783">
        <v>156</v>
      </c>
      <c r="D783">
        <v>312724</v>
      </c>
      <c r="E783">
        <v>300.10337120000003</v>
      </c>
      <c r="F783">
        <f>VLOOKUP(I783,Sheet4!$G$2:$H$12,2,FALSE)</f>
        <v>0.43478260869565222</v>
      </c>
      <c r="G783">
        <f t="shared" si="44"/>
        <v>130.47972660869567</v>
      </c>
      <c r="H783">
        <v>2004.641026</v>
      </c>
      <c r="I783">
        <v>2012</v>
      </c>
      <c r="J783">
        <f>IFERROR(VLOOKUP(A783,Sheet4!$A$2:$B$33,2,FALSE),1)</f>
        <v>1</v>
      </c>
    </row>
    <row r="784" spans="1:10" x14ac:dyDescent="0.2">
      <c r="A784" t="s">
        <v>366</v>
      </c>
      <c r="B784">
        <v>27440.342769999999</v>
      </c>
      <c r="C784">
        <v>96</v>
      </c>
      <c r="D784">
        <v>192352</v>
      </c>
      <c r="E784">
        <v>285.83690389999998</v>
      </c>
      <c r="F784">
        <f>VLOOKUP(I784,Sheet4!$G$2:$H$12,2,FALSE)</f>
        <v>0.43478260869565222</v>
      </c>
      <c r="G784">
        <f t="shared" si="44"/>
        <v>124.27691473913043</v>
      </c>
      <c r="H784">
        <v>2003.666667</v>
      </c>
      <c r="I784">
        <v>2012</v>
      </c>
      <c r="J784">
        <f>IFERROR(VLOOKUP(A784,Sheet4!$A$2:$B$33,2,FALSE),1)</f>
        <v>1</v>
      </c>
    </row>
    <row r="785" spans="1:10" x14ac:dyDescent="0.2">
      <c r="A785" t="s">
        <v>367</v>
      </c>
      <c r="B785">
        <v>82690.952210000003</v>
      </c>
      <c r="C785">
        <v>298</v>
      </c>
      <c r="D785">
        <v>596704</v>
      </c>
      <c r="E785">
        <v>277.48641679999997</v>
      </c>
      <c r="F785">
        <f>VLOOKUP(I785,Sheet4!$G$2:$H$12,2,FALSE)</f>
        <v>0.43478260869565222</v>
      </c>
      <c r="G785">
        <f t="shared" si="44"/>
        <v>120.64626817391304</v>
      </c>
      <c r="H785">
        <v>2002.3624159999999</v>
      </c>
      <c r="I785">
        <v>2012</v>
      </c>
      <c r="J785">
        <f>IFERROR(VLOOKUP(A785,Sheet4!$A$2:$B$33,2,FALSE),1)</f>
        <v>1</v>
      </c>
    </row>
    <row r="786" spans="1:10" x14ac:dyDescent="0.2">
      <c r="A786" t="s">
        <v>368</v>
      </c>
      <c r="B786">
        <v>6004.712039</v>
      </c>
      <c r="C786">
        <v>25</v>
      </c>
      <c r="D786">
        <v>49918</v>
      </c>
      <c r="E786">
        <v>240.18848159999999</v>
      </c>
      <c r="F786">
        <f>VLOOKUP(I786,Sheet4!$G$2:$H$12,2,FALSE)</f>
        <v>0.43478260869565222</v>
      </c>
      <c r="G786">
        <f t="shared" si="44"/>
        <v>104.42977460869565</v>
      </c>
      <c r="H786">
        <v>1996.72</v>
      </c>
      <c r="I786">
        <v>2012</v>
      </c>
      <c r="J786">
        <f>IFERROR(VLOOKUP(A786,Sheet4!$A$2:$B$33,2,FALSE),1)</f>
        <v>1</v>
      </c>
    </row>
    <row r="787" spans="1:10" x14ac:dyDescent="0.2">
      <c r="A787" t="s">
        <v>369</v>
      </c>
      <c r="B787">
        <v>29553.207620000001</v>
      </c>
      <c r="C787">
        <v>112</v>
      </c>
      <c r="D787">
        <v>224124</v>
      </c>
      <c r="E787">
        <v>263.8679252</v>
      </c>
      <c r="F787">
        <f>VLOOKUP(I787,Sheet4!$G$2:$H$12,2,FALSE)</f>
        <v>0.43478260869565222</v>
      </c>
      <c r="G787">
        <f t="shared" si="44"/>
        <v>114.72518486956523</v>
      </c>
      <c r="H787">
        <v>2001.107143</v>
      </c>
      <c r="I787">
        <v>2012</v>
      </c>
      <c r="J787">
        <f>IFERROR(VLOOKUP(A787,Sheet4!$A$2:$B$33,2,FALSE),1)</f>
        <v>1</v>
      </c>
    </row>
    <row r="788" spans="1:10" x14ac:dyDescent="0.2">
      <c r="A788" t="s">
        <v>370</v>
      </c>
      <c r="B788">
        <v>26817.98702</v>
      </c>
      <c r="C788">
        <v>116</v>
      </c>
      <c r="D788">
        <v>231639</v>
      </c>
      <c r="E788">
        <v>231.1895433</v>
      </c>
      <c r="F788">
        <f>VLOOKUP(I788,Sheet4!$G$2:$H$12,2,FALSE)</f>
        <v>0.43478260869565222</v>
      </c>
      <c r="G788">
        <f t="shared" si="44"/>
        <v>100.51719273913044</v>
      </c>
      <c r="H788">
        <v>1996.887931</v>
      </c>
      <c r="I788">
        <v>2012</v>
      </c>
      <c r="J788">
        <f>IFERROR(VLOOKUP(A788,Sheet4!$A$2:$B$33,2,FALSE),1)</f>
        <v>1</v>
      </c>
    </row>
    <row r="789" spans="1:10" x14ac:dyDescent="0.2">
      <c r="A789" t="s">
        <v>371</v>
      </c>
      <c r="B789">
        <v>16518.45996</v>
      </c>
      <c r="C789">
        <v>85</v>
      </c>
      <c r="D789">
        <v>169466</v>
      </c>
      <c r="E789">
        <v>194.33482309999999</v>
      </c>
      <c r="F789">
        <f>VLOOKUP(I789,Sheet4!$G$2:$H$12,2,FALSE)</f>
        <v>0.43478260869565222</v>
      </c>
      <c r="G789">
        <f t="shared" si="44"/>
        <v>84.493401347826094</v>
      </c>
      <c r="H789">
        <v>1993.7176469999999</v>
      </c>
      <c r="I789">
        <v>2012</v>
      </c>
      <c r="J789">
        <f>IFERROR(VLOOKUP(A789,Sheet4!$A$2:$B$33,2,FALSE),1)</f>
        <v>1</v>
      </c>
    </row>
    <row r="790" spans="1:10" x14ac:dyDescent="0.2">
      <c r="A790" t="s">
        <v>372</v>
      </c>
      <c r="B790">
        <v>32360.542580000001</v>
      </c>
      <c r="C790">
        <v>166</v>
      </c>
      <c r="D790">
        <v>331293</v>
      </c>
      <c r="E790">
        <v>194.94302759999999</v>
      </c>
      <c r="F790">
        <f>VLOOKUP(I790,Sheet4!$G$2:$H$12,2,FALSE)</f>
        <v>0.43478260869565222</v>
      </c>
      <c r="G790">
        <f t="shared" si="44"/>
        <v>84.757838086956525</v>
      </c>
      <c r="H790">
        <v>1995.7409640000001</v>
      </c>
      <c r="I790">
        <v>2012</v>
      </c>
      <c r="J790">
        <f>IFERROR(VLOOKUP(A790,Sheet4!$A$2:$B$33,2,FALSE),1)</f>
        <v>1</v>
      </c>
    </row>
    <row r="791" spans="1:10" x14ac:dyDescent="0.2">
      <c r="A791" t="s">
        <v>373</v>
      </c>
      <c r="B791">
        <v>173.7503341</v>
      </c>
      <c r="C791">
        <v>1</v>
      </c>
      <c r="D791">
        <v>2006</v>
      </c>
      <c r="E791">
        <v>173.7503341</v>
      </c>
      <c r="F791">
        <f>VLOOKUP(I791,Sheet4!$G$2:$H$12,2,FALSE)</f>
        <v>0.43478260869565222</v>
      </c>
      <c r="G791">
        <f t="shared" si="44"/>
        <v>75.543623521739136</v>
      </c>
      <c r="H791">
        <v>2006</v>
      </c>
      <c r="I791">
        <v>2012</v>
      </c>
      <c r="J791">
        <f>IFERROR(VLOOKUP(A791,Sheet4!$A$2:$B$33,2,FALSE),1)</f>
        <v>1</v>
      </c>
    </row>
    <row r="792" spans="1:10" x14ac:dyDescent="0.2">
      <c r="A792" t="s">
        <v>374</v>
      </c>
      <c r="B792">
        <v>6526.8417090000003</v>
      </c>
      <c r="C792">
        <v>33</v>
      </c>
      <c r="D792">
        <v>65968</v>
      </c>
      <c r="E792">
        <v>197.7830821</v>
      </c>
      <c r="F792">
        <f>VLOOKUP(I792,Sheet4!$G$2:$H$12,2,FALSE)</f>
        <v>0.43478260869565222</v>
      </c>
      <c r="G792">
        <f t="shared" si="44"/>
        <v>85.992644391304353</v>
      </c>
      <c r="H792">
        <v>1999.030303</v>
      </c>
      <c r="I792">
        <v>2012</v>
      </c>
      <c r="J792">
        <f>IFERROR(VLOOKUP(A792,Sheet4!$A$2:$B$33,2,FALSE),1)</f>
        <v>1</v>
      </c>
    </row>
    <row r="793" spans="1:10" x14ac:dyDescent="0.2">
      <c r="A793" t="s">
        <v>375</v>
      </c>
      <c r="B793">
        <v>40804.335339999998</v>
      </c>
      <c r="C793">
        <v>221</v>
      </c>
      <c r="D793">
        <v>441247</v>
      </c>
      <c r="E793">
        <v>184.63500149999999</v>
      </c>
      <c r="F793">
        <f>VLOOKUP(I793,Sheet4!$G$2:$H$12,2,FALSE)</f>
        <v>0.43478260869565222</v>
      </c>
      <c r="G793">
        <f t="shared" si="44"/>
        <v>80.276087608695661</v>
      </c>
      <c r="H793">
        <v>1996.59276</v>
      </c>
      <c r="I793">
        <v>2012</v>
      </c>
      <c r="J793">
        <f>IFERROR(VLOOKUP(A793,Sheet4!$A$2:$B$33,2,FALSE),1)</f>
        <v>1</v>
      </c>
    </row>
    <row r="794" spans="1:10" x14ac:dyDescent="0.2">
      <c r="A794" t="s">
        <v>376</v>
      </c>
      <c r="B794">
        <v>17609.93561</v>
      </c>
      <c r="C794">
        <v>98</v>
      </c>
      <c r="D794">
        <v>196417</v>
      </c>
      <c r="E794">
        <v>179.6932205</v>
      </c>
      <c r="F794">
        <f>VLOOKUP(I794,Sheet4!$G$2:$H$12,2,FALSE)</f>
        <v>0.43478260869565222</v>
      </c>
      <c r="G794">
        <f t="shared" si="44"/>
        <v>78.127487173913053</v>
      </c>
      <c r="H794">
        <v>2004.2551020000001</v>
      </c>
      <c r="I794">
        <v>2012</v>
      </c>
      <c r="J794">
        <f>IFERROR(VLOOKUP(A794,Sheet4!$A$2:$B$33,2,FALSE),1)</f>
        <v>1</v>
      </c>
    </row>
    <row r="795" spans="1:10" x14ac:dyDescent="0.2">
      <c r="A795" t="s">
        <v>377</v>
      </c>
      <c r="F795">
        <f>VLOOKUP(I795,Sheet4!$G$2:$H$12,2,FALSE)</f>
        <v>0.43478260869565222</v>
      </c>
      <c r="G795">
        <f t="shared" si="44"/>
        <v>0</v>
      </c>
      <c r="I795">
        <v>2012</v>
      </c>
      <c r="J795">
        <f>IFERROR(VLOOKUP(A795,Sheet4!$A$2:$B$33,2,FALSE),1)</f>
        <v>1</v>
      </c>
    </row>
    <row r="796" spans="1:10" x14ac:dyDescent="0.2">
      <c r="A796" t="s">
        <v>378</v>
      </c>
      <c r="B796">
        <v>16307.157230000001</v>
      </c>
      <c r="C796">
        <v>84</v>
      </c>
      <c r="D796">
        <v>167681</v>
      </c>
      <c r="E796">
        <v>194.13282419999999</v>
      </c>
      <c r="F796">
        <f>VLOOKUP(I796,Sheet4!$G$2:$H$12,2,FALSE)</f>
        <v>0.43478260869565222</v>
      </c>
      <c r="G796">
        <f t="shared" si="44"/>
        <v>84.405575739130441</v>
      </c>
      <c r="H796">
        <v>1996.2023810000001</v>
      </c>
      <c r="I796">
        <v>2012</v>
      </c>
      <c r="J796">
        <f>IFERROR(VLOOKUP(A796,Sheet4!$A$2:$B$33,2,FALSE),1)</f>
        <v>1</v>
      </c>
    </row>
    <row r="797" spans="1:10" x14ac:dyDescent="0.2">
      <c r="A797" t="s">
        <v>379</v>
      </c>
      <c r="B797">
        <v>2095.7335859999998</v>
      </c>
      <c r="C797">
        <v>9</v>
      </c>
      <c r="D797">
        <v>18008</v>
      </c>
      <c r="E797">
        <v>232.85928730000001</v>
      </c>
      <c r="F797">
        <f>VLOOKUP(I797,Sheet4!$G$2:$H$12,2,FALSE)</f>
        <v>0.43478260869565222</v>
      </c>
      <c r="G797">
        <f t="shared" si="44"/>
        <v>101.24316839130437</v>
      </c>
      <c r="H797">
        <v>2000.8888890000001</v>
      </c>
      <c r="I797">
        <v>2012</v>
      </c>
      <c r="J797">
        <f>IFERROR(VLOOKUP(A797,Sheet4!$A$2:$B$33,2,FALSE),1)</f>
        <v>1</v>
      </c>
    </row>
    <row r="798" spans="1:10" x14ac:dyDescent="0.2">
      <c r="A798" t="s">
        <v>380</v>
      </c>
      <c r="B798">
        <v>21920.59765</v>
      </c>
      <c r="C798">
        <v>85</v>
      </c>
      <c r="D798">
        <v>169882</v>
      </c>
      <c r="E798">
        <v>257.88938409999997</v>
      </c>
      <c r="F798">
        <f>VLOOKUP(I798,Sheet4!$G$2:$H$12,2,FALSE)</f>
        <v>0.43478260869565222</v>
      </c>
      <c r="G798">
        <f t="shared" si="44"/>
        <v>112.12581917391304</v>
      </c>
      <c r="H798">
        <v>1998.6117650000001</v>
      </c>
      <c r="I798">
        <v>2012</v>
      </c>
      <c r="J798">
        <f>IFERROR(VLOOKUP(A798,Sheet4!$A$2:$B$33,2,FALSE),1)</f>
        <v>1</v>
      </c>
    </row>
    <row r="799" spans="1:10" x14ac:dyDescent="0.2">
      <c r="A799" t="s">
        <v>381</v>
      </c>
      <c r="B799">
        <v>429.4214356</v>
      </c>
      <c r="C799">
        <v>2</v>
      </c>
      <c r="D799">
        <v>3992</v>
      </c>
      <c r="E799">
        <v>214.7107178</v>
      </c>
      <c r="F799">
        <f>VLOOKUP(I799,Sheet4!$G$2:$H$12,2,FALSE)</f>
        <v>0.43478260869565222</v>
      </c>
      <c r="G799">
        <f t="shared" si="44"/>
        <v>93.352486000000013</v>
      </c>
      <c r="H799">
        <v>1996</v>
      </c>
      <c r="I799">
        <v>2012</v>
      </c>
      <c r="J799">
        <f>IFERROR(VLOOKUP(A799,Sheet4!$A$2:$B$33,2,FALSE),1)</f>
        <v>1</v>
      </c>
    </row>
    <row r="800" spans="1:10" x14ac:dyDescent="0.2">
      <c r="A800" t="s">
        <v>382</v>
      </c>
      <c r="B800">
        <v>8181.1678760000004</v>
      </c>
      <c r="C800">
        <v>35</v>
      </c>
      <c r="D800">
        <v>69924</v>
      </c>
      <c r="E800">
        <v>233.74765360000001</v>
      </c>
      <c r="F800">
        <f>VLOOKUP(I800,Sheet4!$G$2:$H$12,2,FALSE)</f>
        <v>0.43478260869565222</v>
      </c>
      <c r="G800">
        <f t="shared" si="44"/>
        <v>101.62941460869567</v>
      </c>
      <c r="H800">
        <v>1997.828571</v>
      </c>
      <c r="I800">
        <v>2012</v>
      </c>
      <c r="J800">
        <f>IFERROR(VLOOKUP(A800,Sheet4!$A$2:$B$33,2,FALSE),1)</f>
        <v>1</v>
      </c>
    </row>
    <row r="801" spans="1:10" x14ac:dyDescent="0.2">
      <c r="A801" t="s">
        <v>383</v>
      </c>
      <c r="B801">
        <v>56461.144399999997</v>
      </c>
      <c r="C801">
        <v>191</v>
      </c>
      <c r="D801">
        <v>382320</v>
      </c>
      <c r="E801">
        <v>295.60808589999999</v>
      </c>
      <c r="F801">
        <f>VLOOKUP(I801,Sheet4!$G$2:$H$12,2,FALSE)</f>
        <v>0.43478260869565222</v>
      </c>
      <c r="G801">
        <f t="shared" si="44"/>
        <v>128.52525473913045</v>
      </c>
      <c r="H801">
        <v>2001.675393</v>
      </c>
      <c r="I801">
        <v>2012</v>
      </c>
      <c r="J801">
        <f>IFERROR(VLOOKUP(A801,Sheet4!$A$2:$B$33,2,FALSE),1)</f>
        <v>1</v>
      </c>
    </row>
    <row r="802" spans="1:10" x14ac:dyDescent="0.2">
      <c r="A802" t="s">
        <v>384</v>
      </c>
      <c r="B802">
        <v>69802.164279999997</v>
      </c>
      <c r="C802">
        <v>232</v>
      </c>
      <c r="D802">
        <v>464828</v>
      </c>
      <c r="E802">
        <v>300.87139780000001</v>
      </c>
      <c r="F802">
        <f>VLOOKUP(I802,Sheet4!$G$2:$H$12,2,FALSE)</f>
        <v>0.43478260869565222</v>
      </c>
      <c r="G802">
        <f t="shared" si="44"/>
        <v>130.81365121739131</v>
      </c>
      <c r="H802">
        <v>2003.568966</v>
      </c>
      <c r="I802">
        <v>2012</v>
      </c>
      <c r="J802">
        <f>IFERROR(VLOOKUP(A802,Sheet4!$A$2:$B$33,2,FALSE),1)</f>
        <v>1</v>
      </c>
    </row>
    <row r="803" spans="1:10" x14ac:dyDescent="0.2">
      <c r="A803" t="s">
        <v>385</v>
      </c>
      <c r="B803">
        <v>17361.295389999999</v>
      </c>
      <c r="C803">
        <v>77</v>
      </c>
      <c r="D803">
        <v>153824</v>
      </c>
      <c r="E803">
        <v>225.4713687</v>
      </c>
      <c r="F803">
        <f>VLOOKUP(I803,Sheet4!$G$2:$H$12,2,FALSE)</f>
        <v>0.43478260869565222</v>
      </c>
      <c r="G803">
        <f t="shared" si="44"/>
        <v>98.031029869565231</v>
      </c>
      <c r="H803">
        <v>1997.7142859999999</v>
      </c>
      <c r="I803">
        <v>2012</v>
      </c>
      <c r="J803">
        <f>IFERROR(VLOOKUP(A803,Sheet4!$A$2:$B$33,2,FALSE),1)</f>
        <v>1</v>
      </c>
    </row>
    <row r="804" spans="1:10" x14ac:dyDescent="0.2">
      <c r="A804" t="s">
        <v>386</v>
      </c>
      <c r="B804">
        <v>6766.2891010000003</v>
      </c>
      <c r="C804">
        <v>26</v>
      </c>
      <c r="D804">
        <v>51832</v>
      </c>
      <c r="E804">
        <v>260.24188850000002</v>
      </c>
      <c r="F804">
        <f>VLOOKUP(I804,Sheet4!$G$2:$H$12,2,FALSE)</f>
        <v>0.43478260869565222</v>
      </c>
      <c r="G804">
        <f t="shared" si="44"/>
        <v>113.14864717391306</v>
      </c>
      <c r="H804">
        <v>1993.538462</v>
      </c>
      <c r="I804">
        <v>2012</v>
      </c>
      <c r="J804">
        <f>IFERROR(VLOOKUP(A804,Sheet4!$A$2:$B$33,2,FALSE),1)</f>
        <v>1</v>
      </c>
    </row>
    <row r="805" spans="1:10" x14ac:dyDescent="0.2">
      <c r="A805" t="s">
        <v>387</v>
      </c>
      <c r="B805">
        <v>45739.812539999999</v>
      </c>
      <c r="C805">
        <v>125</v>
      </c>
      <c r="D805">
        <v>249909</v>
      </c>
      <c r="E805">
        <v>365.91850030000001</v>
      </c>
      <c r="F805">
        <f>VLOOKUP(I805,Sheet4!$G$2:$H$12,2,FALSE)</f>
        <v>0.43478260869565222</v>
      </c>
      <c r="G805">
        <f t="shared" si="44"/>
        <v>159.09500013043481</v>
      </c>
      <c r="H805">
        <v>1999.2719999999999</v>
      </c>
      <c r="I805">
        <v>2012</v>
      </c>
      <c r="J805">
        <f>IFERROR(VLOOKUP(A805,Sheet4!$A$2:$B$33,2,FALSE),1)</f>
        <v>1</v>
      </c>
    </row>
    <row r="806" spans="1:10" x14ac:dyDescent="0.2">
      <c r="A806" t="s">
        <v>388</v>
      </c>
      <c r="B806">
        <v>12082.892669999999</v>
      </c>
      <c r="C806">
        <v>50</v>
      </c>
      <c r="D806">
        <v>99865</v>
      </c>
      <c r="E806">
        <v>241.65785339999999</v>
      </c>
      <c r="F806">
        <f>VLOOKUP(I806,Sheet4!$G$2:$H$12,2,FALSE)</f>
        <v>0.43478260869565222</v>
      </c>
      <c r="G806">
        <f t="shared" si="44"/>
        <v>105.06863191304349</v>
      </c>
      <c r="H806">
        <v>1997.3</v>
      </c>
      <c r="I806">
        <v>2012</v>
      </c>
      <c r="J806">
        <f>IFERROR(VLOOKUP(A806,Sheet4!$A$2:$B$33,2,FALSE),1)</f>
        <v>1</v>
      </c>
    </row>
    <row r="807" spans="1:10" x14ac:dyDescent="0.2">
      <c r="A807" t="s">
        <v>389</v>
      </c>
      <c r="B807">
        <v>26271.733950000002</v>
      </c>
      <c r="C807">
        <v>114</v>
      </c>
      <c r="D807">
        <v>227420</v>
      </c>
      <c r="E807">
        <v>230.45380660000001</v>
      </c>
      <c r="F807">
        <f>VLOOKUP(I807,Sheet4!$G$2:$H$12,2,FALSE)</f>
        <v>0.43478260869565222</v>
      </c>
      <c r="G807">
        <f t="shared" si="44"/>
        <v>100.19730721739131</v>
      </c>
      <c r="H807">
        <v>1994.9122809999999</v>
      </c>
      <c r="I807">
        <v>2012</v>
      </c>
      <c r="J807">
        <f>IFERROR(VLOOKUP(A807,Sheet4!$A$2:$B$33,2,FALSE),1)</f>
        <v>1</v>
      </c>
    </row>
    <row r="808" spans="1:10" x14ac:dyDescent="0.2">
      <c r="A808" t="s">
        <v>390</v>
      </c>
      <c r="B808">
        <v>3043.4478559999998</v>
      </c>
      <c r="C808">
        <v>15</v>
      </c>
      <c r="D808">
        <v>29884</v>
      </c>
      <c r="E808">
        <v>202.89652369999999</v>
      </c>
      <c r="F808">
        <f>VLOOKUP(I808,Sheet4!$G$2:$H$12,2,FALSE)</f>
        <v>0.43478260869565222</v>
      </c>
      <c r="G808">
        <f t="shared" si="44"/>
        <v>88.215879869565228</v>
      </c>
      <c r="H808">
        <v>1992.2666670000001</v>
      </c>
      <c r="I808">
        <v>2012</v>
      </c>
      <c r="J808">
        <f>IFERROR(VLOOKUP(A808,Sheet4!$A$2:$B$33,2,FALSE),1)</f>
        <v>1</v>
      </c>
    </row>
    <row r="809" spans="1:10" x14ac:dyDescent="0.2">
      <c r="A809" t="s">
        <v>391</v>
      </c>
      <c r="B809">
        <v>38949.702120000002</v>
      </c>
      <c r="C809">
        <v>183</v>
      </c>
      <c r="D809">
        <v>365297</v>
      </c>
      <c r="E809">
        <v>212.83990230000001</v>
      </c>
      <c r="F809">
        <f>VLOOKUP(I809,Sheet4!$G$2:$H$12,2,FALSE)</f>
        <v>0.43478260869565222</v>
      </c>
      <c r="G809">
        <f t="shared" si="44"/>
        <v>92.539087956521755</v>
      </c>
      <c r="H809">
        <v>1996.1584700000001</v>
      </c>
      <c r="I809">
        <v>2012</v>
      </c>
      <c r="J809">
        <f>IFERROR(VLOOKUP(A809,Sheet4!$A$2:$B$33,2,FALSE),1)</f>
        <v>1</v>
      </c>
    </row>
    <row r="810" spans="1:10" x14ac:dyDescent="0.2">
      <c r="A810" t="s">
        <v>392</v>
      </c>
      <c r="B810">
        <v>61868.720459999997</v>
      </c>
      <c r="C810">
        <v>278</v>
      </c>
      <c r="D810">
        <v>555320</v>
      </c>
      <c r="E810">
        <v>222.54935420000001</v>
      </c>
      <c r="F810">
        <f>VLOOKUP(I810,Sheet4!$G$2:$H$12,2,FALSE)</f>
        <v>0.43478260869565222</v>
      </c>
      <c r="G810">
        <f t="shared" si="44"/>
        <v>96.760588782608707</v>
      </c>
      <c r="H810">
        <v>1997.5539570000001</v>
      </c>
      <c r="I810">
        <v>2012</v>
      </c>
      <c r="J810">
        <f>IFERROR(VLOOKUP(A810,Sheet4!$A$2:$B$33,2,FALSE),1)</f>
        <v>1</v>
      </c>
    </row>
    <row r="811" spans="1:10" x14ac:dyDescent="0.2">
      <c r="A811" t="s">
        <v>393</v>
      </c>
      <c r="B811">
        <v>28642.829460000001</v>
      </c>
      <c r="C811">
        <v>128</v>
      </c>
      <c r="D811">
        <v>255920</v>
      </c>
      <c r="E811">
        <v>223.7721052</v>
      </c>
      <c r="F811">
        <f>VLOOKUP(I811,Sheet4!$G$2:$H$12,2,FALSE)</f>
        <v>0.43478260869565222</v>
      </c>
      <c r="G811">
        <f t="shared" si="44"/>
        <v>97.292219652173927</v>
      </c>
      <c r="H811">
        <v>1999.375</v>
      </c>
      <c r="I811">
        <v>2012</v>
      </c>
      <c r="J811">
        <f>IFERROR(VLOOKUP(A811,Sheet4!$A$2:$B$33,2,FALSE),1)</f>
        <v>1</v>
      </c>
    </row>
    <row r="812" spans="1:10" x14ac:dyDescent="0.2">
      <c r="A812" t="s">
        <v>394</v>
      </c>
      <c r="B812">
        <v>30418.242139999998</v>
      </c>
      <c r="C812">
        <v>116</v>
      </c>
      <c r="D812">
        <v>231812</v>
      </c>
      <c r="E812">
        <v>262.22622530000001</v>
      </c>
      <c r="F812">
        <f>VLOOKUP(I812,Sheet4!$G$2:$H$12,2,FALSE)</f>
        <v>0.43478260869565222</v>
      </c>
      <c r="G812">
        <f t="shared" si="44"/>
        <v>114.01140230434784</v>
      </c>
      <c r="H812">
        <v>1998.37931</v>
      </c>
      <c r="I812">
        <v>2012</v>
      </c>
      <c r="J812">
        <f>IFERROR(VLOOKUP(A812,Sheet4!$A$2:$B$33,2,FALSE),1)</f>
        <v>1</v>
      </c>
    </row>
    <row r="813" spans="1:10" x14ac:dyDescent="0.2">
      <c r="A813" t="s">
        <v>395</v>
      </c>
      <c r="B813">
        <v>18694.392370000001</v>
      </c>
      <c r="C813">
        <v>65</v>
      </c>
      <c r="D813">
        <v>130037</v>
      </c>
      <c r="E813">
        <v>287.60603650000002</v>
      </c>
      <c r="F813">
        <f>VLOOKUP(I813,Sheet4!$G$2:$H$12,2,FALSE)</f>
        <v>0.43478260869565222</v>
      </c>
      <c r="G813">
        <f t="shared" si="44"/>
        <v>125.04610282608698</v>
      </c>
      <c r="H813">
        <v>2000.5692309999999</v>
      </c>
      <c r="I813">
        <v>2012</v>
      </c>
      <c r="J813">
        <f>IFERROR(VLOOKUP(A813,Sheet4!$A$2:$B$33,2,FALSE),1)</f>
        <v>1</v>
      </c>
    </row>
    <row r="814" spans="1:10" x14ac:dyDescent="0.2">
      <c r="A814" t="s">
        <v>396</v>
      </c>
      <c r="B814">
        <v>30548.26008</v>
      </c>
      <c r="C814">
        <v>115</v>
      </c>
      <c r="D814">
        <v>229738</v>
      </c>
      <c r="E814">
        <v>265.63704419999999</v>
      </c>
      <c r="F814">
        <f>VLOOKUP(I814,Sheet4!$G$2:$H$12,2,FALSE)</f>
        <v>0.43478260869565222</v>
      </c>
      <c r="G814">
        <f t="shared" si="44"/>
        <v>115.49436704347826</v>
      </c>
      <c r="H814">
        <v>1997.7217390000001</v>
      </c>
      <c r="I814">
        <v>2012</v>
      </c>
      <c r="J814">
        <f>IFERROR(VLOOKUP(A814,Sheet4!$A$2:$B$33,2,FALSE),1)</f>
        <v>1</v>
      </c>
    </row>
    <row r="815" spans="1:10" x14ac:dyDescent="0.2">
      <c r="A815" t="s">
        <v>397</v>
      </c>
      <c r="B815">
        <v>806.76916089999997</v>
      </c>
      <c r="C815">
        <v>4</v>
      </c>
      <c r="D815">
        <v>7981</v>
      </c>
      <c r="E815">
        <v>201.6922902</v>
      </c>
      <c r="F815">
        <f>VLOOKUP(I815,Sheet4!$G$2:$H$12,2,FALSE)</f>
        <v>0.43478260869565222</v>
      </c>
      <c r="G815">
        <f t="shared" si="44"/>
        <v>87.692300086956536</v>
      </c>
      <c r="H815">
        <v>1995.25</v>
      </c>
      <c r="I815">
        <v>2012</v>
      </c>
      <c r="J815">
        <f>IFERROR(VLOOKUP(A815,Sheet4!$A$2:$B$33,2,FALSE),1)</f>
        <v>1</v>
      </c>
    </row>
    <row r="816" spans="1:10" x14ac:dyDescent="0.2">
      <c r="A816" t="s">
        <v>398</v>
      </c>
      <c r="B816">
        <v>15284.70253</v>
      </c>
      <c r="C816">
        <v>72</v>
      </c>
      <c r="D816">
        <v>144239</v>
      </c>
      <c r="E816">
        <v>212.28753510000001</v>
      </c>
      <c r="F816">
        <f>VLOOKUP(I816,Sheet4!$G$2:$H$12,2,FALSE)</f>
        <v>0.43478260869565222</v>
      </c>
      <c r="G816">
        <f t="shared" si="44"/>
        <v>92.298928304347839</v>
      </c>
      <c r="H816">
        <v>2003.319444</v>
      </c>
      <c r="I816">
        <v>2012</v>
      </c>
      <c r="J816">
        <f>IFERROR(VLOOKUP(A816,Sheet4!$A$2:$B$33,2,FALSE),1)</f>
        <v>1</v>
      </c>
    </row>
    <row r="817" spans="1:10" x14ac:dyDescent="0.2">
      <c r="A817" t="s">
        <v>399</v>
      </c>
      <c r="F817">
        <f>VLOOKUP(I817,Sheet4!$G$2:$H$12,2,FALSE)</f>
        <v>0.43478260869565222</v>
      </c>
      <c r="G817">
        <f t="shared" si="44"/>
        <v>0</v>
      </c>
      <c r="I817">
        <v>2012</v>
      </c>
      <c r="J817">
        <f>IFERROR(VLOOKUP(A817,Sheet4!$A$2:$B$33,2,FALSE),1)</f>
        <v>0</v>
      </c>
    </row>
    <row r="818" spans="1:10" x14ac:dyDescent="0.2">
      <c r="A818" t="s">
        <v>400</v>
      </c>
      <c r="B818">
        <v>6322.6390719999999</v>
      </c>
      <c r="C818">
        <v>27</v>
      </c>
      <c r="D818">
        <v>53985</v>
      </c>
      <c r="E818">
        <v>234.1718175</v>
      </c>
      <c r="F818">
        <f>VLOOKUP(I818,Sheet4!$G$2:$H$12,2,FALSE)</f>
        <v>0.43478260869565222</v>
      </c>
      <c r="G818">
        <f t="shared" si="44"/>
        <v>101.81383369565218</v>
      </c>
      <c r="H818">
        <v>1999.444444</v>
      </c>
      <c r="I818">
        <v>2012</v>
      </c>
      <c r="J818">
        <f>IFERROR(VLOOKUP(A818,Sheet4!$A$2:$B$33,2,FALSE),1)</f>
        <v>1</v>
      </c>
    </row>
    <row r="819" spans="1:10" x14ac:dyDescent="0.2">
      <c r="A819" t="s">
        <v>401</v>
      </c>
      <c r="B819">
        <v>46294.742169999998</v>
      </c>
      <c r="C819">
        <v>178</v>
      </c>
      <c r="D819">
        <v>355917</v>
      </c>
      <c r="E819">
        <v>260.08282120000001</v>
      </c>
      <c r="F819">
        <f>VLOOKUP(I819,Sheet4!$G$2:$H$12,2,FALSE)</f>
        <v>0.43478260869565222</v>
      </c>
      <c r="G819">
        <f t="shared" si="44"/>
        <v>113.07948747826089</v>
      </c>
      <c r="H819">
        <v>1999.5337079999999</v>
      </c>
      <c r="I819">
        <v>2012</v>
      </c>
      <c r="J819">
        <f>IFERROR(VLOOKUP(A819,Sheet4!$A$2:$B$33,2,FALSE),1)</f>
        <v>1</v>
      </c>
    </row>
    <row r="820" spans="1:10" x14ac:dyDescent="0.2">
      <c r="A820" t="s">
        <v>402</v>
      </c>
      <c r="B820">
        <v>150459.00539999999</v>
      </c>
      <c r="C820">
        <v>508</v>
      </c>
      <c r="D820">
        <v>1015713</v>
      </c>
      <c r="E820">
        <v>296.17914450000001</v>
      </c>
      <c r="F820">
        <f>VLOOKUP(I820,Sheet4!$G$2:$H$12,2,FALSE)</f>
        <v>0.43478260869565222</v>
      </c>
      <c r="G820">
        <f t="shared" si="44"/>
        <v>128.77354108695653</v>
      </c>
      <c r="H820">
        <v>1999.435039</v>
      </c>
      <c r="I820">
        <v>2012</v>
      </c>
      <c r="J820">
        <f>IFERROR(VLOOKUP(A820,Sheet4!$A$2:$B$33,2,FALSE),1)</f>
        <v>1</v>
      </c>
    </row>
    <row r="821" spans="1:10" x14ac:dyDescent="0.2">
      <c r="A821" t="s">
        <v>403</v>
      </c>
      <c r="B821">
        <v>10784.90307</v>
      </c>
      <c r="C821">
        <v>56</v>
      </c>
      <c r="D821">
        <v>111667</v>
      </c>
      <c r="E821">
        <v>192.58755479999999</v>
      </c>
      <c r="F821">
        <f>VLOOKUP(I821,Sheet4!$G$2:$H$12,2,FALSE)</f>
        <v>0.43478260869565222</v>
      </c>
      <c r="G821">
        <f t="shared" si="44"/>
        <v>83.73371947826088</v>
      </c>
      <c r="H821">
        <v>1994.0535709999999</v>
      </c>
      <c r="I821">
        <v>2012</v>
      </c>
      <c r="J821">
        <f>IFERROR(VLOOKUP(A821,Sheet4!$A$2:$B$33,2,FALSE),1)</f>
        <v>1</v>
      </c>
    </row>
    <row r="822" spans="1:10" x14ac:dyDescent="0.2">
      <c r="A822" t="s">
        <v>404</v>
      </c>
      <c r="B822">
        <v>3498.8700389999999</v>
      </c>
      <c r="C822">
        <v>21</v>
      </c>
      <c r="D822">
        <v>41863</v>
      </c>
      <c r="E822">
        <v>166.61285899999999</v>
      </c>
      <c r="F822">
        <f>VLOOKUP(I822,Sheet4!$G$2:$H$12,2,FALSE)</f>
        <v>0.43478260869565222</v>
      </c>
      <c r="G822">
        <f t="shared" si="44"/>
        <v>72.440373478260867</v>
      </c>
      <c r="H822">
        <v>1993.4761900000001</v>
      </c>
      <c r="I822">
        <v>2012</v>
      </c>
      <c r="J822">
        <f>IFERROR(VLOOKUP(A822,Sheet4!$A$2:$B$33,2,FALSE),1)</f>
        <v>1</v>
      </c>
    </row>
    <row r="823" spans="1:10" x14ac:dyDescent="0.2">
      <c r="A823" t="s">
        <v>405</v>
      </c>
      <c r="B823">
        <v>27356.146980000001</v>
      </c>
      <c r="C823">
        <v>106</v>
      </c>
      <c r="D823">
        <v>211578</v>
      </c>
      <c r="E823">
        <v>258.07685830000003</v>
      </c>
      <c r="F823">
        <f>VLOOKUP(I823,Sheet4!$G$2:$H$12,2,FALSE)</f>
        <v>0.43478260869565222</v>
      </c>
      <c r="G823">
        <f t="shared" si="44"/>
        <v>112.20732969565219</v>
      </c>
      <c r="H823">
        <v>1996.0188680000001</v>
      </c>
      <c r="I823">
        <v>2012</v>
      </c>
      <c r="J823">
        <f>IFERROR(VLOOKUP(A823,Sheet4!$A$2:$B$33,2,FALSE),1)</f>
        <v>1</v>
      </c>
    </row>
    <row r="824" spans="1:10" x14ac:dyDescent="0.2">
      <c r="A824" t="s">
        <v>406</v>
      </c>
      <c r="B824">
        <v>36345.587330000002</v>
      </c>
      <c r="C824">
        <v>157</v>
      </c>
      <c r="D824">
        <v>313358</v>
      </c>
      <c r="E824">
        <v>231.50055620000001</v>
      </c>
      <c r="F824">
        <f>VLOOKUP(I824,Sheet4!$G$2:$H$12,2,FALSE)</f>
        <v>0.43478260869565222</v>
      </c>
      <c r="G824">
        <f t="shared" si="44"/>
        <v>100.65241573913045</v>
      </c>
      <c r="H824">
        <v>1995.910828</v>
      </c>
      <c r="I824">
        <v>2012</v>
      </c>
      <c r="J824">
        <f>IFERROR(VLOOKUP(A824,Sheet4!$A$2:$B$33,2,FALSE),1)</f>
        <v>1</v>
      </c>
    </row>
    <row r="825" spans="1:10" x14ac:dyDescent="0.2">
      <c r="A825" t="s">
        <v>407</v>
      </c>
      <c r="B825">
        <v>6520.1558459999997</v>
      </c>
      <c r="C825">
        <v>34</v>
      </c>
      <c r="D825">
        <v>67812</v>
      </c>
      <c r="E825">
        <v>191.76928960000001</v>
      </c>
      <c r="F825">
        <f>VLOOKUP(I825,Sheet4!$G$2:$H$12,2,FALSE)</f>
        <v>0.43478260869565222</v>
      </c>
      <c r="G825">
        <f t="shared" si="44"/>
        <v>83.377952000000008</v>
      </c>
      <c r="H825">
        <v>1994.4705879999999</v>
      </c>
      <c r="I825">
        <v>2012</v>
      </c>
      <c r="J825">
        <f>IFERROR(VLOOKUP(A825,Sheet4!$A$2:$B$33,2,FALSE),1)</f>
        <v>1</v>
      </c>
    </row>
    <row r="826" spans="1:10" x14ac:dyDescent="0.2">
      <c r="A826" t="s">
        <v>408</v>
      </c>
      <c r="B826">
        <v>11959.62097</v>
      </c>
      <c r="C826">
        <v>68</v>
      </c>
      <c r="D826">
        <v>135702</v>
      </c>
      <c r="E826">
        <v>175.876779</v>
      </c>
      <c r="F826">
        <f>VLOOKUP(I826,Sheet4!$G$2:$H$12,2,FALSE)</f>
        <v>0.43478260869565222</v>
      </c>
      <c r="G826">
        <f t="shared" si="44"/>
        <v>76.468164782608696</v>
      </c>
      <c r="H826">
        <v>1995.617647</v>
      </c>
      <c r="I826">
        <v>2012</v>
      </c>
      <c r="J826">
        <f>IFERROR(VLOOKUP(A826,Sheet4!$A$2:$B$33,2,FALSE),1)</f>
        <v>1</v>
      </c>
    </row>
    <row r="827" spans="1:10" x14ac:dyDescent="0.2">
      <c r="A827" t="s">
        <v>409</v>
      </c>
      <c r="B827">
        <v>26691.010869999998</v>
      </c>
      <c r="C827">
        <v>146</v>
      </c>
      <c r="D827">
        <v>290807</v>
      </c>
      <c r="E827">
        <v>182.81514290000001</v>
      </c>
      <c r="F827">
        <f>VLOOKUP(I827,Sheet4!$G$2:$H$12,2,FALSE)</f>
        <v>0.43478260869565222</v>
      </c>
      <c r="G827">
        <f t="shared" si="44"/>
        <v>79.484844739130452</v>
      </c>
      <c r="H827">
        <v>1991.828767</v>
      </c>
      <c r="I827">
        <v>2012</v>
      </c>
      <c r="J827">
        <f>IFERROR(VLOOKUP(A827,Sheet4!$A$2:$B$33,2,FALSE),1)</f>
        <v>1</v>
      </c>
    </row>
    <row r="828" spans="1:10" x14ac:dyDescent="0.2">
      <c r="A828" t="s">
        <v>410</v>
      </c>
      <c r="B828">
        <v>5707.8949050000001</v>
      </c>
      <c r="C828">
        <v>32</v>
      </c>
      <c r="D828">
        <v>63830</v>
      </c>
      <c r="E828">
        <v>178.3717158</v>
      </c>
      <c r="F828">
        <f>VLOOKUP(I828,Sheet4!$G$2:$H$12,2,FALSE)</f>
        <v>0.43478260869565222</v>
      </c>
      <c r="G828">
        <f t="shared" si="44"/>
        <v>77.552919913043482</v>
      </c>
      <c r="H828">
        <v>1994.6875</v>
      </c>
      <c r="I828">
        <v>2012</v>
      </c>
      <c r="J828">
        <f>IFERROR(VLOOKUP(A828,Sheet4!$A$2:$B$33,2,FALSE),1)</f>
        <v>1</v>
      </c>
    </row>
    <row r="829" spans="1:10" x14ac:dyDescent="0.2">
      <c r="A829" t="s">
        <v>411</v>
      </c>
      <c r="B829">
        <v>13585.122369999999</v>
      </c>
      <c r="C829">
        <v>74</v>
      </c>
      <c r="D829">
        <v>147593</v>
      </c>
      <c r="E829">
        <v>183.5827347</v>
      </c>
      <c r="F829">
        <f>VLOOKUP(I829,Sheet4!$G$2:$H$12,2,FALSE)</f>
        <v>0.43478260869565222</v>
      </c>
      <c r="G829">
        <f t="shared" si="44"/>
        <v>79.818580304347833</v>
      </c>
      <c r="H829">
        <v>1994.5</v>
      </c>
      <c r="I829">
        <v>2012</v>
      </c>
      <c r="J829">
        <f>IFERROR(VLOOKUP(A829,Sheet4!$A$2:$B$33,2,FALSE),1)</f>
        <v>1</v>
      </c>
    </row>
    <row r="830" spans="1:10" x14ac:dyDescent="0.2">
      <c r="A830" t="s">
        <v>412</v>
      </c>
      <c r="B830">
        <v>89684.111120000001</v>
      </c>
      <c r="C830">
        <v>441</v>
      </c>
      <c r="D830">
        <v>881765</v>
      </c>
      <c r="E830">
        <v>203.36533130000001</v>
      </c>
      <c r="F830">
        <f>VLOOKUP(I830,Sheet4!$G$2:$H$12,2,FALSE)</f>
        <v>0.43478260869565222</v>
      </c>
      <c r="G830">
        <f t="shared" si="44"/>
        <v>88.419709260869581</v>
      </c>
      <c r="H830">
        <v>1999.46712</v>
      </c>
      <c r="I830">
        <v>2012</v>
      </c>
      <c r="J830">
        <f>IFERROR(VLOOKUP(A830,Sheet4!$A$2:$B$33,2,FALSE),1)</f>
        <v>1</v>
      </c>
    </row>
    <row r="831" spans="1:10" x14ac:dyDescent="0.2">
      <c r="A831" t="s">
        <v>413</v>
      </c>
      <c r="B831">
        <v>49521.481070000002</v>
      </c>
      <c r="C831">
        <v>258</v>
      </c>
      <c r="D831">
        <v>516431</v>
      </c>
      <c r="E831">
        <v>191.94372509999999</v>
      </c>
      <c r="F831">
        <f>VLOOKUP(I831,Sheet4!$G$2:$H$12,2,FALSE)</f>
        <v>0.43478260869565222</v>
      </c>
      <c r="G831">
        <f t="shared" si="44"/>
        <v>83.453793521739129</v>
      </c>
      <c r="H831">
        <v>2001.670543</v>
      </c>
      <c r="I831">
        <v>2012</v>
      </c>
      <c r="J831">
        <f>IFERROR(VLOOKUP(A831,Sheet4!$A$2:$B$33,2,FALSE),1)</f>
        <v>1</v>
      </c>
    </row>
    <row r="832" spans="1:10" x14ac:dyDescent="0.2">
      <c r="A832" t="s">
        <v>414</v>
      </c>
      <c r="B832">
        <v>25992.188150000002</v>
      </c>
      <c r="C832">
        <v>110</v>
      </c>
      <c r="D832">
        <v>220120</v>
      </c>
      <c r="E832">
        <v>236.2926195</v>
      </c>
      <c r="F832">
        <f>VLOOKUP(I832,Sheet4!$G$2:$H$12,2,FALSE)</f>
        <v>0.43478260869565222</v>
      </c>
      <c r="G832">
        <f t="shared" si="44"/>
        <v>102.73592152173914</v>
      </c>
      <c r="H832">
        <v>2001.090909</v>
      </c>
      <c r="I832">
        <v>2012</v>
      </c>
      <c r="J832">
        <f>IFERROR(VLOOKUP(A832,Sheet4!$A$2:$B$33,2,FALSE),1)</f>
        <v>1</v>
      </c>
    </row>
    <row r="833" spans="1:10" x14ac:dyDescent="0.2">
      <c r="A833" t="s">
        <v>415</v>
      </c>
      <c r="B833">
        <v>38878.079579999998</v>
      </c>
      <c r="C833">
        <v>199</v>
      </c>
      <c r="D833">
        <v>398291</v>
      </c>
      <c r="E833">
        <v>195.36723409999999</v>
      </c>
      <c r="F833">
        <f>VLOOKUP(I833,Sheet4!$G$2:$H$12,2,FALSE)</f>
        <v>0.43478260869565222</v>
      </c>
      <c r="G833">
        <f t="shared" si="44"/>
        <v>84.942275695652185</v>
      </c>
      <c r="H833">
        <v>2001.4623120000001</v>
      </c>
      <c r="I833">
        <v>2012</v>
      </c>
      <c r="J833">
        <f>IFERROR(VLOOKUP(A833,Sheet4!$A$2:$B$33,2,FALSE),1)</f>
        <v>1</v>
      </c>
    </row>
    <row r="834" spans="1:10" x14ac:dyDescent="0.2">
      <c r="A834" t="s">
        <v>416</v>
      </c>
      <c r="B834">
        <v>17788.658530000001</v>
      </c>
      <c r="C834">
        <v>90</v>
      </c>
      <c r="D834">
        <v>179973</v>
      </c>
      <c r="E834">
        <v>197.6517614</v>
      </c>
      <c r="F834">
        <f>VLOOKUP(I834,Sheet4!$G$2:$H$12,2,FALSE)</f>
        <v>0.43478260869565222</v>
      </c>
      <c r="G834">
        <f t="shared" si="44"/>
        <v>85.935548434782618</v>
      </c>
      <c r="H834">
        <v>1999.7</v>
      </c>
      <c r="I834">
        <v>2012</v>
      </c>
      <c r="J834">
        <f>IFERROR(VLOOKUP(A834,Sheet4!$A$2:$B$33,2,FALSE),1)</f>
        <v>1</v>
      </c>
    </row>
    <row r="835" spans="1:10" x14ac:dyDescent="0.2">
      <c r="A835" t="s">
        <v>417</v>
      </c>
      <c r="B835">
        <v>85322.964659999998</v>
      </c>
      <c r="C835">
        <v>419</v>
      </c>
      <c r="D835">
        <v>838587</v>
      </c>
      <c r="E835">
        <v>203.6347605</v>
      </c>
      <c r="F835">
        <f>VLOOKUP(I835,Sheet4!$G$2:$H$12,2,FALSE)</f>
        <v>0.43478260869565222</v>
      </c>
      <c r="G835">
        <f t="shared" ref="G835:G898" si="45">F835*E835</f>
        <v>88.53685239130435</v>
      </c>
      <c r="H835">
        <v>2001.4009550000001</v>
      </c>
      <c r="I835">
        <v>2012</v>
      </c>
      <c r="J835">
        <f>IFERROR(VLOOKUP(A835,Sheet4!$A$2:$B$33,2,FALSE),1)</f>
        <v>1</v>
      </c>
    </row>
    <row r="836" spans="1:10" x14ac:dyDescent="0.2">
      <c r="A836" t="s">
        <v>418</v>
      </c>
      <c r="B836">
        <v>120129.73940000001</v>
      </c>
      <c r="C836">
        <v>614</v>
      </c>
      <c r="D836">
        <v>1228598</v>
      </c>
      <c r="E836">
        <v>195.6510414</v>
      </c>
      <c r="F836">
        <f>VLOOKUP(I836,Sheet4!$G$2:$H$12,2,FALSE)</f>
        <v>0.43478260869565222</v>
      </c>
      <c r="G836">
        <f t="shared" si="45"/>
        <v>85.065670173913048</v>
      </c>
      <c r="H836">
        <v>2000.973941</v>
      </c>
      <c r="I836">
        <v>2012</v>
      </c>
      <c r="J836">
        <f>IFERROR(VLOOKUP(A836,Sheet4!$A$2:$B$33,2,FALSE),1)</f>
        <v>1</v>
      </c>
    </row>
    <row r="837" spans="1:10" x14ac:dyDescent="0.2">
      <c r="A837" t="s">
        <v>419</v>
      </c>
      <c r="B837">
        <v>43745.701240000002</v>
      </c>
      <c r="C837">
        <v>101</v>
      </c>
      <c r="D837">
        <v>202733</v>
      </c>
      <c r="E837">
        <v>433.1257549</v>
      </c>
      <c r="F837">
        <f>VLOOKUP(I837,Sheet4!$G$2:$H$12,2,FALSE)</f>
        <v>0.43478260869565222</v>
      </c>
      <c r="G837">
        <f t="shared" si="45"/>
        <v>188.31554560869569</v>
      </c>
      <c r="H837">
        <v>2007.2574259999999</v>
      </c>
      <c r="I837">
        <v>2012</v>
      </c>
      <c r="J837">
        <f>IFERROR(VLOOKUP(A837,Sheet4!$A$2:$B$33,2,FALSE),1)</f>
        <v>1</v>
      </c>
    </row>
    <row r="838" spans="1:10" x14ac:dyDescent="0.2">
      <c r="A838" t="s">
        <v>420</v>
      </c>
      <c r="B838">
        <v>517.89479649999998</v>
      </c>
      <c r="C838">
        <v>2</v>
      </c>
      <c r="D838">
        <v>3980</v>
      </c>
      <c r="E838">
        <v>258.94739829999997</v>
      </c>
      <c r="F838">
        <f>VLOOKUP(I838,Sheet4!$G$2:$H$12,2,FALSE)</f>
        <v>0.43478260869565222</v>
      </c>
      <c r="G838">
        <f t="shared" si="45"/>
        <v>112.58582534782609</v>
      </c>
      <c r="H838">
        <v>1990</v>
      </c>
      <c r="I838">
        <v>2012</v>
      </c>
      <c r="J838">
        <f>IFERROR(VLOOKUP(A838,Sheet4!$A$2:$B$33,2,FALSE),1)</f>
        <v>1</v>
      </c>
    </row>
    <row r="839" spans="1:10" x14ac:dyDescent="0.2">
      <c r="A839" t="s">
        <v>421</v>
      </c>
      <c r="B839">
        <v>6536.6165950000004</v>
      </c>
      <c r="C839">
        <v>27</v>
      </c>
      <c r="D839">
        <v>54056</v>
      </c>
      <c r="E839">
        <v>242.09691090000001</v>
      </c>
      <c r="F839">
        <f>VLOOKUP(I839,Sheet4!$G$2:$H$12,2,FALSE)</f>
        <v>0.43478260869565222</v>
      </c>
      <c r="G839">
        <f t="shared" si="45"/>
        <v>105.25952647826088</v>
      </c>
      <c r="H839">
        <v>2002.0740740000001</v>
      </c>
      <c r="I839">
        <v>2012</v>
      </c>
      <c r="J839">
        <f>IFERROR(VLOOKUP(A839,Sheet4!$A$2:$B$33,2,FALSE),1)</f>
        <v>1</v>
      </c>
    </row>
    <row r="840" spans="1:10" x14ac:dyDescent="0.2">
      <c r="A840" t="s">
        <v>422</v>
      </c>
      <c r="B840">
        <v>217.05426360000001</v>
      </c>
      <c r="C840">
        <v>1</v>
      </c>
      <c r="D840">
        <v>1994</v>
      </c>
      <c r="E840">
        <v>217.05426360000001</v>
      </c>
      <c r="F840">
        <f>VLOOKUP(I840,Sheet4!$G$2:$H$12,2,FALSE)</f>
        <v>0.43478260869565222</v>
      </c>
      <c r="G840">
        <f t="shared" si="45"/>
        <v>94.371418956521751</v>
      </c>
      <c r="H840">
        <v>1994</v>
      </c>
      <c r="I840">
        <v>2012</v>
      </c>
      <c r="J840">
        <f>IFERROR(VLOOKUP(A840,Sheet4!$A$2:$B$33,2,FALSE),1)</f>
        <v>1</v>
      </c>
    </row>
    <row r="841" spans="1:10" x14ac:dyDescent="0.2">
      <c r="A841" t="s">
        <v>423</v>
      </c>
      <c r="B841">
        <v>13025.08149</v>
      </c>
      <c r="C841">
        <v>70</v>
      </c>
      <c r="D841">
        <v>139565</v>
      </c>
      <c r="E841">
        <v>186.0725927</v>
      </c>
      <c r="F841">
        <f>VLOOKUP(I841,Sheet4!$G$2:$H$12,2,FALSE)</f>
        <v>0.43478260869565222</v>
      </c>
      <c r="G841">
        <f t="shared" si="45"/>
        <v>80.901127260869572</v>
      </c>
      <c r="H841">
        <v>1993.7857140000001</v>
      </c>
      <c r="I841">
        <v>2012</v>
      </c>
      <c r="J841">
        <f>IFERROR(VLOOKUP(A841,Sheet4!$A$2:$B$33,2,FALSE),1)</f>
        <v>1</v>
      </c>
    </row>
    <row r="842" spans="1:10" x14ac:dyDescent="0.2">
      <c r="A842" t="s">
        <v>424</v>
      </c>
      <c r="B842">
        <v>85502.937940000003</v>
      </c>
      <c r="C842">
        <v>301</v>
      </c>
      <c r="D842">
        <v>602522</v>
      </c>
      <c r="E842">
        <v>284.06291670000002</v>
      </c>
      <c r="F842">
        <f>VLOOKUP(I842,Sheet4!$G$2:$H$12,2,FALSE)</f>
        <v>0.43478260869565222</v>
      </c>
      <c r="G842">
        <f t="shared" si="45"/>
        <v>123.50561595652177</v>
      </c>
      <c r="H842">
        <v>2001.7342189999999</v>
      </c>
      <c r="I842">
        <v>2012</v>
      </c>
      <c r="J842">
        <f>IFERROR(VLOOKUP(A842,Sheet4!$A$2:$B$33,2,FALSE),1)</f>
        <v>1</v>
      </c>
    </row>
    <row r="843" spans="1:10" x14ac:dyDescent="0.2">
      <c r="A843" t="s">
        <v>425</v>
      </c>
      <c r="B843">
        <v>7866.377375</v>
      </c>
      <c r="C843">
        <v>39</v>
      </c>
      <c r="D843">
        <v>77737</v>
      </c>
      <c r="E843">
        <v>201.70198400000001</v>
      </c>
      <c r="F843">
        <f>VLOOKUP(I843,Sheet4!$G$2:$H$12,2,FALSE)</f>
        <v>0.43478260869565222</v>
      </c>
      <c r="G843">
        <f t="shared" si="45"/>
        <v>87.696514782608702</v>
      </c>
      <c r="H843">
        <v>1993.25641</v>
      </c>
      <c r="I843">
        <v>2012</v>
      </c>
      <c r="J843">
        <f>IFERROR(VLOOKUP(A843,Sheet4!$A$2:$B$33,2,FALSE),1)</f>
        <v>1</v>
      </c>
    </row>
    <row r="844" spans="1:10" x14ac:dyDescent="0.2">
      <c r="A844" t="s">
        <v>426</v>
      </c>
      <c r="B844">
        <v>10466.14444</v>
      </c>
      <c r="C844">
        <v>47</v>
      </c>
      <c r="D844">
        <v>93740</v>
      </c>
      <c r="E844">
        <v>222.6839243</v>
      </c>
      <c r="F844">
        <f>VLOOKUP(I844,Sheet4!$G$2:$H$12,2,FALSE)</f>
        <v>0.43478260869565222</v>
      </c>
      <c r="G844">
        <f t="shared" si="45"/>
        <v>96.819097521739138</v>
      </c>
      <c r="H844">
        <v>1994.468085</v>
      </c>
      <c r="I844">
        <v>2012</v>
      </c>
      <c r="J844">
        <f>IFERROR(VLOOKUP(A844,Sheet4!$A$2:$B$33,2,FALSE),1)</f>
        <v>1</v>
      </c>
    </row>
    <row r="845" spans="1:10" x14ac:dyDescent="0.2">
      <c r="A845" t="s">
        <v>427</v>
      </c>
      <c r="B845">
        <v>19499.464240000001</v>
      </c>
      <c r="C845">
        <v>105</v>
      </c>
      <c r="D845">
        <v>209294</v>
      </c>
      <c r="E845">
        <v>185.70918320000001</v>
      </c>
      <c r="F845">
        <f>VLOOKUP(I845,Sheet4!$G$2:$H$12,2,FALSE)</f>
        <v>0.43478260869565222</v>
      </c>
      <c r="G845">
        <f t="shared" si="45"/>
        <v>80.743123130434796</v>
      </c>
      <c r="H845">
        <v>1993.27619</v>
      </c>
      <c r="I845">
        <v>2012</v>
      </c>
      <c r="J845">
        <f>IFERROR(VLOOKUP(A845,Sheet4!$A$2:$B$33,2,FALSE),1)</f>
        <v>1</v>
      </c>
    </row>
    <row r="846" spans="1:10" x14ac:dyDescent="0.2">
      <c r="A846" t="s">
        <v>6</v>
      </c>
      <c r="B846">
        <v>353.71399700000001</v>
      </c>
      <c r="C846">
        <v>1</v>
      </c>
      <c r="D846">
        <v>2012</v>
      </c>
      <c r="E846">
        <v>353.71399700000001</v>
      </c>
      <c r="F846">
        <f>VLOOKUP(I846,Sheet4!$G$2:$H$12,2,FALSE)</f>
        <v>0.39130434782608697</v>
      </c>
      <c r="G846">
        <f t="shared" si="45"/>
        <v>138.40982491304348</v>
      </c>
      <c r="H846">
        <v>2012</v>
      </c>
      <c r="I846">
        <v>2013</v>
      </c>
      <c r="J846">
        <f>IFERROR(VLOOKUP(A846,Sheet4!$A$2:$B$33,2,FALSE),1)</f>
        <v>1</v>
      </c>
    </row>
    <row r="847" spans="1:10" x14ac:dyDescent="0.2">
      <c r="A847" t="s">
        <v>7</v>
      </c>
      <c r="B847">
        <v>101003.9575</v>
      </c>
      <c r="C847">
        <v>278</v>
      </c>
      <c r="D847">
        <v>557763</v>
      </c>
      <c r="E847">
        <v>363.32358829999998</v>
      </c>
      <c r="F847">
        <f>VLOOKUP(I847,Sheet4!$G$2:$H$12,2,FALSE)</f>
        <v>0.39130434782608697</v>
      </c>
      <c r="G847">
        <f t="shared" si="45"/>
        <v>142.17009976956521</v>
      </c>
      <c r="H847">
        <v>2006.341727</v>
      </c>
      <c r="I847">
        <v>2013</v>
      </c>
      <c r="J847">
        <f>IFERROR(VLOOKUP(A847,Sheet4!$A$2:$B$33,2,FALSE),1)</f>
        <v>1</v>
      </c>
    </row>
    <row r="848" spans="1:10" x14ac:dyDescent="0.2">
      <c r="A848" t="s">
        <v>8</v>
      </c>
      <c r="B848">
        <v>52497.052589999999</v>
      </c>
      <c r="C848">
        <v>166</v>
      </c>
      <c r="D848">
        <v>332443</v>
      </c>
      <c r="E848">
        <v>316.24730469999997</v>
      </c>
      <c r="F848">
        <f>VLOOKUP(I848,Sheet4!$G$2:$H$12,2,FALSE)</f>
        <v>0.39130434782608697</v>
      </c>
      <c r="G848">
        <f t="shared" si="45"/>
        <v>123.7489453173913</v>
      </c>
      <c r="H848">
        <v>2002.6686749999999</v>
      </c>
      <c r="I848">
        <v>2013</v>
      </c>
      <c r="J848">
        <f>IFERROR(VLOOKUP(A848,Sheet4!$A$2:$B$33,2,FALSE),1)</f>
        <v>1</v>
      </c>
    </row>
    <row r="849" spans="1:10" x14ac:dyDescent="0.2">
      <c r="A849" t="s">
        <v>9</v>
      </c>
      <c r="B849">
        <v>10999.696889999999</v>
      </c>
      <c r="C849">
        <v>33</v>
      </c>
      <c r="D849">
        <v>66239</v>
      </c>
      <c r="E849">
        <v>333.3241481</v>
      </c>
      <c r="F849">
        <f>VLOOKUP(I849,Sheet4!$G$2:$H$12,2,FALSE)</f>
        <v>0.39130434782608697</v>
      </c>
      <c r="G849">
        <f t="shared" si="45"/>
        <v>130.43118838695653</v>
      </c>
      <c r="H849">
        <v>2007.242424</v>
      </c>
      <c r="I849">
        <v>2013</v>
      </c>
      <c r="J849">
        <f>IFERROR(VLOOKUP(A849,Sheet4!$A$2:$B$33,2,FALSE),1)</f>
        <v>1</v>
      </c>
    </row>
    <row r="850" spans="1:10" x14ac:dyDescent="0.2">
      <c r="A850" t="s">
        <v>10</v>
      </c>
      <c r="B850">
        <v>7622.832418</v>
      </c>
      <c r="C850">
        <v>45</v>
      </c>
      <c r="D850">
        <v>89629</v>
      </c>
      <c r="E850">
        <v>169.39627590000001</v>
      </c>
      <c r="F850">
        <f>VLOOKUP(I850,Sheet4!$G$2:$H$12,2,FALSE)</f>
        <v>0.39130434782608697</v>
      </c>
      <c r="G850">
        <f t="shared" si="45"/>
        <v>66.285499265217396</v>
      </c>
      <c r="H850">
        <v>1991.7555560000001</v>
      </c>
      <c r="I850">
        <v>2013</v>
      </c>
      <c r="J850">
        <f>IFERROR(VLOOKUP(A850,Sheet4!$A$2:$B$33,2,FALSE),1)</f>
        <v>1</v>
      </c>
    </row>
    <row r="851" spans="1:10" x14ac:dyDescent="0.2">
      <c r="A851" t="s">
        <v>11</v>
      </c>
      <c r="B851">
        <v>4114.101412</v>
      </c>
      <c r="C851">
        <v>25</v>
      </c>
      <c r="D851">
        <v>49876</v>
      </c>
      <c r="E851">
        <v>164.56405649999999</v>
      </c>
      <c r="F851">
        <f>VLOOKUP(I851,Sheet4!$G$2:$H$12,2,FALSE)</f>
        <v>0.39130434782608697</v>
      </c>
      <c r="G851">
        <f t="shared" si="45"/>
        <v>64.394630804347827</v>
      </c>
      <c r="H851">
        <v>1995.04</v>
      </c>
      <c r="I851">
        <v>2013</v>
      </c>
      <c r="J851">
        <f>IFERROR(VLOOKUP(A851,Sheet4!$A$2:$B$33,2,FALSE),1)</f>
        <v>1</v>
      </c>
    </row>
    <row r="852" spans="1:10" x14ac:dyDescent="0.2">
      <c r="A852" t="s">
        <v>12</v>
      </c>
      <c r="F852">
        <f>VLOOKUP(I852,Sheet4!$G$2:$H$12,2,FALSE)</f>
        <v>0.39130434782608697</v>
      </c>
      <c r="G852">
        <f t="shared" si="45"/>
        <v>0</v>
      </c>
      <c r="I852">
        <v>2013</v>
      </c>
      <c r="J852">
        <f>IFERROR(VLOOKUP(A852,Sheet4!$A$2:$B$33,2,FALSE),1)</f>
        <v>0</v>
      </c>
    </row>
    <row r="853" spans="1:10" x14ac:dyDescent="0.2">
      <c r="A853" t="s">
        <v>13</v>
      </c>
      <c r="F853">
        <f>VLOOKUP(I853,Sheet4!$G$2:$H$12,2,FALSE)</f>
        <v>0.39130434782608697</v>
      </c>
      <c r="G853">
        <f t="shared" si="45"/>
        <v>0</v>
      </c>
      <c r="I853">
        <v>2013</v>
      </c>
      <c r="J853">
        <f>IFERROR(VLOOKUP(A853,Sheet4!$A$2:$B$33,2,FALSE),1)</f>
        <v>0</v>
      </c>
    </row>
    <row r="854" spans="1:10" x14ac:dyDescent="0.2">
      <c r="A854" t="s">
        <v>14</v>
      </c>
      <c r="B854">
        <v>12252.559010000001</v>
      </c>
      <c r="C854">
        <v>49</v>
      </c>
      <c r="D854">
        <v>97660</v>
      </c>
      <c r="E854">
        <v>250.05222470000001</v>
      </c>
      <c r="F854">
        <f>VLOOKUP(I854,Sheet4!$G$2:$H$12,2,FALSE)</f>
        <v>0.39130434782608697</v>
      </c>
      <c r="G854">
        <f t="shared" si="45"/>
        <v>97.846522708695659</v>
      </c>
      <c r="H854">
        <v>1993.061224</v>
      </c>
      <c r="I854">
        <v>2013</v>
      </c>
      <c r="J854">
        <f>IFERROR(VLOOKUP(A854,Sheet4!$A$2:$B$33,2,FALSE),1)</f>
        <v>1</v>
      </c>
    </row>
    <row r="855" spans="1:10" x14ac:dyDescent="0.2">
      <c r="A855" t="s">
        <v>15</v>
      </c>
      <c r="B855">
        <v>47405.541960000002</v>
      </c>
      <c r="C855">
        <v>254</v>
      </c>
      <c r="D855">
        <v>507812</v>
      </c>
      <c r="E855">
        <v>186.63599199999999</v>
      </c>
      <c r="F855">
        <f>VLOOKUP(I855,Sheet4!$G$2:$H$12,2,FALSE)</f>
        <v>0.39130434782608697</v>
      </c>
      <c r="G855">
        <f t="shared" si="45"/>
        <v>73.031475130434785</v>
      </c>
      <c r="H855">
        <v>1999.259843</v>
      </c>
      <c r="I855">
        <v>2013</v>
      </c>
      <c r="J855">
        <f>IFERROR(VLOOKUP(A855,Sheet4!$A$2:$B$33,2,FALSE),1)</f>
        <v>1</v>
      </c>
    </row>
    <row r="856" spans="1:10" x14ac:dyDescent="0.2">
      <c r="A856" t="s">
        <v>16</v>
      </c>
      <c r="B856">
        <v>53671.801010000003</v>
      </c>
      <c r="C856">
        <v>231</v>
      </c>
      <c r="D856">
        <v>462466</v>
      </c>
      <c r="E856">
        <v>232.34545890000001</v>
      </c>
      <c r="F856">
        <f>VLOOKUP(I856,Sheet4!$G$2:$H$12,2,FALSE)</f>
        <v>0.39130434782608697</v>
      </c>
      <c r="G856">
        <f t="shared" si="45"/>
        <v>90.917788265217396</v>
      </c>
      <c r="H856">
        <v>2002.0173159999999</v>
      </c>
      <c r="I856">
        <v>2013</v>
      </c>
      <c r="J856">
        <f>IFERROR(VLOOKUP(A856,Sheet4!$A$2:$B$33,2,FALSE),1)</f>
        <v>1</v>
      </c>
    </row>
    <row r="857" spans="1:10" x14ac:dyDescent="0.2">
      <c r="A857" t="s">
        <v>17</v>
      </c>
      <c r="F857">
        <f>VLOOKUP(I857,Sheet4!$G$2:$H$12,2,FALSE)</f>
        <v>0.39130434782608697</v>
      </c>
      <c r="G857">
        <f t="shared" si="45"/>
        <v>0</v>
      </c>
      <c r="I857">
        <v>2013</v>
      </c>
      <c r="J857">
        <f>IFERROR(VLOOKUP(A857,Sheet4!$A$2:$B$33,2,FALSE),1)</f>
        <v>0</v>
      </c>
    </row>
    <row r="858" spans="1:10" x14ac:dyDescent="0.2">
      <c r="A858" t="s">
        <v>18</v>
      </c>
      <c r="B858">
        <v>43673.80315</v>
      </c>
      <c r="C858">
        <v>172</v>
      </c>
      <c r="D858">
        <v>344669</v>
      </c>
      <c r="E858">
        <v>253.91746019999999</v>
      </c>
      <c r="F858">
        <f>VLOOKUP(I858,Sheet4!$G$2:$H$12,2,FALSE)</f>
        <v>0.39130434782608697</v>
      </c>
      <c r="G858">
        <f t="shared" si="45"/>
        <v>99.359006165217394</v>
      </c>
      <c r="H858">
        <v>2003.889535</v>
      </c>
      <c r="I858">
        <v>2013</v>
      </c>
      <c r="J858">
        <f>IFERROR(VLOOKUP(A858,Sheet4!$A$2:$B$33,2,FALSE),1)</f>
        <v>1</v>
      </c>
    </row>
    <row r="859" spans="1:10" x14ac:dyDescent="0.2">
      <c r="A859" t="s">
        <v>19</v>
      </c>
      <c r="B859">
        <v>50001.000460000003</v>
      </c>
      <c r="C859">
        <v>146</v>
      </c>
      <c r="D859">
        <v>292610</v>
      </c>
      <c r="E859">
        <v>342.47260590000002</v>
      </c>
      <c r="F859">
        <f>VLOOKUP(I859,Sheet4!$G$2:$H$12,2,FALSE)</f>
        <v>0.39130434782608697</v>
      </c>
      <c r="G859">
        <f t="shared" si="45"/>
        <v>134.01101970000002</v>
      </c>
      <c r="H859">
        <v>2004.1780819999999</v>
      </c>
      <c r="I859">
        <v>2013</v>
      </c>
      <c r="J859">
        <f>IFERROR(VLOOKUP(A859,Sheet4!$A$2:$B$33,2,FALSE),1)</f>
        <v>1</v>
      </c>
    </row>
    <row r="860" spans="1:10" x14ac:dyDescent="0.2">
      <c r="A860" t="s">
        <v>20</v>
      </c>
      <c r="B860">
        <v>35363.740210000004</v>
      </c>
      <c r="C860">
        <v>152</v>
      </c>
      <c r="D860">
        <v>303818</v>
      </c>
      <c r="E860">
        <v>232.65618559999999</v>
      </c>
      <c r="F860">
        <f>VLOOKUP(I860,Sheet4!$G$2:$H$12,2,FALSE)</f>
        <v>0.39130434782608697</v>
      </c>
      <c r="G860">
        <f t="shared" si="45"/>
        <v>91.039376973913036</v>
      </c>
      <c r="H860">
        <v>1998.8026319999999</v>
      </c>
      <c r="I860">
        <v>2013</v>
      </c>
      <c r="J860">
        <f>IFERROR(VLOOKUP(A860,Sheet4!$A$2:$B$33,2,FALSE),1)</f>
        <v>1</v>
      </c>
    </row>
    <row r="861" spans="1:10" x14ac:dyDescent="0.2">
      <c r="A861" t="s">
        <v>21</v>
      </c>
      <c r="B861">
        <v>2312.2795470000001</v>
      </c>
      <c r="C861">
        <v>6</v>
      </c>
      <c r="D861">
        <v>12067</v>
      </c>
      <c r="E861">
        <v>385.37992450000002</v>
      </c>
      <c r="F861">
        <f>VLOOKUP(I861,Sheet4!$G$2:$H$12,2,FALSE)</f>
        <v>0.39130434782608697</v>
      </c>
      <c r="G861">
        <f t="shared" si="45"/>
        <v>150.80084002173913</v>
      </c>
      <c r="H861">
        <v>2011.166667</v>
      </c>
      <c r="I861">
        <v>2013</v>
      </c>
      <c r="J861">
        <f>IFERROR(VLOOKUP(A861,Sheet4!$A$2:$B$33,2,FALSE),1)</f>
        <v>1</v>
      </c>
    </row>
    <row r="862" spans="1:10" x14ac:dyDescent="0.2">
      <c r="A862" t="s">
        <v>22</v>
      </c>
      <c r="B862">
        <v>8487.4641929999998</v>
      </c>
      <c r="C862">
        <v>29</v>
      </c>
      <c r="D862">
        <v>57855</v>
      </c>
      <c r="E862">
        <v>292.67117910000002</v>
      </c>
      <c r="F862">
        <f>VLOOKUP(I862,Sheet4!$G$2:$H$12,2,FALSE)</f>
        <v>0.39130434782608697</v>
      </c>
      <c r="G862">
        <f t="shared" si="45"/>
        <v>114.5235048652174</v>
      </c>
      <c r="H862">
        <v>1995</v>
      </c>
      <c r="I862">
        <v>2013</v>
      </c>
      <c r="J862">
        <f>IFERROR(VLOOKUP(A862,Sheet4!$A$2:$B$33,2,FALSE),1)</f>
        <v>1</v>
      </c>
    </row>
    <row r="863" spans="1:10" x14ac:dyDescent="0.2">
      <c r="A863" t="s">
        <v>23</v>
      </c>
      <c r="B863">
        <v>84787.958679999996</v>
      </c>
      <c r="C863">
        <v>255</v>
      </c>
      <c r="D863">
        <v>510058</v>
      </c>
      <c r="E863">
        <v>332.50179869999999</v>
      </c>
      <c r="F863">
        <f>VLOOKUP(I863,Sheet4!$G$2:$H$12,2,FALSE)</f>
        <v>0.39130434782608697</v>
      </c>
      <c r="G863">
        <f t="shared" si="45"/>
        <v>130.10939949130434</v>
      </c>
      <c r="H863">
        <v>2000.227451</v>
      </c>
      <c r="I863">
        <v>2013</v>
      </c>
      <c r="J863">
        <f>IFERROR(VLOOKUP(A863,Sheet4!$A$2:$B$33,2,FALSE),1)</f>
        <v>1</v>
      </c>
    </row>
    <row r="864" spans="1:10" x14ac:dyDescent="0.2">
      <c r="A864" t="s">
        <v>24</v>
      </c>
      <c r="B864">
        <v>23270.840479999999</v>
      </c>
      <c r="C864">
        <v>84</v>
      </c>
      <c r="D864">
        <v>168076</v>
      </c>
      <c r="E864">
        <v>277.03381530000001</v>
      </c>
      <c r="F864">
        <f>VLOOKUP(I864,Sheet4!$G$2:$H$12,2,FALSE)</f>
        <v>0.39130434782608697</v>
      </c>
      <c r="G864">
        <f t="shared" si="45"/>
        <v>108.40453642173914</v>
      </c>
      <c r="H864">
        <v>2000.9047619999999</v>
      </c>
      <c r="I864">
        <v>2013</v>
      </c>
      <c r="J864">
        <f>IFERROR(VLOOKUP(A864,Sheet4!$A$2:$B$33,2,FALSE),1)</f>
        <v>1</v>
      </c>
    </row>
    <row r="865" spans="1:10" x14ac:dyDescent="0.2">
      <c r="A865" t="s">
        <v>25</v>
      </c>
      <c r="B865">
        <v>23959.279640000001</v>
      </c>
      <c r="C865">
        <v>98</v>
      </c>
      <c r="D865">
        <v>195903</v>
      </c>
      <c r="E865">
        <v>244.48244529999999</v>
      </c>
      <c r="F865">
        <f>VLOOKUP(I865,Sheet4!$G$2:$H$12,2,FALSE)</f>
        <v>0.39130434782608697</v>
      </c>
      <c r="G865">
        <f t="shared" si="45"/>
        <v>95.667043813043477</v>
      </c>
      <c r="H865">
        <v>1999.0102039999999</v>
      </c>
      <c r="I865">
        <v>2013</v>
      </c>
      <c r="J865">
        <f>IFERROR(VLOOKUP(A865,Sheet4!$A$2:$B$33,2,FALSE),1)</f>
        <v>1</v>
      </c>
    </row>
    <row r="866" spans="1:10" x14ac:dyDescent="0.2">
      <c r="A866" t="s">
        <v>26</v>
      </c>
      <c r="B866">
        <v>2976.311827</v>
      </c>
      <c r="C866">
        <v>15</v>
      </c>
      <c r="D866">
        <v>29820</v>
      </c>
      <c r="E866">
        <v>198.42078849999999</v>
      </c>
      <c r="F866">
        <f>VLOOKUP(I866,Sheet4!$G$2:$H$12,2,FALSE)</f>
        <v>0.39130434782608697</v>
      </c>
      <c r="G866">
        <f t="shared" si="45"/>
        <v>77.642917239130426</v>
      </c>
      <c r="H866">
        <v>1988</v>
      </c>
      <c r="I866">
        <v>2013</v>
      </c>
      <c r="J866">
        <f>IFERROR(VLOOKUP(A866,Sheet4!$A$2:$B$33,2,FALSE),1)</f>
        <v>1</v>
      </c>
    </row>
    <row r="867" spans="1:10" x14ac:dyDescent="0.2">
      <c r="A867" t="s">
        <v>27</v>
      </c>
      <c r="B867">
        <v>11274.20767</v>
      </c>
      <c r="C867">
        <v>27</v>
      </c>
      <c r="D867">
        <v>53991</v>
      </c>
      <c r="E867">
        <v>417.56324690000002</v>
      </c>
      <c r="F867">
        <f>VLOOKUP(I867,Sheet4!$G$2:$H$12,2,FALSE)</f>
        <v>0.39130434782608697</v>
      </c>
      <c r="G867">
        <f t="shared" si="45"/>
        <v>163.39431400434785</v>
      </c>
      <c r="H867">
        <v>1999.666667</v>
      </c>
      <c r="I867">
        <v>2013</v>
      </c>
      <c r="J867">
        <f>IFERROR(VLOOKUP(A867,Sheet4!$A$2:$B$33,2,FALSE),1)</f>
        <v>1</v>
      </c>
    </row>
    <row r="868" spans="1:10" x14ac:dyDescent="0.2">
      <c r="A868" t="s">
        <v>28</v>
      </c>
      <c r="B868">
        <v>10027.33691</v>
      </c>
      <c r="C868">
        <v>46</v>
      </c>
      <c r="D868">
        <v>92146</v>
      </c>
      <c r="E868">
        <v>217.98558499999999</v>
      </c>
      <c r="F868">
        <f>VLOOKUP(I868,Sheet4!$G$2:$H$12,2,FALSE)</f>
        <v>0.39130434782608697</v>
      </c>
      <c r="G868">
        <f t="shared" si="45"/>
        <v>85.298707173913044</v>
      </c>
      <c r="H868">
        <v>2003.1739130000001</v>
      </c>
      <c r="I868">
        <v>2013</v>
      </c>
      <c r="J868">
        <f>IFERROR(VLOOKUP(A868,Sheet4!$A$2:$B$33,2,FALSE),1)</f>
        <v>1</v>
      </c>
    </row>
    <row r="869" spans="1:10" x14ac:dyDescent="0.2">
      <c r="A869" t="s">
        <v>29</v>
      </c>
      <c r="B869">
        <v>11669.514359999999</v>
      </c>
      <c r="C869">
        <v>59</v>
      </c>
      <c r="D869">
        <v>117986</v>
      </c>
      <c r="E869">
        <v>197.78837899999999</v>
      </c>
      <c r="F869">
        <f>VLOOKUP(I869,Sheet4!$G$2:$H$12,2,FALSE)</f>
        <v>0.39130434782608697</v>
      </c>
      <c r="G869">
        <f t="shared" si="45"/>
        <v>77.395452652173915</v>
      </c>
      <c r="H869">
        <v>1999.762712</v>
      </c>
      <c r="I869">
        <v>2013</v>
      </c>
      <c r="J869">
        <f>IFERROR(VLOOKUP(A869,Sheet4!$A$2:$B$33,2,FALSE),1)</f>
        <v>1</v>
      </c>
    </row>
    <row r="870" spans="1:10" x14ac:dyDescent="0.2">
      <c r="A870" t="s">
        <v>30</v>
      </c>
      <c r="B870">
        <v>37770.02549</v>
      </c>
      <c r="C870">
        <v>151</v>
      </c>
      <c r="D870">
        <v>301346</v>
      </c>
      <c r="E870">
        <v>250.1326191</v>
      </c>
      <c r="F870">
        <f>VLOOKUP(I870,Sheet4!$G$2:$H$12,2,FALSE)</f>
        <v>0.39130434782608697</v>
      </c>
      <c r="G870">
        <f t="shared" si="45"/>
        <v>97.87798138695652</v>
      </c>
      <c r="H870">
        <v>1995.668874</v>
      </c>
      <c r="I870">
        <v>2013</v>
      </c>
      <c r="J870">
        <f>IFERROR(VLOOKUP(A870,Sheet4!$A$2:$B$33,2,FALSE),1)</f>
        <v>1</v>
      </c>
    </row>
    <row r="871" spans="1:10" x14ac:dyDescent="0.2">
      <c r="A871" t="s">
        <v>31</v>
      </c>
      <c r="B871">
        <v>60282.670689999999</v>
      </c>
      <c r="C871">
        <v>273</v>
      </c>
      <c r="D871">
        <v>545071</v>
      </c>
      <c r="E871">
        <v>220.81564359999999</v>
      </c>
      <c r="F871">
        <f>VLOOKUP(I871,Sheet4!$G$2:$H$12,2,FALSE)</f>
        <v>0.39130434782608697</v>
      </c>
      <c r="G871">
        <f t="shared" si="45"/>
        <v>86.406121408695654</v>
      </c>
      <c r="H871">
        <v>1996.59707</v>
      </c>
      <c r="I871">
        <v>2013</v>
      </c>
      <c r="J871">
        <f>IFERROR(VLOOKUP(A871,Sheet4!$A$2:$B$33,2,FALSE),1)</f>
        <v>1</v>
      </c>
    </row>
    <row r="872" spans="1:10" x14ac:dyDescent="0.2">
      <c r="A872" t="s">
        <v>32</v>
      </c>
      <c r="B872">
        <v>16683.01957</v>
      </c>
      <c r="C872">
        <v>75</v>
      </c>
      <c r="D872">
        <v>149952</v>
      </c>
      <c r="E872">
        <v>222.4402609</v>
      </c>
      <c r="F872">
        <f>VLOOKUP(I872,Sheet4!$G$2:$H$12,2,FALSE)</f>
        <v>0.39130434782608697</v>
      </c>
      <c r="G872">
        <f t="shared" si="45"/>
        <v>87.041841221739134</v>
      </c>
      <c r="H872">
        <v>1999.36</v>
      </c>
      <c r="I872">
        <v>2013</v>
      </c>
      <c r="J872">
        <f>IFERROR(VLOOKUP(A872,Sheet4!$A$2:$B$33,2,FALSE),1)</f>
        <v>1</v>
      </c>
    </row>
    <row r="873" spans="1:10" x14ac:dyDescent="0.2">
      <c r="A873" t="s">
        <v>33</v>
      </c>
      <c r="B873">
        <v>27506.956399999999</v>
      </c>
      <c r="C873">
        <v>132</v>
      </c>
      <c r="D873">
        <v>263985</v>
      </c>
      <c r="E873">
        <v>208.38603330000001</v>
      </c>
      <c r="F873">
        <f>VLOOKUP(I873,Sheet4!$G$2:$H$12,2,FALSE)</f>
        <v>0.39130434782608697</v>
      </c>
      <c r="G873">
        <f t="shared" si="45"/>
        <v>81.542360856521739</v>
      </c>
      <c r="H873">
        <v>1999.886364</v>
      </c>
      <c r="I873">
        <v>2013</v>
      </c>
      <c r="J873">
        <f>IFERROR(VLOOKUP(A873,Sheet4!$A$2:$B$33,2,FALSE),1)</f>
        <v>1</v>
      </c>
    </row>
    <row r="874" spans="1:10" x14ac:dyDescent="0.2">
      <c r="A874" t="s">
        <v>34</v>
      </c>
      <c r="B874">
        <v>6281.5357260000001</v>
      </c>
      <c r="C874">
        <v>33</v>
      </c>
      <c r="D874">
        <v>65891</v>
      </c>
      <c r="E874">
        <v>190.34956750000001</v>
      </c>
      <c r="F874">
        <f>VLOOKUP(I874,Sheet4!$G$2:$H$12,2,FALSE)</f>
        <v>0.39130434782608697</v>
      </c>
      <c r="G874">
        <f t="shared" si="45"/>
        <v>74.484613369565224</v>
      </c>
      <c r="H874">
        <v>1996.69697</v>
      </c>
      <c r="I874">
        <v>2013</v>
      </c>
      <c r="J874">
        <f>IFERROR(VLOOKUP(A874,Sheet4!$A$2:$B$33,2,FALSE),1)</f>
        <v>1</v>
      </c>
    </row>
    <row r="875" spans="1:10" x14ac:dyDescent="0.2">
      <c r="A875" t="s">
        <v>35</v>
      </c>
      <c r="B875">
        <v>1121.772354</v>
      </c>
      <c r="C875">
        <v>3</v>
      </c>
      <c r="D875">
        <v>6018</v>
      </c>
      <c r="E875">
        <v>373.92411800000002</v>
      </c>
      <c r="F875">
        <f>VLOOKUP(I875,Sheet4!$G$2:$H$12,2,FALSE)</f>
        <v>0.39130434782608697</v>
      </c>
      <c r="G875">
        <f t="shared" si="45"/>
        <v>146.3181331304348</v>
      </c>
      <c r="H875">
        <v>2006</v>
      </c>
      <c r="I875">
        <v>2013</v>
      </c>
      <c r="J875">
        <f>IFERROR(VLOOKUP(A875,Sheet4!$A$2:$B$33,2,FALSE),1)</f>
        <v>1</v>
      </c>
    </row>
    <row r="876" spans="1:10" x14ac:dyDescent="0.2">
      <c r="A876" t="s">
        <v>36</v>
      </c>
      <c r="B876">
        <v>24577.868930000001</v>
      </c>
      <c r="C876">
        <v>88</v>
      </c>
      <c r="D876">
        <v>175522</v>
      </c>
      <c r="E876">
        <v>279.29396509999998</v>
      </c>
      <c r="F876">
        <f>VLOOKUP(I876,Sheet4!$G$2:$H$12,2,FALSE)</f>
        <v>0.39130434782608697</v>
      </c>
      <c r="G876">
        <f t="shared" si="45"/>
        <v>109.28894286521739</v>
      </c>
      <c r="H876">
        <v>1994.568182</v>
      </c>
      <c r="I876">
        <v>2013</v>
      </c>
      <c r="J876">
        <f>IFERROR(VLOOKUP(A876,Sheet4!$A$2:$B$33,2,FALSE),1)</f>
        <v>1</v>
      </c>
    </row>
    <row r="877" spans="1:10" x14ac:dyDescent="0.2">
      <c r="A877" t="s">
        <v>37</v>
      </c>
      <c r="B877">
        <v>183.45563709999999</v>
      </c>
      <c r="C877">
        <v>1</v>
      </c>
      <c r="D877">
        <v>2005</v>
      </c>
      <c r="E877">
        <v>183.45563709999999</v>
      </c>
      <c r="F877">
        <f>VLOOKUP(I877,Sheet4!$G$2:$H$12,2,FALSE)</f>
        <v>0.39130434782608697</v>
      </c>
      <c r="G877">
        <f t="shared" si="45"/>
        <v>71.786988430434775</v>
      </c>
      <c r="H877">
        <v>2005</v>
      </c>
      <c r="I877">
        <v>2013</v>
      </c>
      <c r="J877">
        <f>IFERROR(VLOOKUP(A877,Sheet4!$A$2:$B$33,2,FALSE),1)</f>
        <v>1</v>
      </c>
    </row>
    <row r="878" spans="1:10" x14ac:dyDescent="0.2">
      <c r="A878" t="s">
        <v>38</v>
      </c>
      <c r="B878">
        <v>13828.83337</v>
      </c>
      <c r="C878">
        <v>65</v>
      </c>
      <c r="D878">
        <v>129952</v>
      </c>
      <c r="E878">
        <v>212.7512826</v>
      </c>
      <c r="F878">
        <f>VLOOKUP(I878,Sheet4!$G$2:$H$12,2,FALSE)</f>
        <v>0.39130434782608697</v>
      </c>
      <c r="G878">
        <f t="shared" si="45"/>
        <v>83.250501886956528</v>
      </c>
      <c r="H878">
        <v>1999.261538</v>
      </c>
      <c r="I878">
        <v>2013</v>
      </c>
      <c r="J878">
        <f>IFERROR(VLOOKUP(A878,Sheet4!$A$2:$B$33,2,FALSE),1)</f>
        <v>1</v>
      </c>
    </row>
    <row r="879" spans="1:10" x14ac:dyDescent="0.2">
      <c r="A879" t="s">
        <v>39</v>
      </c>
      <c r="B879">
        <v>10210.24222</v>
      </c>
      <c r="C879">
        <v>52</v>
      </c>
      <c r="D879">
        <v>103927</v>
      </c>
      <c r="E879">
        <v>196.3508119</v>
      </c>
      <c r="F879">
        <f>VLOOKUP(I879,Sheet4!$G$2:$H$12,2,FALSE)</f>
        <v>0.39130434782608697</v>
      </c>
      <c r="G879">
        <f t="shared" si="45"/>
        <v>76.83292639565218</v>
      </c>
      <c r="H879">
        <v>1998.5961540000001</v>
      </c>
      <c r="I879">
        <v>2013</v>
      </c>
      <c r="J879">
        <f>IFERROR(VLOOKUP(A879,Sheet4!$A$2:$B$33,2,FALSE),1)</f>
        <v>1</v>
      </c>
    </row>
    <row r="880" spans="1:10" x14ac:dyDescent="0.2">
      <c r="A880" t="s">
        <v>40</v>
      </c>
      <c r="B880">
        <v>12153.545190000001</v>
      </c>
      <c r="C880">
        <v>58</v>
      </c>
      <c r="D880">
        <v>115901</v>
      </c>
      <c r="E880">
        <v>209.54388259999999</v>
      </c>
      <c r="F880">
        <f>VLOOKUP(I880,Sheet4!$G$2:$H$12,2,FALSE)</f>
        <v>0.39130434782608697</v>
      </c>
      <c r="G880">
        <f t="shared" si="45"/>
        <v>81.995432321739131</v>
      </c>
      <c r="H880">
        <v>1998.293103</v>
      </c>
      <c r="I880">
        <v>2013</v>
      </c>
      <c r="J880">
        <f>IFERROR(VLOOKUP(A880,Sheet4!$A$2:$B$33,2,FALSE),1)</f>
        <v>1</v>
      </c>
    </row>
    <row r="881" spans="1:10" x14ac:dyDescent="0.2">
      <c r="A881" t="s">
        <v>41</v>
      </c>
      <c r="B881">
        <v>6800.6731810000001</v>
      </c>
      <c r="C881">
        <v>28</v>
      </c>
      <c r="D881">
        <v>56137</v>
      </c>
      <c r="E881">
        <v>242.88118499999999</v>
      </c>
      <c r="F881">
        <f>VLOOKUP(I881,Sheet4!$G$2:$H$12,2,FALSE)</f>
        <v>0.39130434782608697</v>
      </c>
      <c r="G881">
        <f t="shared" si="45"/>
        <v>95.040463695652178</v>
      </c>
      <c r="H881">
        <v>2004.892857</v>
      </c>
      <c r="I881">
        <v>2013</v>
      </c>
      <c r="J881">
        <f>IFERROR(VLOOKUP(A881,Sheet4!$A$2:$B$33,2,FALSE),1)</f>
        <v>1</v>
      </c>
    </row>
    <row r="882" spans="1:10" x14ac:dyDescent="0.2">
      <c r="A882" t="s">
        <v>42</v>
      </c>
      <c r="B882">
        <v>45898.643770000002</v>
      </c>
      <c r="C882">
        <v>228</v>
      </c>
      <c r="D882">
        <v>456009</v>
      </c>
      <c r="E882">
        <v>201.3098411</v>
      </c>
      <c r="F882">
        <f>VLOOKUP(I882,Sheet4!$G$2:$H$12,2,FALSE)</f>
        <v>0.39130434782608697</v>
      </c>
      <c r="G882">
        <f t="shared" si="45"/>
        <v>78.773416082608705</v>
      </c>
      <c r="H882">
        <v>2000.0394739999999</v>
      </c>
      <c r="I882">
        <v>2013</v>
      </c>
      <c r="J882">
        <f>IFERROR(VLOOKUP(A882,Sheet4!$A$2:$B$33,2,FALSE),1)</f>
        <v>1</v>
      </c>
    </row>
    <row r="883" spans="1:10" x14ac:dyDescent="0.2">
      <c r="A883" t="s">
        <v>43</v>
      </c>
      <c r="B883">
        <v>66221.293789999996</v>
      </c>
      <c r="C883">
        <v>233</v>
      </c>
      <c r="D883">
        <v>465988</v>
      </c>
      <c r="E883">
        <v>284.21156130000003</v>
      </c>
      <c r="F883">
        <f>VLOOKUP(I883,Sheet4!$G$2:$H$12,2,FALSE)</f>
        <v>0.39130434782608697</v>
      </c>
      <c r="G883">
        <f t="shared" si="45"/>
        <v>111.21321963913046</v>
      </c>
      <c r="H883">
        <v>1999.948498</v>
      </c>
      <c r="I883">
        <v>2013</v>
      </c>
      <c r="J883">
        <f>IFERROR(VLOOKUP(A883,Sheet4!$A$2:$B$33,2,FALSE),1)</f>
        <v>1</v>
      </c>
    </row>
    <row r="884" spans="1:10" x14ac:dyDescent="0.2">
      <c r="A884" t="s">
        <v>44</v>
      </c>
      <c r="B884">
        <v>80469.150099999999</v>
      </c>
      <c r="C884">
        <v>262</v>
      </c>
      <c r="D884">
        <v>524692</v>
      </c>
      <c r="E884">
        <v>307.1341607</v>
      </c>
      <c r="F884">
        <f>VLOOKUP(I884,Sheet4!$G$2:$H$12,2,FALSE)</f>
        <v>0.39130434782608697</v>
      </c>
      <c r="G884">
        <f t="shared" si="45"/>
        <v>120.18293244782609</v>
      </c>
      <c r="H884">
        <v>2002.6412210000001</v>
      </c>
      <c r="I884">
        <v>2013</v>
      </c>
      <c r="J884">
        <f>IFERROR(VLOOKUP(A884,Sheet4!$A$2:$B$33,2,FALSE),1)</f>
        <v>1</v>
      </c>
    </row>
    <row r="885" spans="1:10" x14ac:dyDescent="0.2">
      <c r="A885" t="s">
        <v>45</v>
      </c>
      <c r="B885">
        <v>44757.177739999999</v>
      </c>
      <c r="C885">
        <v>156</v>
      </c>
      <c r="D885">
        <v>312154</v>
      </c>
      <c r="E885">
        <v>286.90498550000001</v>
      </c>
      <c r="F885">
        <f>VLOOKUP(I885,Sheet4!$G$2:$H$12,2,FALSE)</f>
        <v>0.39130434782608697</v>
      </c>
      <c r="G885">
        <f t="shared" si="45"/>
        <v>112.26716823913044</v>
      </c>
      <c r="H885">
        <v>2000.987179</v>
      </c>
      <c r="I885">
        <v>2013</v>
      </c>
      <c r="J885">
        <f>IFERROR(VLOOKUP(A885,Sheet4!$A$2:$B$33,2,FALSE),1)</f>
        <v>1</v>
      </c>
    </row>
    <row r="886" spans="1:10" x14ac:dyDescent="0.2">
      <c r="A886" t="s">
        <v>46</v>
      </c>
      <c r="B886">
        <v>34716.121149999999</v>
      </c>
      <c r="C886">
        <v>111</v>
      </c>
      <c r="D886">
        <v>222259</v>
      </c>
      <c r="E886">
        <v>312.75784820000001</v>
      </c>
      <c r="F886">
        <f>VLOOKUP(I886,Sheet4!$G$2:$H$12,2,FALSE)</f>
        <v>0.39130434782608697</v>
      </c>
      <c r="G886">
        <f t="shared" si="45"/>
        <v>122.38350581739131</v>
      </c>
      <c r="H886">
        <v>2002.333333</v>
      </c>
      <c r="I886">
        <v>2013</v>
      </c>
      <c r="J886">
        <f>IFERROR(VLOOKUP(A886,Sheet4!$A$2:$B$33,2,FALSE),1)</f>
        <v>1</v>
      </c>
    </row>
    <row r="887" spans="1:10" x14ac:dyDescent="0.2">
      <c r="A887" t="s">
        <v>47</v>
      </c>
      <c r="B887">
        <v>15837.959870000001</v>
      </c>
      <c r="C887">
        <v>61</v>
      </c>
      <c r="D887">
        <v>121891</v>
      </c>
      <c r="E887">
        <v>259.63868630000002</v>
      </c>
      <c r="F887">
        <f>VLOOKUP(I887,Sheet4!$G$2:$H$12,2,FALSE)</f>
        <v>0.39130434782608697</v>
      </c>
      <c r="G887">
        <f t="shared" si="45"/>
        <v>101.59774681304349</v>
      </c>
      <c r="H887">
        <v>1998.213115</v>
      </c>
      <c r="I887">
        <v>2013</v>
      </c>
      <c r="J887">
        <f>IFERROR(VLOOKUP(A887,Sheet4!$A$2:$B$33,2,FALSE),1)</f>
        <v>1</v>
      </c>
    </row>
    <row r="888" spans="1:10" x14ac:dyDescent="0.2">
      <c r="A888" t="s">
        <v>48</v>
      </c>
      <c r="B888">
        <v>16615.696019999999</v>
      </c>
      <c r="C888">
        <v>69</v>
      </c>
      <c r="D888">
        <v>137817</v>
      </c>
      <c r="E888">
        <v>240.80718859999999</v>
      </c>
      <c r="F888">
        <f>VLOOKUP(I888,Sheet4!$G$2:$H$12,2,FALSE)</f>
        <v>0.39130434782608697</v>
      </c>
      <c r="G888">
        <f t="shared" si="45"/>
        <v>94.228899886956526</v>
      </c>
      <c r="H888">
        <v>1997.3478259999999</v>
      </c>
      <c r="I888">
        <v>2013</v>
      </c>
      <c r="J888">
        <f>IFERROR(VLOOKUP(A888,Sheet4!$A$2:$B$33,2,FALSE),1)</f>
        <v>1</v>
      </c>
    </row>
    <row r="889" spans="1:10" x14ac:dyDescent="0.2">
      <c r="A889" t="s">
        <v>49</v>
      </c>
      <c r="B889">
        <v>2831.1280510000001</v>
      </c>
      <c r="C889">
        <v>12</v>
      </c>
      <c r="D889">
        <v>23936</v>
      </c>
      <c r="E889">
        <v>235.92733759999999</v>
      </c>
      <c r="F889">
        <f>VLOOKUP(I889,Sheet4!$G$2:$H$12,2,FALSE)</f>
        <v>0.39130434782608697</v>
      </c>
      <c r="G889">
        <f t="shared" si="45"/>
        <v>92.31939297391304</v>
      </c>
      <c r="H889">
        <v>1994.666667</v>
      </c>
      <c r="I889">
        <v>2013</v>
      </c>
      <c r="J889">
        <f>IFERROR(VLOOKUP(A889,Sheet4!$A$2:$B$33,2,FALSE),1)</f>
        <v>1</v>
      </c>
    </row>
    <row r="890" spans="1:10" x14ac:dyDescent="0.2">
      <c r="A890" t="s">
        <v>50</v>
      </c>
      <c r="B890">
        <v>84252.663360000006</v>
      </c>
      <c r="C890">
        <v>266</v>
      </c>
      <c r="D890">
        <v>532995</v>
      </c>
      <c r="E890">
        <v>316.73933590000001</v>
      </c>
      <c r="F890">
        <f>VLOOKUP(I890,Sheet4!$G$2:$H$12,2,FALSE)</f>
        <v>0.39130434782608697</v>
      </c>
      <c r="G890">
        <f t="shared" si="45"/>
        <v>123.9414792652174</v>
      </c>
      <c r="H890">
        <v>2003.7406020000001</v>
      </c>
      <c r="I890">
        <v>2013</v>
      </c>
      <c r="J890">
        <f>IFERROR(VLOOKUP(A890,Sheet4!$A$2:$B$33,2,FALSE),1)</f>
        <v>1</v>
      </c>
    </row>
    <row r="891" spans="1:10" x14ac:dyDescent="0.2">
      <c r="A891" t="s">
        <v>51</v>
      </c>
      <c r="B891">
        <v>1670.414657</v>
      </c>
      <c r="C891">
        <v>9</v>
      </c>
      <c r="D891">
        <v>17978</v>
      </c>
      <c r="E891">
        <v>185.6016286</v>
      </c>
      <c r="F891">
        <f>VLOOKUP(I891,Sheet4!$G$2:$H$12,2,FALSE)</f>
        <v>0.39130434782608697</v>
      </c>
      <c r="G891">
        <f t="shared" si="45"/>
        <v>72.626724234782614</v>
      </c>
      <c r="H891">
        <v>1997.555556</v>
      </c>
      <c r="I891">
        <v>2013</v>
      </c>
      <c r="J891">
        <f>IFERROR(VLOOKUP(A891,Sheet4!$A$2:$B$33,2,FALSE),1)</f>
        <v>1</v>
      </c>
    </row>
    <row r="892" spans="1:10" x14ac:dyDescent="0.2">
      <c r="A892" t="s">
        <v>52</v>
      </c>
      <c r="B892">
        <v>24273.381990000002</v>
      </c>
      <c r="C892">
        <v>96</v>
      </c>
      <c r="D892">
        <v>189679</v>
      </c>
      <c r="E892">
        <v>252.84772910000001</v>
      </c>
      <c r="F892">
        <f>VLOOKUP(I892,Sheet4!$G$2:$H$12,2,FALSE)</f>
        <v>0.39130434782608697</v>
      </c>
      <c r="G892">
        <f t="shared" si="45"/>
        <v>98.940415734782619</v>
      </c>
      <c r="H892">
        <v>1975.822917</v>
      </c>
      <c r="I892">
        <v>2013</v>
      </c>
      <c r="J892">
        <f>IFERROR(VLOOKUP(A892,Sheet4!$A$2:$B$33,2,FALSE),1)</f>
        <v>1</v>
      </c>
    </row>
    <row r="893" spans="1:10" x14ac:dyDescent="0.2">
      <c r="A893" t="s">
        <v>53</v>
      </c>
      <c r="B893">
        <v>594.77731189999997</v>
      </c>
      <c r="C893">
        <v>3</v>
      </c>
      <c r="D893">
        <v>5982</v>
      </c>
      <c r="E893">
        <v>198.25910400000001</v>
      </c>
      <c r="F893">
        <f>VLOOKUP(I893,Sheet4!$G$2:$H$12,2,FALSE)</f>
        <v>0.39130434782608697</v>
      </c>
      <c r="G893">
        <f t="shared" si="45"/>
        <v>77.579649391304358</v>
      </c>
      <c r="H893">
        <v>1994</v>
      </c>
      <c r="I893">
        <v>2013</v>
      </c>
      <c r="J893">
        <f>IFERROR(VLOOKUP(A893,Sheet4!$A$2:$B$33,2,FALSE),1)</f>
        <v>1</v>
      </c>
    </row>
    <row r="894" spans="1:10" x14ac:dyDescent="0.2">
      <c r="A894" t="s">
        <v>54</v>
      </c>
      <c r="B894">
        <v>57695.608659999998</v>
      </c>
      <c r="C894">
        <v>194</v>
      </c>
      <c r="D894">
        <v>388410</v>
      </c>
      <c r="E894">
        <v>297.4000446</v>
      </c>
      <c r="F894">
        <f>VLOOKUP(I894,Sheet4!$G$2:$H$12,2,FALSE)</f>
        <v>0.39130434782608697</v>
      </c>
      <c r="G894">
        <f t="shared" si="45"/>
        <v>116.37393049565217</v>
      </c>
      <c r="H894">
        <v>2002.113402</v>
      </c>
      <c r="I894">
        <v>2013</v>
      </c>
      <c r="J894">
        <f>IFERROR(VLOOKUP(A894,Sheet4!$A$2:$B$33,2,FALSE),1)</f>
        <v>1</v>
      </c>
    </row>
    <row r="895" spans="1:10" x14ac:dyDescent="0.2">
      <c r="A895" t="s">
        <v>55</v>
      </c>
      <c r="B895">
        <v>7931.4017860000004</v>
      </c>
      <c r="C895">
        <v>27</v>
      </c>
      <c r="D895">
        <v>54111</v>
      </c>
      <c r="E895">
        <v>293.75562170000001</v>
      </c>
      <c r="F895">
        <f>VLOOKUP(I895,Sheet4!$G$2:$H$12,2,FALSE)</f>
        <v>0.39130434782608697</v>
      </c>
      <c r="G895">
        <f t="shared" si="45"/>
        <v>114.94785196956522</v>
      </c>
      <c r="H895">
        <v>2004.1111109999999</v>
      </c>
      <c r="I895">
        <v>2013</v>
      </c>
      <c r="J895">
        <f>IFERROR(VLOOKUP(A895,Sheet4!$A$2:$B$33,2,FALSE),1)</f>
        <v>1</v>
      </c>
    </row>
    <row r="896" spans="1:10" x14ac:dyDescent="0.2">
      <c r="A896" t="s">
        <v>56</v>
      </c>
      <c r="B896">
        <v>2049.7677349999999</v>
      </c>
      <c r="C896">
        <v>9</v>
      </c>
      <c r="D896">
        <v>17968</v>
      </c>
      <c r="E896">
        <v>227.75197059999999</v>
      </c>
      <c r="F896">
        <f>VLOOKUP(I896,Sheet4!$G$2:$H$12,2,FALSE)</f>
        <v>0.39130434782608697</v>
      </c>
      <c r="G896">
        <f t="shared" si="45"/>
        <v>89.120336321739131</v>
      </c>
      <c r="H896">
        <v>1996.444444</v>
      </c>
      <c r="I896">
        <v>2013</v>
      </c>
      <c r="J896">
        <f>IFERROR(VLOOKUP(A896,Sheet4!$A$2:$B$33,2,FALSE),1)</f>
        <v>1</v>
      </c>
    </row>
    <row r="897" spans="1:10" x14ac:dyDescent="0.2">
      <c r="A897" t="s">
        <v>57</v>
      </c>
      <c r="B897">
        <v>16839.312419999998</v>
      </c>
      <c r="C897">
        <v>79</v>
      </c>
      <c r="D897">
        <v>157904</v>
      </c>
      <c r="E897">
        <v>213.15585340000001</v>
      </c>
      <c r="F897">
        <f>VLOOKUP(I897,Sheet4!$G$2:$H$12,2,FALSE)</f>
        <v>0.39130434782608697</v>
      </c>
      <c r="G897">
        <f t="shared" si="45"/>
        <v>83.408812200000014</v>
      </c>
      <c r="H897">
        <v>1998.7848100000001</v>
      </c>
      <c r="I897">
        <v>2013</v>
      </c>
      <c r="J897">
        <f>IFERROR(VLOOKUP(A897,Sheet4!$A$2:$B$33,2,FALSE),1)</f>
        <v>1</v>
      </c>
    </row>
    <row r="898" spans="1:10" x14ac:dyDescent="0.2">
      <c r="A898" t="s">
        <v>58</v>
      </c>
      <c r="B898">
        <v>28906.21459</v>
      </c>
      <c r="C898">
        <v>80</v>
      </c>
      <c r="D898">
        <v>160525</v>
      </c>
      <c r="E898">
        <v>361.32768240000001</v>
      </c>
      <c r="F898">
        <f>VLOOKUP(I898,Sheet4!$G$2:$H$12,2,FALSE)</f>
        <v>0.39130434782608697</v>
      </c>
      <c r="G898">
        <f t="shared" si="45"/>
        <v>141.38909311304349</v>
      </c>
      <c r="H898">
        <v>2006.5625</v>
      </c>
      <c r="I898">
        <v>2013</v>
      </c>
      <c r="J898">
        <f>IFERROR(VLOOKUP(A898,Sheet4!$A$2:$B$33,2,FALSE),1)</f>
        <v>1</v>
      </c>
    </row>
    <row r="899" spans="1:10" x14ac:dyDescent="0.2">
      <c r="A899" t="s">
        <v>59</v>
      </c>
      <c r="B899">
        <v>23720.678189999999</v>
      </c>
      <c r="C899">
        <v>112</v>
      </c>
      <c r="D899">
        <v>223948</v>
      </c>
      <c r="E899">
        <v>211.79176949999999</v>
      </c>
      <c r="F899">
        <f>VLOOKUP(I899,Sheet4!$G$2:$H$12,2,FALSE)</f>
        <v>0.39130434782608697</v>
      </c>
      <c r="G899">
        <f t="shared" ref="G899:G962" si="46">F899*E899</f>
        <v>82.875040239130428</v>
      </c>
      <c r="H899">
        <v>1999.5357140000001</v>
      </c>
      <c r="I899">
        <v>2013</v>
      </c>
      <c r="J899">
        <f>IFERROR(VLOOKUP(A899,Sheet4!$A$2:$B$33,2,FALSE),1)</f>
        <v>1</v>
      </c>
    </row>
    <row r="900" spans="1:10" x14ac:dyDescent="0.2">
      <c r="A900" t="s">
        <v>60</v>
      </c>
      <c r="F900">
        <f>VLOOKUP(I900,Sheet4!$G$2:$H$12,2,FALSE)</f>
        <v>0.39130434782608697</v>
      </c>
      <c r="G900">
        <f t="shared" si="46"/>
        <v>0</v>
      </c>
      <c r="I900">
        <v>2013</v>
      </c>
      <c r="J900">
        <v>0</v>
      </c>
    </row>
    <row r="901" spans="1:10" x14ac:dyDescent="0.2">
      <c r="A901" t="s">
        <v>61</v>
      </c>
      <c r="B901">
        <v>25377.081160000002</v>
      </c>
      <c r="C901">
        <v>87</v>
      </c>
      <c r="D901">
        <v>174090</v>
      </c>
      <c r="E901">
        <v>291.69058810000001</v>
      </c>
      <c r="F901">
        <f>VLOOKUP(I901,Sheet4!$G$2:$H$12,2,FALSE)</f>
        <v>0.39130434782608697</v>
      </c>
      <c r="G901">
        <f t="shared" si="46"/>
        <v>114.13979534347827</v>
      </c>
      <c r="H901">
        <v>2001.0344829999999</v>
      </c>
      <c r="I901">
        <v>2013</v>
      </c>
      <c r="J901">
        <f>IFERROR(VLOOKUP(A901,Sheet4!$A$2:$B$33,2,FALSE),1)</f>
        <v>1</v>
      </c>
    </row>
    <row r="902" spans="1:10" x14ac:dyDescent="0.2">
      <c r="A902" t="s">
        <v>62</v>
      </c>
      <c r="B902">
        <v>13193.30226</v>
      </c>
      <c r="C902">
        <v>64</v>
      </c>
      <c r="D902">
        <v>127523</v>
      </c>
      <c r="E902">
        <v>206.14534789999999</v>
      </c>
      <c r="F902">
        <f>VLOOKUP(I902,Sheet4!$G$2:$H$12,2,FALSE)</f>
        <v>0.39130434782608697</v>
      </c>
      <c r="G902">
        <f t="shared" si="46"/>
        <v>80.665570917391307</v>
      </c>
      <c r="H902">
        <v>1992.546875</v>
      </c>
      <c r="I902">
        <v>2013</v>
      </c>
      <c r="J902">
        <f>IFERROR(VLOOKUP(A902,Sheet4!$A$2:$B$33,2,FALSE),1)</f>
        <v>1</v>
      </c>
    </row>
    <row r="903" spans="1:10" x14ac:dyDescent="0.2">
      <c r="A903" t="s">
        <v>63</v>
      </c>
      <c r="B903">
        <v>47053.345200000003</v>
      </c>
      <c r="C903">
        <v>220</v>
      </c>
      <c r="D903">
        <v>440141</v>
      </c>
      <c r="E903">
        <v>213.8788418</v>
      </c>
      <c r="F903">
        <f>VLOOKUP(I903,Sheet4!$G$2:$H$12,2,FALSE)</f>
        <v>0.39130434782608697</v>
      </c>
      <c r="G903">
        <f t="shared" si="46"/>
        <v>83.69172070434783</v>
      </c>
      <c r="H903">
        <v>2000.640909</v>
      </c>
      <c r="I903">
        <v>2013</v>
      </c>
      <c r="J903">
        <f>IFERROR(VLOOKUP(A903,Sheet4!$A$2:$B$33,2,FALSE),1)</f>
        <v>1</v>
      </c>
    </row>
    <row r="904" spans="1:10" x14ac:dyDescent="0.2">
      <c r="A904" t="s">
        <v>64</v>
      </c>
      <c r="B904">
        <v>93528.28787</v>
      </c>
      <c r="C904">
        <v>239</v>
      </c>
      <c r="D904">
        <v>478544</v>
      </c>
      <c r="E904">
        <v>391.33174839999998</v>
      </c>
      <c r="F904">
        <f>VLOOKUP(I904,Sheet4!$G$2:$H$12,2,FALSE)</f>
        <v>0.39130434782608697</v>
      </c>
      <c r="G904">
        <f t="shared" si="46"/>
        <v>153.12981459130435</v>
      </c>
      <c r="H904">
        <v>2002.276151</v>
      </c>
      <c r="I904">
        <v>2013</v>
      </c>
      <c r="J904">
        <f>IFERROR(VLOOKUP(A904,Sheet4!$A$2:$B$33,2,FALSE),1)</f>
        <v>1</v>
      </c>
    </row>
    <row r="905" spans="1:10" x14ac:dyDescent="0.2">
      <c r="A905" t="s">
        <v>65</v>
      </c>
      <c r="B905">
        <v>62561.842519999998</v>
      </c>
      <c r="C905">
        <v>157</v>
      </c>
      <c r="D905">
        <v>314582</v>
      </c>
      <c r="E905">
        <v>398.4830733</v>
      </c>
      <c r="F905">
        <f>VLOOKUP(I905,Sheet4!$G$2:$H$12,2,FALSE)</f>
        <v>0.39130434782608697</v>
      </c>
      <c r="G905">
        <f t="shared" si="46"/>
        <v>155.92815911739132</v>
      </c>
      <c r="H905">
        <v>2003.7070060000001</v>
      </c>
      <c r="I905">
        <v>2013</v>
      </c>
      <c r="J905">
        <f>IFERROR(VLOOKUP(A905,Sheet4!$A$2:$B$33,2,FALSE),1)</f>
        <v>1</v>
      </c>
    </row>
    <row r="906" spans="1:10" x14ac:dyDescent="0.2">
      <c r="A906" t="s">
        <v>66</v>
      </c>
      <c r="B906">
        <v>13968.57524</v>
      </c>
      <c r="C906">
        <v>50</v>
      </c>
      <c r="D906">
        <v>100115</v>
      </c>
      <c r="E906">
        <v>279.37150480000003</v>
      </c>
      <c r="F906">
        <f>VLOOKUP(I906,Sheet4!$G$2:$H$12,2,FALSE)</f>
        <v>0.39130434782608697</v>
      </c>
      <c r="G906">
        <f t="shared" si="46"/>
        <v>109.31928448695653</v>
      </c>
      <c r="H906">
        <v>2002.3</v>
      </c>
      <c r="I906">
        <v>2013</v>
      </c>
      <c r="J906">
        <f>IFERROR(VLOOKUP(A906,Sheet4!$A$2:$B$33,2,FALSE),1)</f>
        <v>1</v>
      </c>
    </row>
    <row r="907" spans="1:10" x14ac:dyDescent="0.2">
      <c r="A907" t="s">
        <v>67</v>
      </c>
      <c r="B907">
        <v>62279.880980000002</v>
      </c>
      <c r="C907">
        <v>185</v>
      </c>
      <c r="D907">
        <v>370293</v>
      </c>
      <c r="E907">
        <v>336.64800530000002</v>
      </c>
      <c r="F907">
        <f>VLOOKUP(I907,Sheet4!$G$2:$H$12,2,FALSE)</f>
        <v>0.39130434782608697</v>
      </c>
      <c r="G907">
        <f t="shared" si="46"/>
        <v>131.73182816086958</v>
      </c>
      <c r="H907">
        <v>2001.5837839999999</v>
      </c>
      <c r="I907">
        <v>2013</v>
      </c>
      <c r="J907">
        <f>IFERROR(VLOOKUP(A907,Sheet4!$A$2:$B$33,2,FALSE),1)</f>
        <v>1</v>
      </c>
    </row>
    <row r="908" spans="1:10" x14ac:dyDescent="0.2">
      <c r="A908" t="s">
        <v>68</v>
      </c>
      <c r="B908">
        <v>2511.4470379999998</v>
      </c>
      <c r="C908">
        <v>11</v>
      </c>
      <c r="D908">
        <v>21955</v>
      </c>
      <c r="E908">
        <v>228.31336709999999</v>
      </c>
      <c r="F908">
        <f>VLOOKUP(I908,Sheet4!$G$2:$H$12,2,FALSE)</f>
        <v>0.39130434782608697</v>
      </c>
      <c r="G908">
        <f t="shared" si="46"/>
        <v>89.340013213043477</v>
      </c>
      <c r="H908">
        <v>1995.909091</v>
      </c>
      <c r="I908">
        <v>2013</v>
      </c>
      <c r="J908">
        <f>IFERROR(VLOOKUP(A908,Sheet4!$A$2:$B$33,2,FALSE),1)</f>
        <v>1</v>
      </c>
    </row>
    <row r="909" spans="1:10" x14ac:dyDescent="0.2">
      <c r="A909" t="s">
        <v>69</v>
      </c>
      <c r="B909">
        <v>3758.9085300000002</v>
      </c>
      <c r="C909">
        <v>21</v>
      </c>
      <c r="D909">
        <v>41901</v>
      </c>
      <c r="E909">
        <v>178.99564430000001</v>
      </c>
      <c r="F909">
        <f>VLOOKUP(I909,Sheet4!$G$2:$H$12,2,FALSE)</f>
        <v>0.39130434782608697</v>
      </c>
      <c r="G909">
        <f t="shared" si="46"/>
        <v>70.041773856521743</v>
      </c>
      <c r="H909">
        <v>1995.2857140000001</v>
      </c>
      <c r="I909">
        <v>2013</v>
      </c>
      <c r="J909">
        <f>IFERROR(VLOOKUP(A909,Sheet4!$A$2:$B$33,2,FALSE),1)</f>
        <v>1</v>
      </c>
    </row>
    <row r="910" spans="1:10" x14ac:dyDescent="0.2">
      <c r="A910" t="s">
        <v>70</v>
      </c>
      <c r="F910">
        <f>VLOOKUP(I910,Sheet4!$G$2:$H$12,2,FALSE)</f>
        <v>0.39130434782608697</v>
      </c>
      <c r="G910">
        <f t="shared" si="46"/>
        <v>0</v>
      </c>
      <c r="I910">
        <v>2013</v>
      </c>
      <c r="J910">
        <f>IFERROR(VLOOKUP(A910,Sheet4!$A$2:$B$33,2,FALSE),1)</f>
        <v>1</v>
      </c>
    </row>
    <row r="911" spans="1:10" x14ac:dyDescent="0.2">
      <c r="A911" t="s">
        <v>71</v>
      </c>
      <c r="B911">
        <v>13383.65537</v>
      </c>
      <c r="C911">
        <v>45</v>
      </c>
      <c r="D911">
        <v>90139</v>
      </c>
      <c r="E911">
        <v>297.4145638</v>
      </c>
      <c r="F911">
        <f>VLOOKUP(I911,Sheet4!$G$2:$H$12,2,FALSE)</f>
        <v>0.39130434782608697</v>
      </c>
      <c r="G911">
        <f t="shared" si="46"/>
        <v>116.37961192173914</v>
      </c>
      <c r="H911">
        <v>2003.0888890000001</v>
      </c>
      <c r="I911">
        <v>2013</v>
      </c>
      <c r="J911">
        <f>IFERROR(VLOOKUP(A911,Sheet4!$A$2:$B$33,2,FALSE),1)</f>
        <v>1</v>
      </c>
    </row>
    <row r="912" spans="1:10" x14ac:dyDescent="0.2">
      <c r="A912" t="s">
        <v>72</v>
      </c>
      <c r="B912">
        <v>3691.9061689999999</v>
      </c>
      <c r="C912">
        <v>16</v>
      </c>
      <c r="D912">
        <v>31991</v>
      </c>
      <c r="E912">
        <v>230.74413559999999</v>
      </c>
      <c r="F912">
        <f>VLOOKUP(I912,Sheet4!$G$2:$H$12,2,FALSE)</f>
        <v>0.39130434782608697</v>
      </c>
      <c r="G912">
        <f t="shared" si="46"/>
        <v>90.291183495652177</v>
      </c>
      <c r="H912">
        <v>1999.4375</v>
      </c>
      <c r="I912">
        <v>2013</v>
      </c>
      <c r="J912">
        <f>IFERROR(VLOOKUP(A912,Sheet4!$A$2:$B$33,2,FALSE),1)</f>
        <v>1</v>
      </c>
    </row>
    <row r="913" spans="1:10" x14ac:dyDescent="0.2">
      <c r="A913" t="s">
        <v>73</v>
      </c>
      <c r="B913">
        <v>30812.85326</v>
      </c>
      <c r="C913">
        <v>91</v>
      </c>
      <c r="D913">
        <v>182453</v>
      </c>
      <c r="E913">
        <v>338.60278310000001</v>
      </c>
      <c r="F913">
        <f>VLOOKUP(I913,Sheet4!$G$2:$H$12,2,FALSE)</f>
        <v>0.39130434782608697</v>
      </c>
      <c r="G913">
        <f t="shared" si="46"/>
        <v>132.49674121304349</v>
      </c>
      <c r="H913">
        <v>2004.978022</v>
      </c>
      <c r="I913">
        <v>2013</v>
      </c>
      <c r="J913">
        <f>IFERROR(VLOOKUP(A913,Sheet4!$A$2:$B$33,2,FALSE),1)</f>
        <v>1</v>
      </c>
    </row>
    <row r="914" spans="1:10" x14ac:dyDescent="0.2">
      <c r="A914" t="s">
        <v>74</v>
      </c>
      <c r="B914">
        <v>10754.32272</v>
      </c>
      <c r="C914">
        <v>38</v>
      </c>
      <c r="D914">
        <v>76081</v>
      </c>
      <c r="E914">
        <v>283.00849260000001</v>
      </c>
      <c r="F914">
        <f>VLOOKUP(I914,Sheet4!$G$2:$H$12,2,FALSE)</f>
        <v>0.39130434782608697</v>
      </c>
      <c r="G914">
        <f t="shared" si="46"/>
        <v>110.74245362608697</v>
      </c>
      <c r="H914">
        <v>2002.1315790000001</v>
      </c>
      <c r="I914">
        <v>2013</v>
      </c>
      <c r="J914">
        <f>IFERROR(VLOOKUP(A914,Sheet4!$A$2:$B$33,2,FALSE),1)</f>
        <v>1</v>
      </c>
    </row>
    <row r="915" spans="1:10" x14ac:dyDescent="0.2">
      <c r="A915" t="s">
        <v>75</v>
      </c>
      <c r="B915">
        <v>48152.068059999998</v>
      </c>
      <c r="C915">
        <v>158</v>
      </c>
      <c r="D915">
        <v>316197</v>
      </c>
      <c r="E915">
        <v>304.75992439999999</v>
      </c>
      <c r="F915">
        <f>VLOOKUP(I915,Sheet4!$G$2:$H$12,2,FALSE)</f>
        <v>0.39130434782608697</v>
      </c>
      <c r="G915">
        <f t="shared" si="46"/>
        <v>119.25388346086956</v>
      </c>
      <c r="H915">
        <v>2001.2468349999999</v>
      </c>
      <c r="I915">
        <v>2013</v>
      </c>
      <c r="J915">
        <f>IFERROR(VLOOKUP(A915,Sheet4!$A$2:$B$33,2,FALSE),1)</f>
        <v>1</v>
      </c>
    </row>
    <row r="916" spans="1:10" x14ac:dyDescent="0.2">
      <c r="A916" t="s">
        <v>76</v>
      </c>
      <c r="B916">
        <v>90688.618849999999</v>
      </c>
      <c r="C916">
        <v>366</v>
      </c>
      <c r="D916">
        <v>732798</v>
      </c>
      <c r="E916">
        <v>247.78311160000001</v>
      </c>
      <c r="F916">
        <f>VLOOKUP(I916,Sheet4!$G$2:$H$12,2,FALSE)</f>
        <v>0.39130434782608697</v>
      </c>
      <c r="G916">
        <f t="shared" si="46"/>
        <v>96.958608886956526</v>
      </c>
      <c r="H916">
        <v>2002.1803279999999</v>
      </c>
      <c r="I916">
        <v>2013</v>
      </c>
      <c r="J916">
        <f>IFERROR(VLOOKUP(A916,Sheet4!$A$2:$B$33,2,FALSE),1)</f>
        <v>1</v>
      </c>
    </row>
    <row r="917" spans="1:10" x14ac:dyDescent="0.2">
      <c r="A917" t="s">
        <v>77</v>
      </c>
      <c r="B917">
        <v>2515.6835289999999</v>
      </c>
      <c r="C917">
        <v>9</v>
      </c>
      <c r="D917">
        <v>17963</v>
      </c>
      <c r="E917">
        <v>279.52039209999998</v>
      </c>
      <c r="F917">
        <f>VLOOKUP(I917,Sheet4!$G$2:$H$12,2,FALSE)</f>
        <v>0.39130434782608697</v>
      </c>
      <c r="G917">
        <f t="shared" si="46"/>
        <v>109.3775447347826</v>
      </c>
      <c r="H917">
        <v>1995.8888890000001</v>
      </c>
      <c r="I917">
        <v>2013</v>
      </c>
      <c r="J917">
        <f>IFERROR(VLOOKUP(A917,Sheet4!$A$2:$B$33,2,FALSE),1)</f>
        <v>1</v>
      </c>
    </row>
    <row r="918" spans="1:10" x14ac:dyDescent="0.2">
      <c r="A918" t="s">
        <v>78</v>
      </c>
      <c r="B918">
        <v>38594.26253</v>
      </c>
      <c r="C918">
        <v>119</v>
      </c>
      <c r="D918">
        <v>237302</v>
      </c>
      <c r="E918">
        <v>324.32153390000002</v>
      </c>
      <c r="F918">
        <f>VLOOKUP(I918,Sheet4!$G$2:$H$12,2,FALSE)</f>
        <v>0.39130434782608697</v>
      </c>
      <c r="G918">
        <f t="shared" si="46"/>
        <v>126.90842630869567</v>
      </c>
      <c r="H918">
        <v>1994.134454</v>
      </c>
      <c r="I918">
        <v>2013</v>
      </c>
      <c r="J918">
        <f>IFERROR(VLOOKUP(A918,Sheet4!$A$2:$B$33,2,FALSE),1)</f>
        <v>1</v>
      </c>
    </row>
    <row r="919" spans="1:10" x14ac:dyDescent="0.2">
      <c r="A919" t="s">
        <v>79</v>
      </c>
      <c r="B919">
        <v>100104.0046</v>
      </c>
      <c r="C919">
        <v>251</v>
      </c>
      <c r="D919">
        <v>502653</v>
      </c>
      <c r="E919">
        <v>398.82073559999998</v>
      </c>
      <c r="F919">
        <f>VLOOKUP(I919,Sheet4!$G$2:$H$12,2,FALSE)</f>
        <v>0.39130434782608697</v>
      </c>
      <c r="G919">
        <f t="shared" si="46"/>
        <v>156.06028784347825</v>
      </c>
      <c r="H919">
        <v>2002.601594</v>
      </c>
      <c r="I919">
        <v>2013</v>
      </c>
      <c r="J919">
        <f>IFERROR(VLOOKUP(A919,Sheet4!$A$2:$B$33,2,FALSE),1)</f>
        <v>1</v>
      </c>
    </row>
    <row r="920" spans="1:10" x14ac:dyDescent="0.2">
      <c r="A920" t="s">
        <v>80</v>
      </c>
      <c r="B920">
        <v>6439.100461</v>
      </c>
      <c r="C920">
        <v>28</v>
      </c>
      <c r="D920">
        <v>55893</v>
      </c>
      <c r="E920">
        <v>229.96787359999999</v>
      </c>
      <c r="F920">
        <f>VLOOKUP(I920,Sheet4!$G$2:$H$12,2,FALSE)</f>
        <v>0.39130434782608697</v>
      </c>
      <c r="G920">
        <f t="shared" si="46"/>
        <v>89.987428800000004</v>
      </c>
      <c r="H920">
        <v>1996.1785709999999</v>
      </c>
      <c r="I920">
        <v>2013</v>
      </c>
      <c r="J920">
        <f>IFERROR(VLOOKUP(A920,Sheet4!$A$2:$B$33,2,FALSE),1)</f>
        <v>1</v>
      </c>
    </row>
    <row r="921" spans="1:10" x14ac:dyDescent="0.2">
      <c r="A921" t="s">
        <v>81</v>
      </c>
      <c r="B921">
        <v>6918.2136730000002</v>
      </c>
      <c r="C921">
        <v>22</v>
      </c>
      <c r="D921">
        <v>44045</v>
      </c>
      <c r="E921">
        <v>314.46425790000001</v>
      </c>
      <c r="F921">
        <f>VLOOKUP(I921,Sheet4!$G$2:$H$12,2,FALSE)</f>
        <v>0.39130434782608697</v>
      </c>
      <c r="G921">
        <f t="shared" si="46"/>
        <v>123.05123135217391</v>
      </c>
      <c r="H921">
        <v>2002.0454549999999</v>
      </c>
      <c r="I921">
        <v>2013</v>
      </c>
      <c r="J921">
        <f>IFERROR(VLOOKUP(A921,Sheet4!$A$2:$B$33,2,FALSE),1)</f>
        <v>1</v>
      </c>
    </row>
    <row r="922" spans="1:10" x14ac:dyDescent="0.2">
      <c r="A922" t="s">
        <v>82</v>
      </c>
      <c r="B922">
        <v>20742.852579999999</v>
      </c>
      <c r="C922">
        <v>55</v>
      </c>
      <c r="D922">
        <v>109884</v>
      </c>
      <c r="E922">
        <v>377.14277429999999</v>
      </c>
      <c r="F922">
        <f>VLOOKUP(I922,Sheet4!$G$2:$H$12,2,FALSE)</f>
        <v>0.39130434782608697</v>
      </c>
      <c r="G922">
        <f t="shared" si="46"/>
        <v>147.57760733478261</v>
      </c>
      <c r="H922">
        <v>1997.890909</v>
      </c>
      <c r="I922">
        <v>2013</v>
      </c>
      <c r="J922">
        <f>IFERROR(VLOOKUP(A922,Sheet4!$A$2:$B$33,2,FALSE),1)</f>
        <v>1</v>
      </c>
    </row>
    <row r="923" spans="1:10" x14ac:dyDescent="0.2">
      <c r="A923" t="s">
        <v>83</v>
      </c>
      <c r="B923">
        <v>8695.2925730000006</v>
      </c>
      <c r="C923">
        <v>23</v>
      </c>
      <c r="D923">
        <v>46038</v>
      </c>
      <c r="E923">
        <v>378.0561988</v>
      </c>
      <c r="F923">
        <f>VLOOKUP(I923,Sheet4!$G$2:$H$12,2,FALSE)</f>
        <v>0.39130434782608697</v>
      </c>
      <c r="G923">
        <f t="shared" si="46"/>
        <v>147.93503431304347</v>
      </c>
      <c r="H923">
        <v>2001.6521740000001</v>
      </c>
      <c r="I923">
        <v>2013</v>
      </c>
      <c r="J923">
        <f>IFERROR(VLOOKUP(A923,Sheet4!$A$2:$B$33,2,FALSE),1)</f>
        <v>1</v>
      </c>
    </row>
    <row r="924" spans="1:10" x14ac:dyDescent="0.2">
      <c r="A924" t="s">
        <v>84</v>
      </c>
      <c r="B924">
        <v>11230.11664</v>
      </c>
      <c r="C924">
        <v>42</v>
      </c>
      <c r="D924">
        <v>84065</v>
      </c>
      <c r="E924">
        <v>267.38372950000002</v>
      </c>
      <c r="F924">
        <f>VLOOKUP(I924,Sheet4!$G$2:$H$12,2,FALSE)</f>
        <v>0.39130434782608697</v>
      </c>
      <c r="G924">
        <f t="shared" si="46"/>
        <v>104.62841589130436</v>
      </c>
      <c r="H924">
        <v>2001.5476189999999</v>
      </c>
      <c r="I924">
        <v>2013</v>
      </c>
      <c r="J924">
        <f>IFERROR(VLOOKUP(A924,Sheet4!$A$2:$B$33,2,FALSE),1)</f>
        <v>1</v>
      </c>
    </row>
    <row r="925" spans="1:10" x14ac:dyDescent="0.2">
      <c r="A925" t="s">
        <v>85</v>
      </c>
      <c r="B925">
        <v>35161.466359999999</v>
      </c>
      <c r="C925">
        <v>192</v>
      </c>
      <c r="D925">
        <v>383643</v>
      </c>
      <c r="E925">
        <v>183.1326373</v>
      </c>
      <c r="F925">
        <f>VLOOKUP(I925,Sheet4!$G$2:$H$12,2,FALSE)</f>
        <v>0.39130434782608697</v>
      </c>
      <c r="G925">
        <f t="shared" si="46"/>
        <v>71.660597204347823</v>
      </c>
      <c r="H925">
        <v>1998.140625</v>
      </c>
      <c r="I925">
        <v>2013</v>
      </c>
      <c r="J925">
        <f>IFERROR(VLOOKUP(A925,Sheet4!$A$2:$B$33,2,FALSE),1)</f>
        <v>1</v>
      </c>
    </row>
    <row r="926" spans="1:10" x14ac:dyDescent="0.2">
      <c r="A926" t="s">
        <v>86</v>
      </c>
      <c r="B926">
        <v>3587.5934619999998</v>
      </c>
      <c r="C926">
        <v>17</v>
      </c>
      <c r="D926">
        <v>34047</v>
      </c>
      <c r="E926">
        <v>211.0349095</v>
      </c>
      <c r="F926">
        <f>VLOOKUP(I926,Sheet4!$G$2:$H$12,2,FALSE)</f>
        <v>0.39130434782608697</v>
      </c>
      <c r="G926">
        <f t="shared" si="46"/>
        <v>82.578877630434789</v>
      </c>
      <c r="H926">
        <v>2002.7647059999999</v>
      </c>
      <c r="I926">
        <v>2013</v>
      </c>
      <c r="J926">
        <f>IFERROR(VLOOKUP(A926,Sheet4!$A$2:$B$33,2,FALSE),1)</f>
        <v>1</v>
      </c>
    </row>
    <row r="927" spans="1:10" x14ac:dyDescent="0.2">
      <c r="A927" t="s">
        <v>87</v>
      </c>
      <c r="B927">
        <v>20602.564480000001</v>
      </c>
      <c r="C927">
        <v>62</v>
      </c>
      <c r="D927">
        <v>124254</v>
      </c>
      <c r="E927">
        <v>332.29942699999998</v>
      </c>
      <c r="F927">
        <f>VLOOKUP(I927,Sheet4!$G$2:$H$12,2,FALSE)</f>
        <v>0.39130434782608697</v>
      </c>
      <c r="G927">
        <f t="shared" si="46"/>
        <v>130.0302105652174</v>
      </c>
      <c r="H927">
        <v>2004.0967740000001</v>
      </c>
      <c r="I927">
        <v>2013</v>
      </c>
      <c r="J927">
        <f>IFERROR(VLOOKUP(A927,Sheet4!$A$2:$B$33,2,FALSE),1)</f>
        <v>1</v>
      </c>
    </row>
    <row r="928" spans="1:10" x14ac:dyDescent="0.2">
      <c r="A928" t="s">
        <v>88</v>
      </c>
      <c r="B928">
        <v>14779.381289999999</v>
      </c>
      <c r="C928">
        <v>66</v>
      </c>
      <c r="D928">
        <v>132089</v>
      </c>
      <c r="E928">
        <v>223.93001949999999</v>
      </c>
      <c r="F928">
        <f>VLOOKUP(I928,Sheet4!$G$2:$H$12,2,FALSE)</f>
        <v>0.39130434782608697</v>
      </c>
      <c r="G928">
        <f t="shared" si="46"/>
        <v>87.624790239130434</v>
      </c>
      <c r="H928">
        <v>2001.348485</v>
      </c>
      <c r="I928">
        <v>2013</v>
      </c>
      <c r="J928">
        <f>IFERROR(VLOOKUP(A928,Sheet4!$A$2:$B$33,2,FALSE),1)</f>
        <v>1</v>
      </c>
    </row>
    <row r="929" spans="1:10" x14ac:dyDescent="0.2">
      <c r="A929" t="s">
        <v>89</v>
      </c>
      <c r="B929">
        <v>26115.42712</v>
      </c>
      <c r="C929">
        <v>135</v>
      </c>
      <c r="D929">
        <v>269052</v>
      </c>
      <c r="E929">
        <v>193.44760830000001</v>
      </c>
      <c r="F929">
        <f>VLOOKUP(I929,Sheet4!$G$2:$H$12,2,FALSE)</f>
        <v>0.39130434782608697</v>
      </c>
      <c r="G929">
        <f t="shared" si="46"/>
        <v>75.696890204347838</v>
      </c>
      <c r="H929">
        <v>1992.9777779999999</v>
      </c>
      <c r="I929">
        <v>2013</v>
      </c>
      <c r="J929">
        <f>IFERROR(VLOOKUP(A929,Sheet4!$A$2:$B$33,2,FALSE),1)</f>
        <v>1</v>
      </c>
    </row>
    <row r="930" spans="1:10" x14ac:dyDescent="0.2">
      <c r="A930" t="s">
        <v>90</v>
      </c>
      <c r="B930">
        <v>27564.56739</v>
      </c>
      <c r="C930">
        <v>127</v>
      </c>
      <c r="D930">
        <v>253694</v>
      </c>
      <c r="E930">
        <v>217.04383770000001</v>
      </c>
      <c r="F930">
        <f>VLOOKUP(I930,Sheet4!$G$2:$H$12,2,FALSE)</f>
        <v>0.39130434782608697</v>
      </c>
      <c r="G930">
        <f t="shared" si="46"/>
        <v>84.93019736086957</v>
      </c>
      <c r="H930">
        <v>1997.590551</v>
      </c>
      <c r="I930">
        <v>2013</v>
      </c>
      <c r="J930">
        <f>IFERROR(VLOOKUP(A930,Sheet4!$A$2:$B$33,2,FALSE),1)</f>
        <v>1</v>
      </c>
    </row>
    <row r="931" spans="1:10" x14ac:dyDescent="0.2">
      <c r="A931" t="s">
        <v>91</v>
      </c>
      <c r="B931">
        <v>32720.240470000001</v>
      </c>
      <c r="C931">
        <v>178</v>
      </c>
      <c r="D931">
        <v>354302</v>
      </c>
      <c r="E931">
        <v>183.82157570000001</v>
      </c>
      <c r="F931">
        <f>VLOOKUP(I931,Sheet4!$G$2:$H$12,2,FALSE)</f>
        <v>0.39130434782608697</v>
      </c>
      <c r="G931">
        <f t="shared" si="46"/>
        <v>71.930181795652175</v>
      </c>
      <c r="H931">
        <v>1990.4606739999999</v>
      </c>
      <c r="I931">
        <v>2013</v>
      </c>
      <c r="J931">
        <f>IFERROR(VLOOKUP(A931,Sheet4!$A$2:$B$33,2,FALSE),1)</f>
        <v>1</v>
      </c>
    </row>
    <row r="932" spans="1:10" x14ac:dyDescent="0.2">
      <c r="A932" t="s">
        <v>92</v>
      </c>
      <c r="B932">
        <v>1700.05008</v>
      </c>
      <c r="C932">
        <v>8</v>
      </c>
      <c r="D932">
        <v>16012</v>
      </c>
      <c r="E932">
        <v>212.50626009999999</v>
      </c>
      <c r="F932">
        <f>VLOOKUP(I932,Sheet4!$G$2:$H$12,2,FALSE)</f>
        <v>0.39130434782608697</v>
      </c>
      <c r="G932">
        <f t="shared" si="46"/>
        <v>83.1546235173913</v>
      </c>
      <c r="H932">
        <v>2001.5</v>
      </c>
      <c r="I932">
        <v>2013</v>
      </c>
      <c r="J932">
        <f>IFERROR(VLOOKUP(A932,Sheet4!$A$2:$B$33,2,FALSE),1)</f>
        <v>1</v>
      </c>
    </row>
    <row r="933" spans="1:10" x14ac:dyDescent="0.2">
      <c r="A933" t="s">
        <v>93</v>
      </c>
      <c r="B933">
        <v>2859.7387789999998</v>
      </c>
      <c r="C933">
        <v>13</v>
      </c>
      <c r="D933">
        <v>25970</v>
      </c>
      <c r="E933">
        <v>219.97990609999999</v>
      </c>
      <c r="F933">
        <f>VLOOKUP(I933,Sheet4!$G$2:$H$12,2,FALSE)</f>
        <v>0.39130434782608697</v>
      </c>
      <c r="G933">
        <f t="shared" si="46"/>
        <v>86.079093691304351</v>
      </c>
      <c r="H933">
        <v>1997.6923079999999</v>
      </c>
      <c r="I933">
        <v>2013</v>
      </c>
      <c r="J933">
        <f>IFERROR(VLOOKUP(A933,Sheet4!$A$2:$B$33,2,FALSE),1)</f>
        <v>1</v>
      </c>
    </row>
    <row r="934" spans="1:10" x14ac:dyDescent="0.2">
      <c r="A934" t="s">
        <v>94</v>
      </c>
      <c r="B934">
        <v>25034.505570000001</v>
      </c>
      <c r="C934">
        <v>81</v>
      </c>
      <c r="D934">
        <v>162240</v>
      </c>
      <c r="E934">
        <v>309.06797</v>
      </c>
      <c r="F934">
        <f>VLOOKUP(I934,Sheet4!$G$2:$H$12,2,FALSE)</f>
        <v>0.39130434782608697</v>
      </c>
      <c r="G934">
        <f t="shared" si="46"/>
        <v>120.93964043478262</v>
      </c>
      <c r="H934">
        <v>2002.9629629999999</v>
      </c>
      <c r="I934">
        <v>2013</v>
      </c>
      <c r="J934">
        <f>IFERROR(VLOOKUP(A934,Sheet4!$A$2:$B$33,2,FALSE),1)</f>
        <v>1</v>
      </c>
    </row>
    <row r="935" spans="1:10" x14ac:dyDescent="0.2">
      <c r="A935" t="s">
        <v>95</v>
      </c>
      <c r="B935">
        <v>3682.7061039999999</v>
      </c>
      <c r="C935">
        <v>12</v>
      </c>
      <c r="D935">
        <v>23966</v>
      </c>
      <c r="E935">
        <v>306.89217530000002</v>
      </c>
      <c r="F935">
        <f>VLOOKUP(I935,Sheet4!$G$2:$H$12,2,FALSE)</f>
        <v>0.39130434782608697</v>
      </c>
      <c r="G935">
        <f t="shared" si="46"/>
        <v>120.08824250869567</v>
      </c>
      <c r="H935">
        <v>1997.166667</v>
      </c>
      <c r="I935">
        <v>2013</v>
      </c>
      <c r="J935">
        <f>IFERROR(VLOOKUP(A935,Sheet4!$A$2:$B$33,2,FALSE),1)</f>
        <v>1</v>
      </c>
    </row>
    <row r="936" spans="1:10" x14ac:dyDescent="0.2">
      <c r="A936" t="s">
        <v>96</v>
      </c>
      <c r="F936">
        <f>VLOOKUP(I936,Sheet4!$G$2:$H$12,2,FALSE)</f>
        <v>0.39130434782608697</v>
      </c>
      <c r="G936">
        <f t="shared" si="46"/>
        <v>0</v>
      </c>
      <c r="I936">
        <v>2013</v>
      </c>
      <c r="J936">
        <f>IFERROR(VLOOKUP(A936,Sheet4!$A$2:$B$33,2,FALSE),1)</f>
        <v>0</v>
      </c>
    </row>
    <row r="937" spans="1:10" x14ac:dyDescent="0.2">
      <c r="A937" t="s">
        <v>97</v>
      </c>
      <c r="B937">
        <v>63519.579140000002</v>
      </c>
      <c r="C937">
        <v>179</v>
      </c>
      <c r="D937">
        <v>359074</v>
      </c>
      <c r="E937">
        <v>354.85798399999999</v>
      </c>
      <c r="F937">
        <f>VLOOKUP(I937,Sheet4!$G$2:$H$12,2,FALSE)</f>
        <v>0.39130434782608697</v>
      </c>
      <c r="G937">
        <f t="shared" si="46"/>
        <v>138.857472</v>
      </c>
      <c r="H937">
        <v>2006</v>
      </c>
      <c r="I937">
        <v>2013</v>
      </c>
      <c r="J937">
        <f>IFERROR(VLOOKUP(A937,Sheet4!$A$2:$B$33,2,FALSE),1)</f>
        <v>1</v>
      </c>
    </row>
    <row r="938" spans="1:10" x14ac:dyDescent="0.2">
      <c r="A938" t="s">
        <v>98</v>
      </c>
      <c r="B938">
        <v>17712.168180000001</v>
      </c>
      <c r="C938">
        <v>56</v>
      </c>
      <c r="D938">
        <v>112276</v>
      </c>
      <c r="E938">
        <v>316.28871750000002</v>
      </c>
      <c r="F938">
        <f>VLOOKUP(I938,Sheet4!$G$2:$H$12,2,FALSE)</f>
        <v>0.39130434782608697</v>
      </c>
      <c r="G938">
        <f t="shared" si="46"/>
        <v>123.76515032608697</v>
      </c>
      <c r="H938">
        <v>2004.9285709999999</v>
      </c>
      <c r="I938">
        <v>2013</v>
      </c>
      <c r="J938">
        <f>IFERROR(VLOOKUP(A938,Sheet4!$A$2:$B$33,2,FALSE),1)</f>
        <v>1</v>
      </c>
    </row>
    <row r="939" spans="1:10" x14ac:dyDescent="0.2">
      <c r="A939" t="s">
        <v>99</v>
      </c>
      <c r="B939">
        <v>48837.185870000001</v>
      </c>
      <c r="C939">
        <v>206</v>
      </c>
      <c r="D939">
        <v>411698</v>
      </c>
      <c r="E939">
        <v>237.0737178</v>
      </c>
      <c r="F939">
        <f>VLOOKUP(I939,Sheet4!$G$2:$H$12,2,FALSE)</f>
        <v>0.39130434782608697</v>
      </c>
      <c r="G939">
        <f t="shared" si="46"/>
        <v>92.76797653043478</v>
      </c>
      <c r="H939">
        <v>1998.533981</v>
      </c>
      <c r="I939">
        <v>2013</v>
      </c>
      <c r="J939">
        <f>IFERROR(VLOOKUP(A939,Sheet4!$A$2:$B$33,2,FALSE),1)</f>
        <v>1</v>
      </c>
    </row>
    <row r="940" spans="1:10" x14ac:dyDescent="0.2">
      <c r="A940" t="s">
        <v>100</v>
      </c>
      <c r="B940">
        <v>2360.5084750000001</v>
      </c>
      <c r="C940">
        <v>11</v>
      </c>
      <c r="D940">
        <v>22023</v>
      </c>
      <c r="E940">
        <v>214.59167959999999</v>
      </c>
      <c r="F940">
        <f>VLOOKUP(I940,Sheet4!$G$2:$H$12,2,FALSE)</f>
        <v>0.39130434782608697</v>
      </c>
      <c r="G940">
        <f t="shared" si="46"/>
        <v>83.970657234782607</v>
      </c>
      <c r="H940">
        <v>2002.090909</v>
      </c>
      <c r="I940">
        <v>2013</v>
      </c>
      <c r="J940">
        <f>IFERROR(VLOOKUP(A940,Sheet4!$A$2:$B$33,2,FALSE),1)</f>
        <v>1</v>
      </c>
    </row>
    <row r="941" spans="1:10" x14ac:dyDescent="0.2">
      <c r="A941" t="s">
        <v>101</v>
      </c>
      <c r="B941">
        <v>17878.480599999999</v>
      </c>
      <c r="C941">
        <v>42</v>
      </c>
      <c r="D941">
        <v>84182</v>
      </c>
      <c r="E941">
        <v>425.67810960000003</v>
      </c>
      <c r="F941">
        <f>VLOOKUP(I941,Sheet4!$G$2:$H$12,2,FALSE)</f>
        <v>0.39130434782608697</v>
      </c>
      <c r="G941">
        <f t="shared" si="46"/>
        <v>166.56969506086958</v>
      </c>
      <c r="H941">
        <v>2004.333333</v>
      </c>
      <c r="I941">
        <v>2013</v>
      </c>
      <c r="J941">
        <f>IFERROR(VLOOKUP(A941,Sheet4!$A$2:$B$33,2,FALSE),1)</f>
        <v>1</v>
      </c>
    </row>
    <row r="942" spans="1:10" x14ac:dyDescent="0.2">
      <c r="A942" t="s">
        <v>102</v>
      </c>
      <c r="B942">
        <v>51437.338940000001</v>
      </c>
      <c r="C942">
        <v>206</v>
      </c>
      <c r="D942">
        <v>412154</v>
      </c>
      <c r="E942">
        <v>249.69582009999999</v>
      </c>
      <c r="F942">
        <f>VLOOKUP(I942,Sheet4!$G$2:$H$12,2,FALSE)</f>
        <v>0.39130434782608697</v>
      </c>
      <c r="G942">
        <f t="shared" si="46"/>
        <v>97.70706003913044</v>
      </c>
      <c r="H942">
        <v>2000.7475730000001</v>
      </c>
      <c r="I942">
        <v>2013</v>
      </c>
      <c r="J942">
        <f>IFERROR(VLOOKUP(A942,Sheet4!$A$2:$B$33,2,FALSE),1)</f>
        <v>1</v>
      </c>
    </row>
    <row r="943" spans="1:10" x14ac:dyDescent="0.2">
      <c r="A943" t="s">
        <v>103</v>
      </c>
      <c r="B943">
        <v>54271.014810000001</v>
      </c>
      <c r="C943">
        <v>232</v>
      </c>
      <c r="D943">
        <v>463652</v>
      </c>
      <c r="E943">
        <v>233.92678799999999</v>
      </c>
      <c r="F943">
        <f>VLOOKUP(I943,Sheet4!$G$2:$H$12,2,FALSE)</f>
        <v>0.39130434782608697</v>
      </c>
      <c r="G943">
        <f t="shared" si="46"/>
        <v>91.536569217391303</v>
      </c>
      <c r="H943">
        <v>1998.5</v>
      </c>
      <c r="I943">
        <v>2013</v>
      </c>
      <c r="J943">
        <f>IFERROR(VLOOKUP(A943,Sheet4!$A$2:$B$33,2,FALSE),1)</f>
        <v>1</v>
      </c>
    </row>
    <row r="944" spans="1:10" x14ac:dyDescent="0.2">
      <c r="A944" t="s">
        <v>104</v>
      </c>
      <c r="B944">
        <v>17048.551230000001</v>
      </c>
      <c r="C944">
        <v>62</v>
      </c>
      <c r="D944">
        <v>124025</v>
      </c>
      <c r="E944">
        <v>274.97663269999998</v>
      </c>
      <c r="F944">
        <f>VLOOKUP(I944,Sheet4!$G$2:$H$12,2,FALSE)</f>
        <v>0.39130434782608697</v>
      </c>
      <c r="G944">
        <f t="shared" si="46"/>
        <v>107.59955192608696</v>
      </c>
      <c r="H944">
        <v>2000.4032259999999</v>
      </c>
      <c r="I944">
        <v>2013</v>
      </c>
      <c r="J944">
        <f>IFERROR(VLOOKUP(A944,Sheet4!$A$2:$B$33,2,FALSE),1)</f>
        <v>1</v>
      </c>
    </row>
    <row r="945" spans="1:10" x14ac:dyDescent="0.2">
      <c r="A945" t="s">
        <v>105</v>
      </c>
      <c r="B945">
        <v>21684.95421</v>
      </c>
      <c r="C945">
        <v>78</v>
      </c>
      <c r="D945">
        <v>155913</v>
      </c>
      <c r="E945">
        <v>278.01223349999998</v>
      </c>
      <c r="F945">
        <f>VLOOKUP(I945,Sheet4!$G$2:$H$12,2,FALSE)</f>
        <v>0.39130434782608697</v>
      </c>
      <c r="G945">
        <f t="shared" si="46"/>
        <v>108.78739571739131</v>
      </c>
      <c r="H945">
        <v>1998.8846149999999</v>
      </c>
      <c r="I945">
        <v>2013</v>
      </c>
      <c r="J945">
        <f>IFERROR(VLOOKUP(A945,Sheet4!$A$2:$B$33,2,FALSE),1)</f>
        <v>1</v>
      </c>
    </row>
    <row r="946" spans="1:10" x14ac:dyDescent="0.2">
      <c r="A946" t="s">
        <v>106</v>
      </c>
      <c r="B946">
        <v>128152.7049</v>
      </c>
      <c r="C946">
        <v>429</v>
      </c>
      <c r="D946">
        <v>858457</v>
      </c>
      <c r="E946">
        <v>298.72425390000001</v>
      </c>
      <c r="F946">
        <f>VLOOKUP(I946,Sheet4!$G$2:$H$12,2,FALSE)</f>
        <v>0.39130434782608697</v>
      </c>
      <c r="G946">
        <f t="shared" si="46"/>
        <v>116.89209935217391</v>
      </c>
      <c r="H946">
        <v>2001.0652680000001</v>
      </c>
      <c r="I946">
        <v>2013</v>
      </c>
      <c r="J946">
        <f>IFERROR(VLOOKUP(A946,Sheet4!$A$2:$B$33,2,FALSE),1)</f>
        <v>1</v>
      </c>
    </row>
    <row r="947" spans="1:10" x14ac:dyDescent="0.2">
      <c r="A947" t="s">
        <v>107</v>
      </c>
      <c r="B947">
        <v>74278.830679999999</v>
      </c>
      <c r="C947">
        <v>275</v>
      </c>
      <c r="D947">
        <v>549596</v>
      </c>
      <c r="E947">
        <v>270.10483879999998</v>
      </c>
      <c r="F947">
        <f>VLOOKUP(I947,Sheet4!$G$2:$H$12,2,FALSE)</f>
        <v>0.39130434782608697</v>
      </c>
      <c r="G947">
        <f t="shared" si="46"/>
        <v>105.69319779130434</v>
      </c>
      <c r="H947">
        <v>1998.5309090000001</v>
      </c>
      <c r="I947">
        <v>2013</v>
      </c>
      <c r="J947">
        <f>IFERROR(VLOOKUP(A947,Sheet4!$A$2:$B$33,2,FALSE),1)</f>
        <v>1</v>
      </c>
    </row>
    <row r="948" spans="1:10" x14ac:dyDescent="0.2">
      <c r="A948" t="s">
        <v>108</v>
      </c>
      <c r="B948">
        <v>20034.624640000002</v>
      </c>
      <c r="C948">
        <v>77</v>
      </c>
      <c r="D948">
        <v>154064</v>
      </c>
      <c r="E948">
        <v>260.18993039999998</v>
      </c>
      <c r="F948">
        <f>VLOOKUP(I948,Sheet4!$G$2:$H$12,2,FALSE)</f>
        <v>0.39130434782608697</v>
      </c>
      <c r="G948">
        <f t="shared" si="46"/>
        <v>101.81345102608695</v>
      </c>
      <c r="H948">
        <v>2000.831169</v>
      </c>
      <c r="I948">
        <v>2013</v>
      </c>
      <c r="J948">
        <f>IFERROR(VLOOKUP(A948,Sheet4!$A$2:$B$33,2,FALSE),1)</f>
        <v>1</v>
      </c>
    </row>
    <row r="949" spans="1:10" x14ac:dyDescent="0.2">
      <c r="A949" t="s">
        <v>109</v>
      </c>
      <c r="B949">
        <v>8311.2785679999997</v>
      </c>
      <c r="C949">
        <v>34</v>
      </c>
      <c r="D949">
        <v>68148</v>
      </c>
      <c r="E949">
        <v>244.44936960000001</v>
      </c>
      <c r="F949">
        <f>VLOOKUP(I949,Sheet4!$G$2:$H$12,2,FALSE)</f>
        <v>0.39130434782608697</v>
      </c>
      <c r="G949">
        <f t="shared" si="46"/>
        <v>95.654101147826097</v>
      </c>
      <c r="H949">
        <v>2004.3529410000001</v>
      </c>
      <c r="I949">
        <v>2013</v>
      </c>
      <c r="J949">
        <f>IFERROR(VLOOKUP(A949,Sheet4!$A$2:$B$33,2,FALSE),1)</f>
        <v>1</v>
      </c>
    </row>
    <row r="950" spans="1:10" x14ac:dyDescent="0.2">
      <c r="A950" t="s">
        <v>110</v>
      </c>
      <c r="B950">
        <v>18663.48443</v>
      </c>
      <c r="C950">
        <v>64</v>
      </c>
      <c r="D950">
        <v>128308</v>
      </c>
      <c r="E950">
        <v>291.61694419999998</v>
      </c>
      <c r="F950">
        <f>VLOOKUP(I950,Sheet4!$G$2:$H$12,2,FALSE)</f>
        <v>0.39130434782608697</v>
      </c>
      <c r="G950">
        <f t="shared" si="46"/>
        <v>114.11097816521739</v>
      </c>
      <c r="H950">
        <v>2004.8125</v>
      </c>
      <c r="I950">
        <v>2013</v>
      </c>
      <c r="J950">
        <f>IFERROR(VLOOKUP(A950,Sheet4!$A$2:$B$33,2,FALSE),1)</f>
        <v>1</v>
      </c>
    </row>
    <row r="951" spans="1:10" x14ac:dyDescent="0.2">
      <c r="A951" t="s">
        <v>111</v>
      </c>
      <c r="B951">
        <v>15630.54718</v>
      </c>
      <c r="C951">
        <v>64</v>
      </c>
      <c r="D951">
        <v>128298</v>
      </c>
      <c r="E951">
        <v>244.2272997</v>
      </c>
      <c r="F951">
        <f>VLOOKUP(I951,Sheet4!$G$2:$H$12,2,FALSE)</f>
        <v>0.39130434782608697</v>
      </c>
      <c r="G951">
        <f t="shared" si="46"/>
        <v>95.567204230434783</v>
      </c>
      <c r="H951">
        <v>2004.65625</v>
      </c>
      <c r="I951">
        <v>2013</v>
      </c>
      <c r="J951">
        <f>IFERROR(VLOOKUP(A951,Sheet4!$A$2:$B$33,2,FALSE),1)</f>
        <v>1</v>
      </c>
    </row>
    <row r="952" spans="1:10" x14ac:dyDescent="0.2">
      <c r="A952" t="s">
        <v>112</v>
      </c>
      <c r="B952">
        <v>45362.947200000002</v>
      </c>
      <c r="C952">
        <v>188</v>
      </c>
      <c r="D952">
        <v>376380</v>
      </c>
      <c r="E952">
        <v>241.29227230000001</v>
      </c>
      <c r="F952">
        <f>VLOOKUP(I952,Sheet4!$G$2:$H$12,2,FALSE)</f>
        <v>0.39130434782608697</v>
      </c>
      <c r="G952">
        <f t="shared" si="46"/>
        <v>94.4187152478261</v>
      </c>
      <c r="H952">
        <v>2002.0212770000001</v>
      </c>
      <c r="I952">
        <v>2013</v>
      </c>
      <c r="J952">
        <f>IFERROR(VLOOKUP(A952,Sheet4!$A$2:$B$33,2,FALSE),1)</f>
        <v>1</v>
      </c>
    </row>
    <row r="953" spans="1:10" x14ac:dyDescent="0.2">
      <c r="A953" t="s">
        <v>113</v>
      </c>
      <c r="B953">
        <v>19956.954229999999</v>
      </c>
      <c r="C953">
        <v>80</v>
      </c>
      <c r="D953">
        <v>160123</v>
      </c>
      <c r="E953">
        <v>249.46192790000001</v>
      </c>
      <c r="F953">
        <f>VLOOKUP(I953,Sheet4!$G$2:$H$12,2,FALSE)</f>
        <v>0.39130434782608697</v>
      </c>
      <c r="G953">
        <f t="shared" si="46"/>
        <v>97.615537004347829</v>
      </c>
      <c r="H953">
        <v>2001.5374999999999</v>
      </c>
      <c r="I953">
        <v>2013</v>
      </c>
      <c r="J953">
        <f>IFERROR(VLOOKUP(A953,Sheet4!$A$2:$B$33,2,FALSE),1)</f>
        <v>1</v>
      </c>
    </row>
    <row r="954" spans="1:10" x14ac:dyDescent="0.2">
      <c r="A954" t="s">
        <v>114</v>
      </c>
      <c r="F954">
        <f>VLOOKUP(I954,Sheet4!$G$2:$H$12,2,FALSE)</f>
        <v>0.39130434782608697</v>
      </c>
      <c r="G954">
        <f t="shared" si="46"/>
        <v>0</v>
      </c>
      <c r="I954">
        <v>2013</v>
      </c>
      <c r="J954">
        <f>IFERROR(VLOOKUP(A954,Sheet4!$A$2:$B$33,2,FALSE),1)</f>
        <v>1</v>
      </c>
    </row>
    <row r="955" spans="1:10" x14ac:dyDescent="0.2">
      <c r="A955" t="s">
        <v>115</v>
      </c>
      <c r="B955">
        <v>29355.965899999999</v>
      </c>
      <c r="C955">
        <v>83</v>
      </c>
      <c r="D955">
        <v>166343</v>
      </c>
      <c r="E955">
        <v>353.68633620000003</v>
      </c>
      <c r="F955">
        <f>VLOOKUP(I955,Sheet4!$G$2:$H$12,2,FALSE)</f>
        <v>0.39130434782608697</v>
      </c>
      <c r="G955">
        <f t="shared" si="46"/>
        <v>138.39900112173916</v>
      </c>
      <c r="H955">
        <v>2004.1325300000001</v>
      </c>
      <c r="I955">
        <v>2013</v>
      </c>
      <c r="J955">
        <f>IFERROR(VLOOKUP(A955,Sheet4!$A$2:$B$33,2,FALSE),1)</f>
        <v>1</v>
      </c>
    </row>
    <row r="956" spans="1:10" x14ac:dyDescent="0.2">
      <c r="A956" t="s">
        <v>116</v>
      </c>
      <c r="B956">
        <v>3104.2853879999998</v>
      </c>
      <c r="C956">
        <v>13</v>
      </c>
      <c r="D956">
        <v>25963</v>
      </c>
      <c r="E956">
        <v>238.7911837</v>
      </c>
      <c r="F956">
        <f>VLOOKUP(I956,Sheet4!$G$2:$H$12,2,FALSE)</f>
        <v>0.39130434782608697</v>
      </c>
      <c r="G956">
        <f t="shared" si="46"/>
        <v>93.440028404347828</v>
      </c>
      <c r="H956">
        <v>1997.1538459999999</v>
      </c>
      <c r="I956">
        <v>2013</v>
      </c>
      <c r="J956">
        <f>IFERROR(VLOOKUP(A956,Sheet4!$A$2:$B$33,2,FALSE),1)</f>
        <v>1</v>
      </c>
    </row>
    <row r="957" spans="1:10" x14ac:dyDescent="0.2">
      <c r="A957" t="s">
        <v>117</v>
      </c>
      <c r="B957">
        <v>2672.35356</v>
      </c>
      <c r="C957">
        <v>14</v>
      </c>
      <c r="D957">
        <v>28020</v>
      </c>
      <c r="E957">
        <v>190.88239709999999</v>
      </c>
      <c r="F957">
        <f>VLOOKUP(I957,Sheet4!$G$2:$H$12,2,FALSE)</f>
        <v>0.39130434782608697</v>
      </c>
      <c r="G957">
        <f t="shared" si="46"/>
        <v>74.693111908695656</v>
      </c>
      <c r="H957">
        <v>2001.4285709999999</v>
      </c>
      <c r="I957">
        <v>2013</v>
      </c>
      <c r="J957">
        <f>IFERROR(VLOOKUP(A957,Sheet4!$A$2:$B$33,2,FALSE),1)</f>
        <v>1</v>
      </c>
    </row>
    <row r="958" spans="1:10" x14ac:dyDescent="0.2">
      <c r="A958" t="s">
        <v>118</v>
      </c>
      <c r="B958">
        <v>134705.40700000001</v>
      </c>
      <c r="C958">
        <v>493</v>
      </c>
      <c r="D958">
        <v>986923</v>
      </c>
      <c r="E958">
        <v>273.23611970000002</v>
      </c>
      <c r="F958">
        <f>VLOOKUP(I958,Sheet4!$G$2:$H$12,2,FALSE)</f>
        <v>0.39130434782608697</v>
      </c>
      <c r="G958">
        <f t="shared" si="46"/>
        <v>106.91848162173915</v>
      </c>
      <c r="H958">
        <v>2001.8722110000001</v>
      </c>
      <c r="I958">
        <v>2013</v>
      </c>
      <c r="J958">
        <f>IFERROR(VLOOKUP(A958,Sheet4!$A$2:$B$33,2,FALSE),1)</f>
        <v>1</v>
      </c>
    </row>
    <row r="959" spans="1:10" x14ac:dyDescent="0.2">
      <c r="A959" t="s">
        <v>119</v>
      </c>
      <c r="B959">
        <v>70876.670140000002</v>
      </c>
      <c r="C959">
        <v>268</v>
      </c>
      <c r="D959">
        <v>536586</v>
      </c>
      <c r="E959">
        <v>264.46518709999998</v>
      </c>
      <c r="F959">
        <f>VLOOKUP(I959,Sheet4!$G$2:$H$12,2,FALSE)</f>
        <v>0.39130434782608697</v>
      </c>
      <c r="G959">
        <f t="shared" si="46"/>
        <v>103.48637756086956</v>
      </c>
      <c r="H959">
        <v>2002.186567</v>
      </c>
      <c r="I959">
        <v>2013</v>
      </c>
      <c r="J959">
        <f>IFERROR(VLOOKUP(A959,Sheet4!$A$2:$B$33,2,FALSE),1)</f>
        <v>1</v>
      </c>
    </row>
    <row r="960" spans="1:10" x14ac:dyDescent="0.2">
      <c r="A960" t="s">
        <v>120</v>
      </c>
      <c r="B960">
        <v>67391.186090000003</v>
      </c>
      <c r="C960">
        <v>276</v>
      </c>
      <c r="D960">
        <v>552333</v>
      </c>
      <c r="E960">
        <v>244.17096409999999</v>
      </c>
      <c r="F960">
        <f>VLOOKUP(I960,Sheet4!$G$2:$H$12,2,FALSE)</f>
        <v>0.39130434782608697</v>
      </c>
      <c r="G960">
        <f t="shared" si="46"/>
        <v>95.545159865217386</v>
      </c>
      <c r="H960">
        <v>2001.2065219999999</v>
      </c>
      <c r="I960">
        <v>2013</v>
      </c>
      <c r="J960">
        <f>IFERROR(VLOOKUP(A960,Sheet4!$A$2:$B$33,2,FALSE),1)</f>
        <v>1</v>
      </c>
    </row>
    <row r="961" spans="1:10" x14ac:dyDescent="0.2">
      <c r="A961" t="s">
        <v>121</v>
      </c>
      <c r="F961">
        <f>VLOOKUP(I961,Sheet4!$G$2:$H$12,2,FALSE)</f>
        <v>0.39130434782608697</v>
      </c>
      <c r="G961">
        <f t="shared" si="46"/>
        <v>0</v>
      </c>
      <c r="I961">
        <v>2013</v>
      </c>
      <c r="J961">
        <f>IFERROR(VLOOKUP(A961,Sheet4!$A$2:$B$33,2,FALSE),1)</f>
        <v>0</v>
      </c>
    </row>
    <row r="962" spans="1:10" x14ac:dyDescent="0.2">
      <c r="A962" t="s">
        <v>122</v>
      </c>
      <c r="B962">
        <v>664.42655939999997</v>
      </c>
      <c r="C962">
        <v>3</v>
      </c>
      <c r="D962">
        <v>5974</v>
      </c>
      <c r="E962">
        <v>221.4755198</v>
      </c>
      <c r="F962">
        <f>VLOOKUP(I962,Sheet4!$G$2:$H$12,2,FALSE)</f>
        <v>0.39130434782608697</v>
      </c>
      <c r="G962">
        <f t="shared" si="46"/>
        <v>86.66433383478261</v>
      </c>
      <c r="H962">
        <v>1991.333333</v>
      </c>
      <c r="I962">
        <v>2013</v>
      </c>
      <c r="J962">
        <f>IFERROR(VLOOKUP(A962,Sheet4!$A$2:$B$33,2,FALSE),1)</f>
        <v>1</v>
      </c>
    </row>
    <row r="963" spans="1:10" x14ac:dyDescent="0.2">
      <c r="A963" t="s">
        <v>123</v>
      </c>
      <c r="B963">
        <v>42743.780050000001</v>
      </c>
      <c r="C963">
        <v>169</v>
      </c>
      <c r="D963">
        <v>338226</v>
      </c>
      <c r="E963">
        <v>252.9217754</v>
      </c>
      <c r="F963">
        <f>VLOOKUP(I963,Sheet4!$G$2:$H$12,2,FALSE)</f>
        <v>0.39130434782608697</v>
      </c>
      <c r="G963">
        <f t="shared" ref="G963:G1026" si="47">F963*E963</f>
        <v>98.969390373913043</v>
      </c>
      <c r="H963">
        <v>2001.337278</v>
      </c>
      <c r="I963">
        <v>2013</v>
      </c>
      <c r="J963">
        <f>IFERROR(VLOOKUP(A963,Sheet4!$A$2:$B$33,2,FALSE),1)</f>
        <v>1</v>
      </c>
    </row>
    <row r="964" spans="1:10" x14ac:dyDescent="0.2">
      <c r="A964" t="s">
        <v>124</v>
      </c>
      <c r="B964">
        <v>14917.023429999999</v>
      </c>
      <c r="C964">
        <v>53</v>
      </c>
      <c r="D964">
        <v>106225</v>
      </c>
      <c r="E964">
        <v>281.45327229999998</v>
      </c>
      <c r="F964">
        <f>VLOOKUP(I964,Sheet4!$G$2:$H$12,2,FALSE)</f>
        <v>0.39130434782608697</v>
      </c>
      <c r="G964">
        <f t="shared" si="47"/>
        <v>110.13388916086956</v>
      </c>
      <c r="H964">
        <v>2004.245283</v>
      </c>
      <c r="I964">
        <v>2013</v>
      </c>
      <c r="J964">
        <f>IFERROR(VLOOKUP(A964,Sheet4!$A$2:$B$33,2,FALSE),1)</f>
        <v>1</v>
      </c>
    </row>
    <row r="965" spans="1:10" x14ac:dyDescent="0.2">
      <c r="A965" t="s">
        <v>125</v>
      </c>
      <c r="F965">
        <f>VLOOKUP(I965,Sheet4!$G$2:$H$12,2,FALSE)</f>
        <v>0.39130434782608697</v>
      </c>
      <c r="G965">
        <f t="shared" si="47"/>
        <v>0</v>
      </c>
      <c r="I965">
        <v>2013</v>
      </c>
      <c r="J965">
        <f>IFERROR(VLOOKUP(A965,Sheet4!$A$2:$B$33,2,FALSE),1)</f>
        <v>0</v>
      </c>
    </row>
    <row r="966" spans="1:10" x14ac:dyDescent="0.2">
      <c r="A966" t="s">
        <v>126</v>
      </c>
      <c r="B966">
        <v>97872.421050000004</v>
      </c>
      <c r="C966">
        <v>293</v>
      </c>
      <c r="D966">
        <v>586970</v>
      </c>
      <c r="E966">
        <v>334.0355667</v>
      </c>
      <c r="F966">
        <f>VLOOKUP(I966,Sheet4!$G$2:$H$12,2,FALSE)</f>
        <v>0.39130434782608697</v>
      </c>
      <c r="G966">
        <f t="shared" si="47"/>
        <v>130.70956957826087</v>
      </c>
      <c r="H966">
        <v>2003.3105800000001</v>
      </c>
      <c r="I966">
        <v>2013</v>
      </c>
      <c r="J966">
        <f>IFERROR(VLOOKUP(A966,Sheet4!$A$2:$B$33,2,FALSE),1)</f>
        <v>1</v>
      </c>
    </row>
    <row r="967" spans="1:10" x14ac:dyDescent="0.2">
      <c r="A967" t="s">
        <v>127</v>
      </c>
      <c r="F967">
        <f>VLOOKUP(I967,Sheet4!$G$2:$H$12,2,FALSE)</f>
        <v>0.39130434782608697</v>
      </c>
      <c r="G967">
        <f t="shared" si="47"/>
        <v>0</v>
      </c>
      <c r="I967">
        <v>2013</v>
      </c>
      <c r="J967">
        <f>IFERROR(VLOOKUP(A967,Sheet4!$A$2:$B$33,2,FALSE),1)</f>
        <v>0</v>
      </c>
    </row>
    <row r="968" spans="1:10" x14ac:dyDescent="0.2">
      <c r="A968" t="s">
        <v>128</v>
      </c>
      <c r="B968">
        <v>23354.348150000002</v>
      </c>
      <c r="C968">
        <v>101</v>
      </c>
      <c r="D968">
        <v>201745</v>
      </c>
      <c r="E968">
        <v>231.2311698</v>
      </c>
      <c r="F968">
        <f>VLOOKUP(I968,Sheet4!$G$2:$H$12,2,FALSE)</f>
        <v>0.39130434782608697</v>
      </c>
      <c r="G968">
        <f t="shared" si="47"/>
        <v>90.481762095652172</v>
      </c>
      <c r="H968">
        <v>1997.475248</v>
      </c>
      <c r="I968">
        <v>2013</v>
      </c>
      <c r="J968">
        <f>IFERROR(VLOOKUP(A968,Sheet4!$A$2:$B$33,2,FALSE),1)</f>
        <v>1</v>
      </c>
    </row>
    <row r="969" spans="1:10" x14ac:dyDescent="0.2">
      <c r="A969" t="s">
        <v>129</v>
      </c>
      <c r="B969">
        <v>24343.111860000001</v>
      </c>
      <c r="C969">
        <v>121</v>
      </c>
      <c r="D969">
        <v>241512</v>
      </c>
      <c r="E969">
        <v>201.18274260000001</v>
      </c>
      <c r="F969">
        <f>VLOOKUP(I969,Sheet4!$G$2:$H$12,2,FALSE)</f>
        <v>0.39130434782608697</v>
      </c>
      <c r="G969">
        <f t="shared" si="47"/>
        <v>78.723681886956527</v>
      </c>
      <c r="H969">
        <v>1995.966942</v>
      </c>
      <c r="I969">
        <v>2013</v>
      </c>
      <c r="J969">
        <f>IFERROR(VLOOKUP(A969,Sheet4!$A$2:$B$33,2,FALSE),1)</f>
        <v>1</v>
      </c>
    </row>
    <row r="970" spans="1:10" x14ac:dyDescent="0.2">
      <c r="A970" t="s">
        <v>130</v>
      </c>
      <c r="B970">
        <v>63162.517050000002</v>
      </c>
      <c r="C970">
        <v>183</v>
      </c>
      <c r="D970">
        <v>366153</v>
      </c>
      <c r="E970">
        <v>345.1503664</v>
      </c>
      <c r="F970">
        <f>VLOOKUP(I970,Sheet4!$G$2:$H$12,2,FALSE)</f>
        <v>0.39130434782608697</v>
      </c>
      <c r="G970">
        <f t="shared" si="47"/>
        <v>135.05883902608696</v>
      </c>
      <c r="H970">
        <v>2000.8360660000001</v>
      </c>
      <c r="I970">
        <v>2013</v>
      </c>
      <c r="J970">
        <f>IFERROR(VLOOKUP(A970,Sheet4!$A$2:$B$33,2,FALSE),1)</f>
        <v>1</v>
      </c>
    </row>
    <row r="971" spans="1:10" x14ac:dyDescent="0.2">
      <c r="A971" t="s">
        <v>131</v>
      </c>
      <c r="F971">
        <f>VLOOKUP(I971,Sheet4!$G$2:$H$12,2,FALSE)</f>
        <v>0.39130434782608697</v>
      </c>
      <c r="G971">
        <f t="shared" si="47"/>
        <v>0</v>
      </c>
      <c r="I971">
        <v>2013</v>
      </c>
      <c r="J971">
        <f>IFERROR(VLOOKUP(A971,Sheet4!$A$2:$B$33,2,FALSE),1)</f>
        <v>0</v>
      </c>
    </row>
    <row r="972" spans="1:10" x14ac:dyDescent="0.2">
      <c r="A972" t="s">
        <v>132</v>
      </c>
      <c r="F972">
        <f>VLOOKUP(I972,Sheet4!$G$2:$H$12,2,FALSE)</f>
        <v>0.39130434782608697</v>
      </c>
      <c r="G972">
        <f t="shared" si="47"/>
        <v>0</v>
      </c>
      <c r="I972">
        <v>2013</v>
      </c>
      <c r="J972">
        <f>IFERROR(VLOOKUP(A972,Sheet4!$A$2:$B$33,2,FALSE),1)</f>
        <v>0</v>
      </c>
    </row>
    <row r="973" spans="1:10" x14ac:dyDescent="0.2">
      <c r="A973" t="s">
        <v>133</v>
      </c>
      <c r="B973">
        <v>41782.469649999999</v>
      </c>
      <c r="C973">
        <v>109</v>
      </c>
      <c r="D973">
        <v>218010</v>
      </c>
      <c r="E973">
        <v>383.3254096</v>
      </c>
      <c r="F973">
        <f>VLOOKUP(I973,Sheet4!$G$2:$H$12,2,FALSE)</f>
        <v>0.39130434782608697</v>
      </c>
      <c r="G973">
        <f t="shared" si="47"/>
        <v>149.99689940869567</v>
      </c>
      <c r="H973">
        <v>2000.091743</v>
      </c>
      <c r="I973">
        <v>2013</v>
      </c>
      <c r="J973">
        <f>IFERROR(VLOOKUP(A973,Sheet4!$A$2:$B$33,2,FALSE),1)</f>
        <v>1</v>
      </c>
    </row>
    <row r="974" spans="1:10" x14ac:dyDescent="0.2">
      <c r="A974" t="s">
        <v>134</v>
      </c>
      <c r="F974">
        <f>VLOOKUP(I974,Sheet4!$G$2:$H$12,2,FALSE)</f>
        <v>0.39130434782608697</v>
      </c>
      <c r="G974">
        <f t="shared" si="47"/>
        <v>0</v>
      </c>
      <c r="I974">
        <v>2013</v>
      </c>
      <c r="J974">
        <f>IFERROR(VLOOKUP(A974,Sheet4!$A$2:$B$33,2,FALSE),1)</f>
        <v>0</v>
      </c>
    </row>
    <row r="975" spans="1:10" x14ac:dyDescent="0.2">
      <c r="A975" t="s">
        <v>135</v>
      </c>
      <c r="B975">
        <v>35193.183230000002</v>
      </c>
      <c r="C975">
        <v>127</v>
      </c>
      <c r="D975">
        <v>254441</v>
      </c>
      <c r="E975">
        <v>277.11167899999998</v>
      </c>
      <c r="F975">
        <f>VLOOKUP(I975,Sheet4!$G$2:$H$12,2,FALSE)</f>
        <v>0.39130434782608697</v>
      </c>
      <c r="G975">
        <f t="shared" si="47"/>
        <v>108.43500482608695</v>
      </c>
      <c r="H975">
        <v>2003.4724409999999</v>
      </c>
      <c r="I975">
        <v>2013</v>
      </c>
      <c r="J975">
        <f>IFERROR(VLOOKUP(A975,Sheet4!$A$2:$B$33,2,FALSE),1)</f>
        <v>1</v>
      </c>
    </row>
    <row r="976" spans="1:10" x14ac:dyDescent="0.2">
      <c r="A976" t="s">
        <v>136</v>
      </c>
      <c r="B976">
        <v>113809.4641</v>
      </c>
      <c r="C976">
        <v>262</v>
      </c>
      <c r="D976">
        <v>525407</v>
      </c>
      <c r="E976">
        <v>434.3872677</v>
      </c>
      <c r="F976">
        <f>VLOOKUP(I976,Sheet4!$G$2:$H$12,2,FALSE)</f>
        <v>0.39130434782608697</v>
      </c>
      <c r="G976">
        <f t="shared" si="47"/>
        <v>169.97762649130436</v>
      </c>
      <c r="H976">
        <v>2005.3702290000001</v>
      </c>
      <c r="I976">
        <v>2013</v>
      </c>
      <c r="J976">
        <f>IFERROR(VLOOKUP(A976,Sheet4!$A$2:$B$33,2,FALSE),1)</f>
        <v>1</v>
      </c>
    </row>
    <row r="977" spans="1:10" x14ac:dyDescent="0.2">
      <c r="A977" t="s">
        <v>137</v>
      </c>
      <c r="B977">
        <v>101133.1681</v>
      </c>
      <c r="C977">
        <v>284</v>
      </c>
      <c r="D977">
        <v>568299</v>
      </c>
      <c r="E977">
        <v>356.10270450000002</v>
      </c>
      <c r="F977">
        <f>VLOOKUP(I977,Sheet4!$G$2:$H$12,2,FALSE)</f>
        <v>0.39130434782608697</v>
      </c>
      <c r="G977">
        <f t="shared" si="47"/>
        <v>139.34453654347828</v>
      </c>
      <c r="H977">
        <v>2001.052817</v>
      </c>
      <c r="I977">
        <v>2013</v>
      </c>
      <c r="J977">
        <f>IFERROR(VLOOKUP(A977,Sheet4!$A$2:$B$33,2,FALSE),1)</f>
        <v>1</v>
      </c>
    </row>
    <row r="978" spans="1:10" x14ac:dyDescent="0.2">
      <c r="A978" t="s">
        <v>138</v>
      </c>
      <c r="B978">
        <v>42781.777459999998</v>
      </c>
      <c r="C978">
        <v>151</v>
      </c>
      <c r="D978">
        <v>301282</v>
      </c>
      <c r="E978">
        <v>283.32302959999998</v>
      </c>
      <c r="F978">
        <f>VLOOKUP(I978,Sheet4!$G$2:$H$12,2,FALSE)</f>
        <v>0.39130434782608697</v>
      </c>
      <c r="G978">
        <f t="shared" si="47"/>
        <v>110.86553332173914</v>
      </c>
      <c r="H978">
        <v>1995.2450329999999</v>
      </c>
      <c r="I978">
        <v>2013</v>
      </c>
      <c r="J978">
        <f>IFERROR(VLOOKUP(A978,Sheet4!$A$2:$B$33,2,FALSE),1)</f>
        <v>1</v>
      </c>
    </row>
    <row r="979" spans="1:10" x14ac:dyDescent="0.2">
      <c r="A979" t="s">
        <v>139</v>
      </c>
      <c r="B979">
        <v>94394.168950000007</v>
      </c>
      <c r="C979">
        <v>242</v>
      </c>
      <c r="D979">
        <v>484847</v>
      </c>
      <c r="E979">
        <v>390.0585494</v>
      </c>
      <c r="F979">
        <f>VLOOKUP(I979,Sheet4!$G$2:$H$12,2,FALSE)</f>
        <v>0.39130434782608697</v>
      </c>
      <c r="G979">
        <f t="shared" si="47"/>
        <v>152.63160628695653</v>
      </c>
      <c r="H979">
        <v>2003.5</v>
      </c>
      <c r="I979">
        <v>2013</v>
      </c>
      <c r="J979">
        <f>IFERROR(VLOOKUP(A979,Sheet4!$A$2:$B$33,2,FALSE),1)</f>
        <v>1</v>
      </c>
    </row>
    <row r="980" spans="1:10" x14ac:dyDescent="0.2">
      <c r="A980" t="s">
        <v>140</v>
      </c>
      <c r="B980">
        <v>53235.242039999997</v>
      </c>
      <c r="C980">
        <v>151</v>
      </c>
      <c r="D980">
        <v>302236</v>
      </c>
      <c r="E980">
        <v>352.55127179999999</v>
      </c>
      <c r="F980">
        <f>VLOOKUP(I980,Sheet4!$G$2:$H$12,2,FALSE)</f>
        <v>0.39130434782608697</v>
      </c>
      <c r="G980">
        <f t="shared" si="47"/>
        <v>137.95484548695651</v>
      </c>
      <c r="H980">
        <v>2001.5629140000001</v>
      </c>
      <c r="I980">
        <v>2013</v>
      </c>
      <c r="J980">
        <f>IFERROR(VLOOKUP(A980,Sheet4!$A$2:$B$33,2,FALSE),1)</f>
        <v>1</v>
      </c>
    </row>
    <row r="981" spans="1:10" x14ac:dyDescent="0.2">
      <c r="A981" t="s">
        <v>141</v>
      </c>
      <c r="B981">
        <v>59511.643259999997</v>
      </c>
      <c r="C981">
        <v>179</v>
      </c>
      <c r="D981">
        <v>358538</v>
      </c>
      <c r="E981">
        <v>332.46728080000003</v>
      </c>
      <c r="F981">
        <f>VLOOKUP(I981,Sheet4!$G$2:$H$12,2,FALSE)</f>
        <v>0.39130434782608697</v>
      </c>
      <c r="G981">
        <f t="shared" si="47"/>
        <v>130.09589248695653</v>
      </c>
      <c r="H981">
        <v>2003.0055870000001</v>
      </c>
      <c r="I981">
        <v>2013</v>
      </c>
      <c r="J981">
        <f>IFERROR(VLOOKUP(A981,Sheet4!$A$2:$B$33,2,FALSE),1)</f>
        <v>1</v>
      </c>
    </row>
    <row r="982" spans="1:10" x14ac:dyDescent="0.2">
      <c r="A982" t="s">
        <v>142</v>
      </c>
      <c r="B982">
        <v>155317.6722</v>
      </c>
      <c r="C982">
        <v>487</v>
      </c>
      <c r="D982">
        <v>975297</v>
      </c>
      <c r="E982">
        <v>318.92745839999998</v>
      </c>
      <c r="F982">
        <f>VLOOKUP(I982,Sheet4!$G$2:$H$12,2,FALSE)</f>
        <v>0.39130434782608697</v>
      </c>
      <c r="G982">
        <f t="shared" si="47"/>
        <v>124.79770111304347</v>
      </c>
      <c r="H982">
        <v>2002.6632440000001</v>
      </c>
      <c r="I982">
        <v>2013</v>
      </c>
      <c r="J982">
        <f>IFERROR(VLOOKUP(A982,Sheet4!$A$2:$B$33,2,FALSE),1)</f>
        <v>1</v>
      </c>
    </row>
    <row r="983" spans="1:10" x14ac:dyDescent="0.2">
      <c r="A983" t="s">
        <v>143</v>
      </c>
      <c r="B983">
        <v>19205.677899999999</v>
      </c>
      <c r="C983">
        <v>99</v>
      </c>
      <c r="D983">
        <v>197848</v>
      </c>
      <c r="E983">
        <v>193.9967465</v>
      </c>
      <c r="F983">
        <f>VLOOKUP(I983,Sheet4!$G$2:$H$12,2,FALSE)</f>
        <v>0.39130434782608697</v>
      </c>
      <c r="G983">
        <f t="shared" si="47"/>
        <v>75.911770369565218</v>
      </c>
      <c r="H983">
        <v>1998.4646459999999</v>
      </c>
      <c r="I983">
        <v>2013</v>
      </c>
      <c r="J983">
        <f>IFERROR(VLOOKUP(A983,Sheet4!$A$2:$B$33,2,FALSE),1)</f>
        <v>1</v>
      </c>
    </row>
    <row r="984" spans="1:10" x14ac:dyDescent="0.2">
      <c r="A984" t="s">
        <v>144</v>
      </c>
      <c r="B984">
        <v>29845.23878</v>
      </c>
      <c r="C984">
        <v>177</v>
      </c>
      <c r="D984">
        <v>353353</v>
      </c>
      <c r="E984">
        <v>168.6171683</v>
      </c>
      <c r="F984">
        <f>VLOOKUP(I984,Sheet4!$G$2:$H$12,2,FALSE)</f>
        <v>0.39130434782608697</v>
      </c>
      <c r="G984">
        <f t="shared" si="47"/>
        <v>65.980631073913045</v>
      </c>
      <c r="H984">
        <v>1996.3446329999999</v>
      </c>
      <c r="I984">
        <v>2013</v>
      </c>
      <c r="J984">
        <f>IFERROR(VLOOKUP(A984,Sheet4!$A$2:$B$33,2,FALSE),1)</f>
        <v>1</v>
      </c>
    </row>
    <row r="985" spans="1:10" x14ac:dyDescent="0.2">
      <c r="A985" t="s">
        <v>145</v>
      </c>
      <c r="B985">
        <v>2967.8287919999998</v>
      </c>
      <c r="C985">
        <v>18</v>
      </c>
      <c r="D985">
        <v>35968</v>
      </c>
      <c r="E985">
        <v>164.87937729999999</v>
      </c>
      <c r="F985">
        <f>VLOOKUP(I985,Sheet4!$G$2:$H$12,2,FALSE)</f>
        <v>0.39130434782608697</v>
      </c>
      <c r="G985">
        <f t="shared" si="47"/>
        <v>64.518017204347828</v>
      </c>
      <c r="H985">
        <v>1998.2222220000001</v>
      </c>
      <c r="I985">
        <v>2013</v>
      </c>
      <c r="J985">
        <f>IFERROR(VLOOKUP(A985,Sheet4!$A$2:$B$33,2,FALSE),1)</f>
        <v>1</v>
      </c>
    </row>
    <row r="986" spans="1:10" x14ac:dyDescent="0.2">
      <c r="A986" t="s">
        <v>146</v>
      </c>
      <c r="B986">
        <v>28521.929489999999</v>
      </c>
      <c r="C986">
        <v>139</v>
      </c>
      <c r="D986">
        <v>277374</v>
      </c>
      <c r="E986">
        <v>205.19373730000001</v>
      </c>
      <c r="F986">
        <f>VLOOKUP(I986,Sheet4!$G$2:$H$12,2,FALSE)</f>
        <v>0.39130434782608697</v>
      </c>
      <c r="G986">
        <f t="shared" si="47"/>
        <v>80.293201552173926</v>
      </c>
      <c r="H986">
        <v>1995.4964030000001</v>
      </c>
      <c r="I986">
        <v>2013</v>
      </c>
      <c r="J986">
        <f>IFERROR(VLOOKUP(A986,Sheet4!$A$2:$B$33,2,FALSE),1)</f>
        <v>1</v>
      </c>
    </row>
    <row r="987" spans="1:10" x14ac:dyDescent="0.2">
      <c r="A987" t="s">
        <v>147</v>
      </c>
      <c r="B987">
        <v>18558.425009999999</v>
      </c>
      <c r="C987">
        <v>99</v>
      </c>
      <c r="D987">
        <v>197643</v>
      </c>
      <c r="E987">
        <v>187.45883850000001</v>
      </c>
      <c r="F987">
        <f>VLOOKUP(I987,Sheet4!$G$2:$H$12,2,FALSE)</f>
        <v>0.39130434782608697</v>
      </c>
      <c r="G987">
        <f t="shared" si="47"/>
        <v>73.353458543478268</v>
      </c>
      <c r="H987">
        <v>1996.393939</v>
      </c>
      <c r="I987">
        <v>2013</v>
      </c>
      <c r="J987">
        <f>IFERROR(VLOOKUP(A987,Sheet4!$A$2:$B$33,2,FALSE),1)</f>
        <v>1</v>
      </c>
    </row>
    <row r="988" spans="1:10" x14ac:dyDescent="0.2">
      <c r="A988" t="s">
        <v>148</v>
      </c>
      <c r="B988">
        <v>4770.6909420000002</v>
      </c>
      <c r="C988">
        <v>21</v>
      </c>
      <c r="D988">
        <v>41946</v>
      </c>
      <c r="E988">
        <v>227.17575909999999</v>
      </c>
      <c r="F988">
        <f>VLOOKUP(I988,Sheet4!$G$2:$H$12,2,FALSE)</f>
        <v>0.39130434782608697</v>
      </c>
      <c r="G988">
        <f t="shared" si="47"/>
        <v>88.894862256521733</v>
      </c>
      <c r="H988">
        <v>1997.4285709999999</v>
      </c>
      <c r="I988">
        <v>2013</v>
      </c>
      <c r="J988">
        <f>IFERROR(VLOOKUP(A988,Sheet4!$A$2:$B$33,2,FALSE),1)</f>
        <v>1</v>
      </c>
    </row>
    <row r="989" spans="1:10" x14ac:dyDescent="0.2">
      <c r="A989" t="s">
        <v>149</v>
      </c>
      <c r="B989">
        <v>14449.23122</v>
      </c>
      <c r="C989">
        <v>77</v>
      </c>
      <c r="D989">
        <v>153573</v>
      </c>
      <c r="E989">
        <v>187.6523535</v>
      </c>
      <c r="F989">
        <f>VLOOKUP(I989,Sheet4!$G$2:$H$12,2,FALSE)</f>
        <v>0.39130434782608697</v>
      </c>
      <c r="G989">
        <f t="shared" si="47"/>
        <v>73.429181804347834</v>
      </c>
      <c r="H989">
        <v>1994.4545450000001</v>
      </c>
      <c r="I989">
        <v>2013</v>
      </c>
      <c r="J989">
        <f>IFERROR(VLOOKUP(A989,Sheet4!$A$2:$B$33,2,FALSE),1)</f>
        <v>1</v>
      </c>
    </row>
    <row r="990" spans="1:10" x14ac:dyDescent="0.2">
      <c r="A990" t="s">
        <v>150</v>
      </c>
      <c r="B990">
        <v>32471.803599999999</v>
      </c>
      <c r="C990">
        <v>200</v>
      </c>
      <c r="D990">
        <v>398988</v>
      </c>
      <c r="E990">
        <v>162.35901799999999</v>
      </c>
      <c r="F990">
        <f>VLOOKUP(I990,Sheet4!$G$2:$H$12,2,FALSE)</f>
        <v>0.39130434782608697</v>
      </c>
      <c r="G990">
        <f t="shared" si="47"/>
        <v>63.531789652173913</v>
      </c>
      <c r="H990">
        <v>1994.94</v>
      </c>
      <c r="I990">
        <v>2013</v>
      </c>
      <c r="J990">
        <f>IFERROR(VLOOKUP(A990,Sheet4!$A$2:$B$33,2,FALSE),1)</f>
        <v>1</v>
      </c>
    </row>
    <row r="991" spans="1:10" x14ac:dyDescent="0.2">
      <c r="A991" t="s">
        <v>151</v>
      </c>
      <c r="B991">
        <v>1798.073985</v>
      </c>
      <c r="C991">
        <v>14</v>
      </c>
      <c r="D991">
        <v>27853</v>
      </c>
      <c r="E991">
        <v>128.43385610000001</v>
      </c>
      <c r="F991">
        <f>VLOOKUP(I991,Sheet4!$G$2:$H$12,2,FALSE)</f>
        <v>0.39130434782608697</v>
      </c>
      <c r="G991">
        <f t="shared" si="47"/>
        <v>50.256726300000011</v>
      </c>
      <c r="H991">
        <v>1989.5</v>
      </c>
      <c r="I991">
        <v>2013</v>
      </c>
      <c r="J991">
        <f>IFERROR(VLOOKUP(A991,Sheet4!$A$2:$B$33,2,FALSE),1)</f>
        <v>1</v>
      </c>
    </row>
    <row r="992" spans="1:10" x14ac:dyDescent="0.2">
      <c r="A992" t="s">
        <v>152</v>
      </c>
      <c r="B992">
        <v>9753.8255509999999</v>
      </c>
      <c r="C992">
        <v>51</v>
      </c>
      <c r="D992">
        <v>101658</v>
      </c>
      <c r="E992">
        <v>191.25148139999999</v>
      </c>
      <c r="F992">
        <f>VLOOKUP(I992,Sheet4!$G$2:$H$12,2,FALSE)</f>
        <v>0.39130434782608697</v>
      </c>
      <c r="G992">
        <f t="shared" si="47"/>
        <v>74.837536200000002</v>
      </c>
      <c r="H992">
        <v>1993.294118</v>
      </c>
      <c r="I992">
        <v>2013</v>
      </c>
      <c r="J992">
        <f>IFERROR(VLOOKUP(A992,Sheet4!$A$2:$B$33,2,FALSE),1)</f>
        <v>1</v>
      </c>
    </row>
    <row r="993" spans="1:10" x14ac:dyDescent="0.2">
      <c r="A993" t="s">
        <v>153</v>
      </c>
      <c r="B993">
        <v>44119.037530000001</v>
      </c>
      <c r="C993">
        <v>167</v>
      </c>
      <c r="D993">
        <v>333962</v>
      </c>
      <c r="E993">
        <v>264.18585350000001</v>
      </c>
      <c r="F993">
        <f>VLOOKUP(I993,Sheet4!$G$2:$H$12,2,FALSE)</f>
        <v>0.39130434782608697</v>
      </c>
      <c r="G993">
        <f t="shared" si="47"/>
        <v>103.37707310869565</v>
      </c>
      <c r="H993">
        <v>1999.772455</v>
      </c>
      <c r="I993">
        <v>2013</v>
      </c>
      <c r="J993">
        <f>IFERROR(VLOOKUP(A993,Sheet4!$A$2:$B$33,2,FALSE),1)</f>
        <v>1</v>
      </c>
    </row>
    <row r="994" spans="1:10" x14ac:dyDescent="0.2">
      <c r="A994" t="s">
        <v>154</v>
      </c>
      <c r="B994">
        <v>23442.113249999999</v>
      </c>
      <c r="C994">
        <v>74</v>
      </c>
      <c r="D994">
        <v>148349</v>
      </c>
      <c r="E994">
        <v>316.78531420000002</v>
      </c>
      <c r="F994">
        <f>VLOOKUP(I994,Sheet4!$G$2:$H$12,2,FALSE)</f>
        <v>0.39130434782608697</v>
      </c>
      <c r="G994">
        <f t="shared" si="47"/>
        <v>123.95947077391305</v>
      </c>
      <c r="H994">
        <v>2004.716216</v>
      </c>
      <c r="I994">
        <v>2013</v>
      </c>
      <c r="J994">
        <f>IFERROR(VLOOKUP(A994,Sheet4!$A$2:$B$33,2,FALSE),1)</f>
        <v>1</v>
      </c>
    </row>
    <row r="995" spans="1:10" x14ac:dyDescent="0.2">
      <c r="A995" t="s">
        <v>155</v>
      </c>
      <c r="B995">
        <v>24597.916700000002</v>
      </c>
      <c r="C995">
        <v>95</v>
      </c>
      <c r="D995">
        <v>189777</v>
      </c>
      <c r="E995">
        <v>258.92543890000002</v>
      </c>
      <c r="F995">
        <f>VLOOKUP(I995,Sheet4!$G$2:$H$12,2,FALSE)</f>
        <v>0.39130434782608697</v>
      </c>
      <c r="G995">
        <f t="shared" si="47"/>
        <v>101.31865000434783</v>
      </c>
      <c r="H995">
        <v>1997.652632</v>
      </c>
      <c r="I995">
        <v>2013</v>
      </c>
      <c r="J995">
        <f>IFERROR(VLOOKUP(A995,Sheet4!$A$2:$B$33,2,FALSE),1)</f>
        <v>1</v>
      </c>
    </row>
    <row r="996" spans="1:10" x14ac:dyDescent="0.2">
      <c r="A996" t="s">
        <v>156</v>
      </c>
      <c r="B996">
        <v>18163.328310000001</v>
      </c>
      <c r="C996">
        <v>89</v>
      </c>
      <c r="D996">
        <v>177793</v>
      </c>
      <c r="E996">
        <v>204.08234060000001</v>
      </c>
      <c r="F996">
        <f>VLOOKUP(I996,Sheet4!$G$2:$H$12,2,FALSE)</f>
        <v>0.39130434782608697</v>
      </c>
      <c r="G996">
        <f t="shared" si="47"/>
        <v>79.858307191304348</v>
      </c>
      <c r="H996">
        <v>1997.6741569999999</v>
      </c>
      <c r="I996">
        <v>2013</v>
      </c>
      <c r="J996">
        <f>IFERROR(VLOOKUP(A996,Sheet4!$A$2:$B$33,2,FALSE),1)</f>
        <v>1</v>
      </c>
    </row>
    <row r="997" spans="1:10" x14ac:dyDescent="0.2">
      <c r="A997" t="s">
        <v>157</v>
      </c>
      <c r="B997">
        <v>69477.212929999994</v>
      </c>
      <c r="C997">
        <v>344</v>
      </c>
      <c r="D997">
        <v>688032</v>
      </c>
      <c r="E997">
        <v>201.96864220000001</v>
      </c>
      <c r="F997">
        <f>VLOOKUP(I997,Sheet4!$G$2:$H$12,2,FALSE)</f>
        <v>0.39130434782608697</v>
      </c>
      <c r="G997">
        <f t="shared" si="47"/>
        <v>79.031207817391305</v>
      </c>
      <c r="H997">
        <v>2000.0930229999999</v>
      </c>
      <c r="I997">
        <v>2013</v>
      </c>
      <c r="J997">
        <f>IFERROR(VLOOKUP(A997,Sheet4!$A$2:$B$33,2,FALSE),1)</f>
        <v>1</v>
      </c>
    </row>
    <row r="998" spans="1:10" x14ac:dyDescent="0.2">
      <c r="A998" t="s">
        <v>158</v>
      </c>
      <c r="B998">
        <v>3036.2171600000001</v>
      </c>
      <c r="C998">
        <v>14</v>
      </c>
      <c r="D998">
        <v>27986</v>
      </c>
      <c r="E998">
        <v>216.87265429999999</v>
      </c>
      <c r="F998">
        <f>VLOOKUP(I998,Sheet4!$G$2:$H$12,2,FALSE)</f>
        <v>0.39130434782608697</v>
      </c>
      <c r="G998">
        <f t="shared" si="47"/>
        <v>84.86321255217392</v>
      </c>
      <c r="H998">
        <v>1999</v>
      </c>
      <c r="I998">
        <v>2013</v>
      </c>
      <c r="J998">
        <f>IFERROR(VLOOKUP(A998,Sheet4!$A$2:$B$33,2,FALSE),1)</f>
        <v>1</v>
      </c>
    </row>
    <row r="999" spans="1:10" x14ac:dyDescent="0.2">
      <c r="A999" t="s">
        <v>159</v>
      </c>
      <c r="B999">
        <v>53643.225129999999</v>
      </c>
      <c r="C999">
        <v>286</v>
      </c>
      <c r="D999">
        <v>570910</v>
      </c>
      <c r="E999">
        <v>187.5637242</v>
      </c>
      <c r="F999">
        <f>VLOOKUP(I999,Sheet4!$G$2:$H$12,2,FALSE)</f>
        <v>0.39130434782608697</v>
      </c>
      <c r="G999">
        <f t="shared" si="47"/>
        <v>73.394500773913052</v>
      </c>
      <c r="H999">
        <v>1996.188811</v>
      </c>
      <c r="I999">
        <v>2013</v>
      </c>
      <c r="J999">
        <f>IFERROR(VLOOKUP(A999,Sheet4!$A$2:$B$33,2,FALSE),1)</f>
        <v>1</v>
      </c>
    </row>
    <row r="1000" spans="1:10" x14ac:dyDescent="0.2">
      <c r="A1000" t="s">
        <v>160</v>
      </c>
      <c r="B1000">
        <v>51482.334889999998</v>
      </c>
      <c r="C1000">
        <v>260</v>
      </c>
      <c r="D1000">
        <v>519821</v>
      </c>
      <c r="E1000">
        <v>198.00898029999999</v>
      </c>
      <c r="F1000">
        <f>VLOOKUP(I1000,Sheet4!$G$2:$H$12,2,FALSE)</f>
        <v>0.39130434782608697</v>
      </c>
      <c r="G1000">
        <f t="shared" si="47"/>
        <v>77.481774900000005</v>
      </c>
      <c r="H1000">
        <v>1999.3115379999999</v>
      </c>
      <c r="I1000">
        <v>2013</v>
      </c>
      <c r="J1000">
        <f>IFERROR(VLOOKUP(A1000,Sheet4!$A$2:$B$33,2,FALSE),1)</f>
        <v>1</v>
      </c>
    </row>
    <row r="1001" spans="1:10" x14ac:dyDescent="0.2">
      <c r="A1001" t="s">
        <v>161</v>
      </c>
      <c r="B1001">
        <v>13886.465749999999</v>
      </c>
      <c r="C1001">
        <v>48</v>
      </c>
      <c r="D1001">
        <v>95838</v>
      </c>
      <c r="E1001">
        <v>289.3013699</v>
      </c>
      <c r="F1001">
        <f>VLOOKUP(I1001,Sheet4!$G$2:$H$12,2,FALSE)</f>
        <v>0.39130434782608697</v>
      </c>
      <c r="G1001">
        <f t="shared" si="47"/>
        <v>113.20488387391305</v>
      </c>
      <c r="H1001">
        <v>1996.625</v>
      </c>
      <c r="I1001">
        <v>2013</v>
      </c>
      <c r="J1001">
        <f>IFERROR(VLOOKUP(A1001,Sheet4!$A$2:$B$33,2,FALSE),1)</f>
        <v>1</v>
      </c>
    </row>
    <row r="1002" spans="1:10" x14ac:dyDescent="0.2">
      <c r="A1002" t="s">
        <v>162</v>
      </c>
      <c r="B1002">
        <v>84346.575410000005</v>
      </c>
      <c r="C1002">
        <v>256</v>
      </c>
      <c r="D1002">
        <v>512623</v>
      </c>
      <c r="E1002">
        <v>329.4788102</v>
      </c>
      <c r="F1002">
        <f>VLOOKUP(I1002,Sheet4!$G$2:$H$12,2,FALSE)</f>
        <v>0.39130434782608697</v>
      </c>
      <c r="G1002">
        <f t="shared" si="47"/>
        <v>128.9264909478261</v>
      </c>
      <c r="H1002">
        <v>2002.4335940000001</v>
      </c>
      <c r="I1002">
        <v>2013</v>
      </c>
      <c r="J1002">
        <f>IFERROR(VLOOKUP(A1002,Sheet4!$A$2:$B$33,2,FALSE),1)</f>
        <v>1</v>
      </c>
    </row>
    <row r="1003" spans="1:10" x14ac:dyDescent="0.2">
      <c r="A1003" t="s">
        <v>163</v>
      </c>
      <c r="B1003">
        <v>23699.530309999998</v>
      </c>
      <c r="C1003">
        <v>86</v>
      </c>
      <c r="D1003">
        <v>171834</v>
      </c>
      <c r="E1003">
        <v>275.57593379999997</v>
      </c>
      <c r="F1003">
        <f>VLOOKUP(I1003,Sheet4!$G$2:$H$12,2,FALSE)</f>
        <v>0.39130434782608697</v>
      </c>
      <c r="G1003">
        <f t="shared" si="47"/>
        <v>107.83406105217391</v>
      </c>
      <c r="H1003">
        <v>1998.069767</v>
      </c>
      <c r="I1003">
        <v>2013</v>
      </c>
      <c r="J1003">
        <f>IFERROR(VLOOKUP(A1003,Sheet4!$A$2:$B$33,2,FALSE),1)</f>
        <v>1</v>
      </c>
    </row>
    <row r="1004" spans="1:10" x14ac:dyDescent="0.2">
      <c r="A1004" t="s">
        <v>164</v>
      </c>
      <c r="B1004">
        <v>31741.362229999999</v>
      </c>
      <c r="C1004">
        <v>116</v>
      </c>
      <c r="D1004">
        <v>231848</v>
      </c>
      <c r="E1004">
        <v>273.63243299999999</v>
      </c>
      <c r="F1004">
        <f>VLOOKUP(I1004,Sheet4!$G$2:$H$12,2,FALSE)</f>
        <v>0.39130434782608697</v>
      </c>
      <c r="G1004">
        <f t="shared" si="47"/>
        <v>107.07356073913044</v>
      </c>
      <c r="H1004">
        <v>1998.6896549999999</v>
      </c>
      <c r="I1004">
        <v>2013</v>
      </c>
      <c r="J1004">
        <f>IFERROR(VLOOKUP(A1004,Sheet4!$A$2:$B$33,2,FALSE),1)</f>
        <v>1</v>
      </c>
    </row>
    <row r="1005" spans="1:10" x14ac:dyDescent="0.2">
      <c r="A1005" t="s">
        <v>165</v>
      </c>
      <c r="B1005">
        <v>50706.606659999998</v>
      </c>
      <c r="C1005">
        <v>175</v>
      </c>
      <c r="D1005">
        <v>350048</v>
      </c>
      <c r="E1005">
        <v>289.75203809999999</v>
      </c>
      <c r="F1005">
        <f>VLOOKUP(I1005,Sheet4!$G$2:$H$12,2,FALSE)</f>
        <v>0.39130434782608697</v>
      </c>
      <c r="G1005">
        <f t="shared" si="47"/>
        <v>113.38123230000001</v>
      </c>
      <c r="H1005">
        <v>2000.2742860000001</v>
      </c>
      <c r="I1005">
        <v>2013</v>
      </c>
      <c r="J1005">
        <f>IFERROR(VLOOKUP(A1005,Sheet4!$A$2:$B$33,2,FALSE),1)</f>
        <v>1</v>
      </c>
    </row>
    <row r="1006" spans="1:10" x14ac:dyDescent="0.2">
      <c r="A1006" t="s">
        <v>166</v>
      </c>
      <c r="B1006">
        <v>29552.78095</v>
      </c>
      <c r="C1006">
        <v>116</v>
      </c>
      <c r="D1006">
        <v>231649</v>
      </c>
      <c r="E1006">
        <v>254.7653531</v>
      </c>
      <c r="F1006">
        <f>VLOOKUP(I1006,Sheet4!$G$2:$H$12,2,FALSE)</f>
        <v>0.39130434782608697</v>
      </c>
      <c r="G1006">
        <f t="shared" si="47"/>
        <v>99.69079034347827</v>
      </c>
      <c r="H1006">
        <v>1996.974138</v>
      </c>
      <c r="I1006">
        <v>2013</v>
      </c>
      <c r="J1006">
        <f>IFERROR(VLOOKUP(A1006,Sheet4!$A$2:$B$33,2,FALSE),1)</f>
        <v>1</v>
      </c>
    </row>
    <row r="1007" spans="1:10" x14ac:dyDescent="0.2">
      <c r="A1007" t="s">
        <v>167</v>
      </c>
      <c r="B1007">
        <v>6515.8308800000004</v>
      </c>
      <c r="C1007">
        <v>24</v>
      </c>
      <c r="D1007">
        <v>47964</v>
      </c>
      <c r="E1007">
        <v>271.49295330000001</v>
      </c>
      <c r="F1007">
        <f>VLOOKUP(I1007,Sheet4!$G$2:$H$12,2,FALSE)</f>
        <v>0.39130434782608697</v>
      </c>
      <c r="G1007">
        <f t="shared" si="47"/>
        <v>106.23637303043479</v>
      </c>
      <c r="H1007">
        <v>1998.5</v>
      </c>
      <c r="I1007">
        <v>2013</v>
      </c>
      <c r="J1007">
        <f>IFERROR(VLOOKUP(A1007,Sheet4!$A$2:$B$33,2,FALSE),1)</f>
        <v>1</v>
      </c>
    </row>
    <row r="1008" spans="1:10" x14ac:dyDescent="0.2">
      <c r="A1008" t="s">
        <v>168</v>
      </c>
      <c r="B1008">
        <v>507.4657575</v>
      </c>
      <c r="C1008">
        <v>2</v>
      </c>
      <c r="D1008">
        <v>3994</v>
      </c>
      <c r="E1008">
        <v>253.73287880000001</v>
      </c>
      <c r="F1008">
        <f>VLOOKUP(I1008,Sheet4!$G$2:$H$12,2,FALSE)</f>
        <v>0.39130434782608697</v>
      </c>
      <c r="G1008">
        <f t="shared" si="47"/>
        <v>99.286778660869572</v>
      </c>
      <c r="H1008">
        <v>1997</v>
      </c>
      <c r="I1008">
        <v>2013</v>
      </c>
      <c r="J1008">
        <f>IFERROR(VLOOKUP(A1008,Sheet4!$A$2:$B$33,2,FALSE),1)</f>
        <v>1</v>
      </c>
    </row>
    <row r="1009" spans="1:10" x14ac:dyDescent="0.2">
      <c r="A1009" t="s">
        <v>169</v>
      </c>
      <c r="B1009">
        <v>22192.053319999999</v>
      </c>
      <c r="C1009">
        <v>81</v>
      </c>
      <c r="D1009">
        <v>162117</v>
      </c>
      <c r="E1009">
        <v>273.9759669</v>
      </c>
      <c r="F1009">
        <f>VLOOKUP(I1009,Sheet4!$G$2:$H$12,2,FALSE)</f>
        <v>0.39130434782608697</v>
      </c>
      <c r="G1009">
        <f t="shared" si="47"/>
        <v>107.20798704782609</v>
      </c>
      <c r="H1009">
        <v>2001.444444</v>
      </c>
      <c r="I1009">
        <v>2013</v>
      </c>
      <c r="J1009">
        <f>IFERROR(VLOOKUP(A1009,Sheet4!$A$2:$B$33,2,FALSE),1)</f>
        <v>1</v>
      </c>
    </row>
    <row r="1010" spans="1:10" x14ac:dyDescent="0.2">
      <c r="A1010" t="s">
        <v>170</v>
      </c>
      <c r="B1010">
        <v>26640.207740000002</v>
      </c>
      <c r="C1010">
        <v>78</v>
      </c>
      <c r="D1010">
        <v>155639</v>
      </c>
      <c r="E1010">
        <v>341.54112479999998</v>
      </c>
      <c r="F1010">
        <f>VLOOKUP(I1010,Sheet4!$G$2:$H$12,2,FALSE)</f>
        <v>0.39130434782608697</v>
      </c>
      <c r="G1010">
        <f t="shared" si="47"/>
        <v>133.64652709565217</v>
      </c>
      <c r="H1010">
        <v>1995.371795</v>
      </c>
      <c r="I1010">
        <v>2013</v>
      </c>
      <c r="J1010">
        <f>IFERROR(VLOOKUP(A1010,Sheet4!$A$2:$B$33,2,FALSE),1)</f>
        <v>1</v>
      </c>
    </row>
    <row r="1011" spans="1:10" x14ac:dyDescent="0.2">
      <c r="A1011" t="s">
        <v>171</v>
      </c>
      <c r="B1011">
        <v>50913.089200000002</v>
      </c>
      <c r="C1011">
        <v>133</v>
      </c>
      <c r="D1011">
        <v>266158</v>
      </c>
      <c r="E1011">
        <v>382.805182</v>
      </c>
      <c r="F1011">
        <f>VLOOKUP(I1011,Sheet4!$G$2:$H$12,2,FALSE)</f>
        <v>0.39130434782608697</v>
      </c>
      <c r="G1011">
        <f t="shared" si="47"/>
        <v>149.79333208695653</v>
      </c>
      <c r="H1011">
        <v>2001.18797</v>
      </c>
      <c r="I1011">
        <v>2013</v>
      </c>
      <c r="J1011">
        <f>IFERROR(VLOOKUP(A1011,Sheet4!$A$2:$B$33,2,FALSE),1)</f>
        <v>1</v>
      </c>
    </row>
    <row r="1012" spans="1:10" x14ac:dyDescent="0.2">
      <c r="A1012" t="s">
        <v>172</v>
      </c>
      <c r="B1012">
        <v>22428.459599999998</v>
      </c>
      <c r="C1012">
        <v>62</v>
      </c>
      <c r="D1012">
        <v>124219</v>
      </c>
      <c r="E1012">
        <v>361.74934839999997</v>
      </c>
      <c r="F1012">
        <f>VLOOKUP(I1012,Sheet4!$G$2:$H$12,2,FALSE)</f>
        <v>0.39130434782608697</v>
      </c>
      <c r="G1012">
        <f t="shared" si="47"/>
        <v>141.55409285217391</v>
      </c>
      <c r="H1012">
        <v>2003.532258</v>
      </c>
      <c r="I1012">
        <v>2013</v>
      </c>
      <c r="J1012">
        <f>IFERROR(VLOOKUP(A1012,Sheet4!$A$2:$B$33,2,FALSE),1)</f>
        <v>1</v>
      </c>
    </row>
    <row r="1013" spans="1:10" x14ac:dyDescent="0.2">
      <c r="A1013" t="s">
        <v>173</v>
      </c>
      <c r="B1013">
        <v>47869.490440000001</v>
      </c>
      <c r="C1013">
        <v>256</v>
      </c>
      <c r="D1013">
        <v>512608</v>
      </c>
      <c r="E1013">
        <v>186.99019699999999</v>
      </c>
      <c r="F1013">
        <f>VLOOKUP(I1013,Sheet4!$G$2:$H$12,2,FALSE)</f>
        <v>0.39130434782608697</v>
      </c>
      <c r="G1013">
        <f t="shared" si="47"/>
        <v>73.170077086956525</v>
      </c>
      <c r="H1013">
        <v>2002.375</v>
      </c>
      <c r="I1013">
        <v>2013</v>
      </c>
      <c r="J1013">
        <f>IFERROR(VLOOKUP(A1013,Sheet4!$A$2:$B$33,2,FALSE),1)</f>
        <v>1</v>
      </c>
    </row>
    <row r="1014" spans="1:10" x14ac:dyDescent="0.2">
      <c r="A1014" t="s">
        <v>174</v>
      </c>
      <c r="B1014">
        <v>262984.11109999998</v>
      </c>
      <c r="C1014">
        <v>781</v>
      </c>
      <c r="D1014">
        <v>1565005</v>
      </c>
      <c r="E1014">
        <v>336.72741489999999</v>
      </c>
      <c r="F1014">
        <f>VLOOKUP(I1014,Sheet4!$G$2:$H$12,2,FALSE)</f>
        <v>0.39130434782608697</v>
      </c>
      <c r="G1014">
        <f t="shared" si="47"/>
        <v>131.7629014826087</v>
      </c>
      <c r="H1014">
        <v>2003.8476310000001</v>
      </c>
      <c r="I1014">
        <v>2013</v>
      </c>
      <c r="J1014">
        <f>IFERROR(VLOOKUP(A1014,Sheet4!$A$2:$B$33,2,FALSE),1)</f>
        <v>1</v>
      </c>
    </row>
    <row r="1015" spans="1:10" x14ac:dyDescent="0.2">
      <c r="A1015" t="s">
        <v>175</v>
      </c>
      <c r="B1015">
        <v>379.23904370000002</v>
      </c>
      <c r="C1015">
        <v>2</v>
      </c>
      <c r="D1015">
        <v>3986</v>
      </c>
      <c r="E1015">
        <v>189.6195219</v>
      </c>
      <c r="F1015">
        <f>VLOOKUP(I1015,Sheet4!$G$2:$H$12,2,FALSE)</f>
        <v>0.39130434782608697</v>
      </c>
      <c r="G1015">
        <f t="shared" si="47"/>
        <v>74.198943352173913</v>
      </c>
      <c r="H1015">
        <v>1993</v>
      </c>
      <c r="I1015">
        <v>2013</v>
      </c>
      <c r="J1015">
        <f>IFERROR(VLOOKUP(A1015,Sheet4!$A$2:$B$33,2,FALSE),1)</f>
        <v>1</v>
      </c>
    </row>
    <row r="1016" spans="1:10" x14ac:dyDescent="0.2">
      <c r="A1016" t="s">
        <v>176</v>
      </c>
      <c r="F1016">
        <f>VLOOKUP(I1016,Sheet4!$G$2:$H$12,2,FALSE)</f>
        <v>0.39130434782608697</v>
      </c>
      <c r="G1016">
        <f t="shared" si="47"/>
        <v>0</v>
      </c>
      <c r="I1016">
        <v>2013</v>
      </c>
      <c r="J1016">
        <f>IFERROR(VLOOKUP(A1016,Sheet4!$A$2:$B$33,2,FALSE),1)</f>
        <v>0</v>
      </c>
    </row>
    <row r="1017" spans="1:10" x14ac:dyDescent="0.2">
      <c r="A1017" t="s">
        <v>177</v>
      </c>
      <c r="B1017">
        <v>15547.91015</v>
      </c>
      <c r="C1017">
        <v>66</v>
      </c>
      <c r="D1017">
        <v>131941</v>
      </c>
      <c r="E1017">
        <v>235.5743961</v>
      </c>
      <c r="F1017">
        <f>VLOOKUP(I1017,Sheet4!$G$2:$H$12,2,FALSE)</f>
        <v>0.39130434782608697</v>
      </c>
      <c r="G1017">
        <f t="shared" si="47"/>
        <v>92.181285430434784</v>
      </c>
      <c r="H1017">
        <v>1999.106061</v>
      </c>
      <c r="I1017">
        <v>2013</v>
      </c>
      <c r="J1017">
        <f>IFERROR(VLOOKUP(A1017,Sheet4!$A$2:$B$33,2,FALSE),1)</f>
        <v>1</v>
      </c>
    </row>
    <row r="1018" spans="1:10" x14ac:dyDescent="0.2">
      <c r="A1018" t="s">
        <v>178</v>
      </c>
      <c r="B1018">
        <v>19516.270140000001</v>
      </c>
      <c r="C1018">
        <v>80</v>
      </c>
      <c r="D1018">
        <v>160219</v>
      </c>
      <c r="E1018">
        <v>243.95337670000001</v>
      </c>
      <c r="F1018">
        <f>VLOOKUP(I1018,Sheet4!$G$2:$H$12,2,FALSE)</f>
        <v>0.39130434782608697</v>
      </c>
      <c r="G1018">
        <f t="shared" si="47"/>
        <v>95.460016969565231</v>
      </c>
      <c r="H1018">
        <v>2002.7375</v>
      </c>
      <c r="I1018">
        <v>2013</v>
      </c>
      <c r="J1018">
        <f>IFERROR(VLOOKUP(A1018,Sheet4!$A$2:$B$33,2,FALSE),1)</f>
        <v>1</v>
      </c>
    </row>
    <row r="1019" spans="1:10" x14ac:dyDescent="0.2">
      <c r="A1019" t="s">
        <v>179</v>
      </c>
      <c r="B1019">
        <v>22117.190890000002</v>
      </c>
      <c r="C1019">
        <v>119</v>
      </c>
      <c r="D1019">
        <v>237598</v>
      </c>
      <c r="E1019">
        <v>185.8587469</v>
      </c>
      <c r="F1019">
        <f>VLOOKUP(I1019,Sheet4!$G$2:$H$12,2,FALSE)</f>
        <v>0.39130434782608697</v>
      </c>
      <c r="G1019">
        <f t="shared" si="47"/>
        <v>72.727335743478264</v>
      </c>
      <c r="H1019">
        <v>1996.6218490000001</v>
      </c>
      <c r="I1019">
        <v>2013</v>
      </c>
      <c r="J1019">
        <f>IFERROR(VLOOKUP(A1019,Sheet4!$A$2:$B$33,2,FALSE),1)</f>
        <v>1</v>
      </c>
    </row>
    <row r="1020" spans="1:10" x14ac:dyDescent="0.2">
      <c r="A1020" t="s">
        <v>180</v>
      </c>
      <c r="B1020">
        <v>28431.487870000001</v>
      </c>
      <c r="C1020">
        <v>100</v>
      </c>
      <c r="D1020">
        <v>200536</v>
      </c>
      <c r="E1020">
        <v>284.31487870000001</v>
      </c>
      <c r="F1020">
        <f>VLOOKUP(I1020,Sheet4!$G$2:$H$12,2,FALSE)</f>
        <v>0.39130434782608697</v>
      </c>
      <c r="G1020">
        <f t="shared" si="47"/>
        <v>111.25364818695653</v>
      </c>
      <c r="H1020">
        <v>2005.36</v>
      </c>
      <c r="I1020">
        <v>2013</v>
      </c>
      <c r="J1020">
        <f>IFERROR(VLOOKUP(A1020,Sheet4!$A$2:$B$33,2,FALSE),1)</f>
        <v>1</v>
      </c>
    </row>
    <row r="1021" spans="1:10" x14ac:dyDescent="0.2">
      <c r="A1021" t="s">
        <v>181</v>
      </c>
      <c r="F1021">
        <f>VLOOKUP(I1021,Sheet4!$G$2:$H$12,2,FALSE)</f>
        <v>0.39130434782608697</v>
      </c>
      <c r="G1021">
        <f t="shared" si="47"/>
        <v>0</v>
      </c>
      <c r="I1021">
        <v>2013</v>
      </c>
      <c r="J1021">
        <f>IFERROR(VLOOKUP(A1021,Sheet4!$A$2:$B$33,2,FALSE),1)</f>
        <v>0</v>
      </c>
    </row>
    <row r="1022" spans="1:10" x14ac:dyDescent="0.2">
      <c r="A1022" t="s">
        <v>182</v>
      </c>
      <c r="F1022">
        <f>VLOOKUP(I1022,Sheet4!$G$2:$H$12,2,FALSE)</f>
        <v>0.39130434782608697</v>
      </c>
      <c r="G1022">
        <f t="shared" si="47"/>
        <v>0</v>
      </c>
      <c r="I1022">
        <v>2013</v>
      </c>
      <c r="J1022">
        <f>IFERROR(VLOOKUP(A1022,Sheet4!$A$2:$B$33,2,FALSE),1)</f>
        <v>0</v>
      </c>
    </row>
    <row r="1023" spans="1:10" x14ac:dyDescent="0.2">
      <c r="A1023" t="s">
        <v>183</v>
      </c>
      <c r="F1023">
        <f>VLOOKUP(I1023,Sheet4!$G$2:$H$12,2,FALSE)</f>
        <v>0.39130434782608697</v>
      </c>
      <c r="G1023">
        <f t="shared" si="47"/>
        <v>0</v>
      </c>
      <c r="I1023">
        <v>2013</v>
      </c>
      <c r="J1023">
        <f>IFERROR(VLOOKUP(A1023,Sheet4!$A$2:$B$33,2,FALSE),1)</f>
        <v>0</v>
      </c>
    </row>
    <row r="1024" spans="1:10" x14ac:dyDescent="0.2">
      <c r="A1024" t="s">
        <v>184</v>
      </c>
      <c r="B1024">
        <v>84709.23775</v>
      </c>
      <c r="C1024">
        <v>267</v>
      </c>
      <c r="D1024">
        <v>534345</v>
      </c>
      <c r="E1024">
        <v>317.26306269999998</v>
      </c>
      <c r="F1024">
        <f>VLOOKUP(I1024,Sheet4!$G$2:$H$12,2,FALSE)</f>
        <v>0.39130434782608697</v>
      </c>
      <c r="G1024">
        <f t="shared" si="47"/>
        <v>124.14641583913043</v>
      </c>
      <c r="H1024">
        <v>2001.2921349999999</v>
      </c>
      <c r="I1024">
        <v>2013</v>
      </c>
      <c r="J1024">
        <f>IFERROR(VLOOKUP(A1024,Sheet4!$A$2:$B$33,2,FALSE),1)</f>
        <v>1</v>
      </c>
    </row>
    <row r="1025" spans="1:10" x14ac:dyDescent="0.2">
      <c r="A1025" t="s">
        <v>185</v>
      </c>
      <c r="B1025">
        <v>62067.769240000001</v>
      </c>
      <c r="C1025">
        <v>195</v>
      </c>
      <c r="D1025">
        <v>390811</v>
      </c>
      <c r="E1025">
        <v>318.29625249999998</v>
      </c>
      <c r="F1025">
        <f>VLOOKUP(I1025,Sheet4!$G$2:$H$12,2,FALSE)</f>
        <v>0.39130434782608697</v>
      </c>
      <c r="G1025">
        <f t="shared" si="47"/>
        <v>124.5507075</v>
      </c>
      <c r="H1025">
        <v>2004.1589739999999</v>
      </c>
      <c r="I1025">
        <v>2013</v>
      </c>
      <c r="J1025">
        <f>IFERROR(VLOOKUP(A1025,Sheet4!$A$2:$B$33,2,FALSE),1)</f>
        <v>1</v>
      </c>
    </row>
    <row r="1026" spans="1:10" x14ac:dyDescent="0.2">
      <c r="A1026" t="s">
        <v>186</v>
      </c>
      <c r="B1026">
        <v>66077.516029999999</v>
      </c>
      <c r="C1026">
        <v>241</v>
      </c>
      <c r="D1026">
        <v>482449</v>
      </c>
      <c r="E1026">
        <v>274.18056439999998</v>
      </c>
      <c r="F1026">
        <f>VLOOKUP(I1026,Sheet4!$G$2:$H$12,2,FALSE)</f>
        <v>0.39130434782608697</v>
      </c>
      <c r="G1026">
        <f t="shared" si="47"/>
        <v>107.28804693913042</v>
      </c>
      <c r="H1026">
        <v>2001.863071</v>
      </c>
      <c r="I1026">
        <v>2013</v>
      </c>
      <c r="J1026">
        <f>IFERROR(VLOOKUP(A1026,Sheet4!$A$2:$B$33,2,FALSE),1)</f>
        <v>1</v>
      </c>
    </row>
    <row r="1027" spans="1:10" x14ac:dyDescent="0.2">
      <c r="A1027" t="s">
        <v>187</v>
      </c>
      <c r="B1027">
        <v>78583.229909999995</v>
      </c>
      <c r="C1027">
        <v>317</v>
      </c>
      <c r="D1027">
        <v>633868</v>
      </c>
      <c r="E1027">
        <v>247.89662430000001</v>
      </c>
      <c r="F1027">
        <f>VLOOKUP(I1027,Sheet4!$G$2:$H$12,2,FALSE)</f>
        <v>0.39130434782608697</v>
      </c>
      <c r="G1027">
        <f t="shared" ref="G1027:G1090" si="48">F1027*E1027</f>
        <v>97.003026900000009</v>
      </c>
      <c r="H1027">
        <v>1999.5835959999999</v>
      </c>
      <c r="I1027">
        <v>2013</v>
      </c>
      <c r="J1027">
        <f>IFERROR(VLOOKUP(A1027,Sheet4!$A$2:$B$33,2,FALSE),1)</f>
        <v>1</v>
      </c>
    </row>
    <row r="1028" spans="1:10" x14ac:dyDescent="0.2">
      <c r="A1028" t="s">
        <v>188</v>
      </c>
      <c r="B1028">
        <v>13589.38027</v>
      </c>
      <c r="C1028">
        <v>55</v>
      </c>
      <c r="D1028">
        <v>110026</v>
      </c>
      <c r="E1028">
        <v>247.07964129999999</v>
      </c>
      <c r="F1028">
        <f>VLOOKUP(I1028,Sheet4!$G$2:$H$12,2,FALSE)</f>
        <v>0.39130434782608697</v>
      </c>
      <c r="G1028">
        <f t="shared" si="48"/>
        <v>96.683337899999998</v>
      </c>
      <c r="H1028">
        <v>2000.4727270000001</v>
      </c>
      <c r="I1028">
        <v>2013</v>
      </c>
      <c r="J1028">
        <f>IFERROR(VLOOKUP(A1028,Sheet4!$A$2:$B$33,2,FALSE),1)</f>
        <v>1</v>
      </c>
    </row>
    <row r="1029" spans="1:10" x14ac:dyDescent="0.2">
      <c r="A1029" t="s">
        <v>189</v>
      </c>
      <c r="B1029">
        <v>25580.422020000002</v>
      </c>
      <c r="C1029">
        <v>96</v>
      </c>
      <c r="D1029">
        <v>192242</v>
      </c>
      <c r="E1029">
        <v>266.4627294</v>
      </c>
      <c r="F1029">
        <f>VLOOKUP(I1029,Sheet4!$G$2:$H$12,2,FALSE)</f>
        <v>0.39130434782608697</v>
      </c>
      <c r="G1029">
        <f t="shared" si="48"/>
        <v>104.26802454782609</v>
      </c>
      <c r="H1029">
        <v>2002.520833</v>
      </c>
      <c r="I1029">
        <v>2013</v>
      </c>
      <c r="J1029">
        <f>IFERROR(VLOOKUP(A1029,Sheet4!$A$2:$B$33,2,FALSE),1)</f>
        <v>1</v>
      </c>
    </row>
    <row r="1030" spans="1:10" x14ac:dyDescent="0.2">
      <c r="A1030" t="s">
        <v>190</v>
      </c>
      <c r="B1030">
        <v>16332.608179999999</v>
      </c>
      <c r="C1030">
        <v>49</v>
      </c>
      <c r="D1030">
        <v>98458</v>
      </c>
      <c r="E1030">
        <v>333.31853439999998</v>
      </c>
      <c r="F1030">
        <f>VLOOKUP(I1030,Sheet4!$G$2:$H$12,2,FALSE)</f>
        <v>0.39130434782608697</v>
      </c>
      <c r="G1030">
        <f t="shared" si="48"/>
        <v>130.42899172173912</v>
      </c>
      <c r="H1030">
        <v>2009.346939</v>
      </c>
      <c r="I1030">
        <v>2013</v>
      </c>
      <c r="J1030">
        <f>IFERROR(VLOOKUP(A1030,Sheet4!$A$2:$B$33,2,FALSE),1)</f>
        <v>1</v>
      </c>
    </row>
    <row r="1031" spans="1:10" x14ac:dyDescent="0.2">
      <c r="A1031" t="s">
        <v>191</v>
      </c>
      <c r="B1031">
        <v>23278.825870000001</v>
      </c>
      <c r="C1031">
        <v>84</v>
      </c>
      <c r="D1031">
        <v>167598</v>
      </c>
      <c r="E1031">
        <v>277.12887940000002</v>
      </c>
      <c r="F1031">
        <f>VLOOKUP(I1031,Sheet4!$G$2:$H$12,2,FALSE)</f>
        <v>0.39130434782608697</v>
      </c>
      <c r="G1031">
        <f t="shared" si="48"/>
        <v>108.44173541739131</v>
      </c>
      <c r="H1031">
        <v>1995.2142859999999</v>
      </c>
      <c r="I1031">
        <v>2013</v>
      </c>
      <c r="J1031">
        <f>IFERROR(VLOOKUP(A1031,Sheet4!$A$2:$B$33,2,FALSE),1)</f>
        <v>1</v>
      </c>
    </row>
    <row r="1032" spans="1:10" x14ac:dyDescent="0.2">
      <c r="A1032" t="s">
        <v>192</v>
      </c>
      <c r="B1032">
        <v>60767.571680000001</v>
      </c>
      <c r="C1032">
        <v>201</v>
      </c>
      <c r="D1032">
        <v>402184</v>
      </c>
      <c r="E1032">
        <v>302.32622730000003</v>
      </c>
      <c r="F1032">
        <f>VLOOKUP(I1032,Sheet4!$G$2:$H$12,2,FALSE)</f>
        <v>0.39130434782608697</v>
      </c>
      <c r="G1032">
        <f t="shared" si="48"/>
        <v>118.30156720434785</v>
      </c>
      <c r="H1032">
        <v>2000.9154229999999</v>
      </c>
      <c r="I1032">
        <v>2013</v>
      </c>
      <c r="J1032">
        <f>IFERROR(VLOOKUP(A1032,Sheet4!$A$2:$B$33,2,FALSE),1)</f>
        <v>1</v>
      </c>
    </row>
    <row r="1033" spans="1:10" x14ac:dyDescent="0.2">
      <c r="A1033" t="s">
        <v>193</v>
      </c>
      <c r="B1033">
        <v>99938.734660000002</v>
      </c>
      <c r="C1033">
        <v>297</v>
      </c>
      <c r="D1033">
        <v>594824</v>
      </c>
      <c r="E1033">
        <v>336.49405610000002</v>
      </c>
      <c r="F1033">
        <f>VLOOKUP(I1033,Sheet4!$G$2:$H$12,2,FALSE)</f>
        <v>0.39130434782608697</v>
      </c>
      <c r="G1033">
        <f t="shared" si="48"/>
        <v>131.67158716956524</v>
      </c>
      <c r="H1033">
        <v>2002.7744110000001</v>
      </c>
      <c r="I1033">
        <v>2013</v>
      </c>
      <c r="J1033">
        <f>IFERROR(VLOOKUP(A1033,Sheet4!$A$2:$B$33,2,FALSE),1)</f>
        <v>1</v>
      </c>
    </row>
    <row r="1034" spans="1:10" x14ac:dyDescent="0.2">
      <c r="A1034" t="s">
        <v>194</v>
      </c>
      <c r="B1034">
        <v>15046.06005</v>
      </c>
      <c r="C1034">
        <v>59</v>
      </c>
      <c r="D1034">
        <v>118041</v>
      </c>
      <c r="E1034">
        <v>255.017967</v>
      </c>
      <c r="F1034">
        <f>VLOOKUP(I1034,Sheet4!$G$2:$H$12,2,FALSE)</f>
        <v>0.39130434782608697</v>
      </c>
      <c r="G1034">
        <f t="shared" si="48"/>
        <v>99.789639260869563</v>
      </c>
      <c r="H1034">
        <v>2000.694915</v>
      </c>
      <c r="I1034">
        <v>2013</v>
      </c>
      <c r="J1034">
        <f>IFERROR(VLOOKUP(A1034,Sheet4!$A$2:$B$33,2,FALSE),1)</f>
        <v>1</v>
      </c>
    </row>
    <row r="1035" spans="1:10" x14ac:dyDescent="0.2">
      <c r="A1035" t="s">
        <v>195</v>
      </c>
      <c r="B1035">
        <v>17514.80905</v>
      </c>
      <c r="C1035">
        <v>71</v>
      </c>
      <c r="D1035">
        <v>141541</v>
      </c>
      <c r="E1035">
        <v>246.68745139999999</v>
      </c>
      <c r="F1035">
        <f>VLOOKUP(I1035,Sheet4!$G$2:$H$12,2,FALSE)</f>
        <v>0.39130434782608697</v>
      </c>
      <c r="G1035">
        <f t="shared" si="48"/>
        <v>96.529872286956518</v>
      </c>
      <c r="H1035">
        <v>1993.5352109999999</v>
      </c>
      <c r="I1035">
        <v>2013</v>
      </c>
      <c r="J1035">
        <f>IFERROR(VLOOKUP(A1035,Sheet4!$A$2:$B$33,2,FALSE),1)</f>
        <v>1</v>
      </c>
    </row>
    <row r="1036" spans="1:10" x14ac:dyDescent="0.2">
      <c r="A1036" t="s">
        <v>196</v>
      </c>
      <c r="B1036">
        <v>49073.394269999997</v>
      </c>
      <c r="C1036">
        <v>207</v>
      </c>
      <c r="D1036">
        <v>413703</v>
      </c>
      <c r="E1036">
        <v>237.0695375</v>
      </c>
      <c r="F1036">
        <f>VLOOKUP(I1036,Sheet4!$G$2:$H$12,2,FALSE)</f>
        <v>0.39130434782608697</v>
      </c>
      <c r="G1036">
        <f t="shared" si="48"/>
        <v>92.766340760869568</v>
      </c>
      <c r="H1036">
        <v>1998.5652170000001</v>
      </c>
      <c r="I1036">
        <v>2013</v>
      </c>
      <c r="J1036">
        <f>IFERROR(VLOOKUP(A1036,Sheet4!$A$2:$B$33,2,FALSE),1)</f>
        <v>1</v>
      </c>
    </row>
    <row r="1037" spans="1:10" x14ac:dyDescent="0.2">
      <c r="A1037" t="s">
        <v>197</v>
      </c>
      <c r="B1037">
        <v>33569.544329999997</v>
      </c>
      <c r="C1037">
        <v>95</v>
      </c>
      <c r="D1037">
        <v>189531</v>
      </c>
      <c r="E1037">
        <v>353.36362459999998</v>
      </c>
      <c r="F1037">
        <f>VLOOKUP(I1037,Sheet4!$G$2:$H$12,2,FALSE)</f>
        <v>0.39130434782608697</v>
      </c>
      <c r="G1037">
        <f t="shared" si="48"/>
        <v>138.27272266956521</v>
      </c>
      <c r="H1037">
        <v>1995.0631579999999</v>
      </c>
      <c r="I1037">
        <v>2013</v>
      </c>
      <c r="J1037">
        <f>IFERROR(VLOOKUP(A1037,Sheet4!$A$2:$B$33,2,FALSE),1)</f>
        <v>1</v>
      </c>
    </row>
    <row r="1038" spans="1:10" x14ac:dyDescent="0.2">
      <c r="A1038" t="s">
        <v>198</v>
      </c>
      <c r="B1038">
        <v>9857.1546610000005</v>
      </c>
      <c r="C1038">
        <v>28</v>
      </c>
      <c r="D1038">
        <v>55926</v>
      </c>
      <c r="E1038">
        <v>352.0412379</v>
      </c>
      <c r="F1038">
        <f>VLOOKUP(I1038,Sheet4!$G$2:$H$12,2,FALSE)</f>
        <v>0.39130434782608697</v>
      </c>
      <c r="G1038">
        <f t="shared" si="48"/>
        <v>137.75526700434784</v>
      </c>
      <c r="H1038">
        <v>1997.357143</v>
      </c>
      <c r="I1038">
        <v>2013</v>
      </c>
      <c r="J1038">
        <f>IFERROR(VLOOKUP(A1038,Sheet4!$A$2:$B$33,2,FALSE),1)</f>
        <v>1</v>
      </c>
    </row>
    <row r="1039" spans="1:10" x14ac:dyDescent="0.2">
      <c r="A1039" t="s">
        <v>199</v>
      </c>
      <c r="B1039">
        <v>83490.829610000001</v>
      </c>
      <c r="C1039">
        <v>228</v>
      </c>
      <c r="D1039">
        <v>455630</v>
      </c>
      <c r="E1039">
        <v>366.18784920000002</v>
      </c>
      <c r="F1039">
        <f>VLOOKUP(I1039,Sheet4!$G$2:$H$12,2,FALSE)</f>
        <v>0.39130434782608697</v>
      </c>
      <c r="G1039">
        <f t="shared" si="48"/>
        <v>143.29089751304349</v>
      </c>
      <c r="H1039">
        <v>1998.377193</v>
      </c>
      <c r="I1039">
        <v>2013</v>
      </c>
      <c r="J1039">
        <f>IFERROR(VLOOKUP(A1039,Sheet4!$A$2:$B$33,2,FALSE),1)</f>
        <v>1</v>
      </c>
    </row>
    <row r="1040" spans="1:10" x14ac:dyDescent="0.2">
      <c r="A1040" t="s">
        <v>200</v>
      </c>
      <c r="B1040">
        <v>1724.9176090000001</v>
      </c>
      <c r="C1040">
        <v>5</v>
      </c>
      <c r="D1040">
        <v>9971</v>
      </c>
      <c r="E1040">
        <v>344.98352169999998</v>
      </c>
      <c r="F1040">
        <f>VLOOKUP(I1040,Sheet4!$G$2:$H$12,2,FALSE)</f>
        <v>0.39130434782608697</v>
      </c>
      <c r="G1040">
        <f t="shared" si="48"/>
        <v>134.9935519695652</v>
      </c>
      <c r="H1040">
        <v>1994.2</v>
      </c>
      <c r="I1040">
        <v>2013</v>
      </c>
      <c r="J1040">
        <f>IFERROR(VLOOKUP(A1040,Sheet4!$A$2:$B$33,2,FALSE),1)</f>
        <v>1</v>
      </c>
    </row>
    <row r="1041" spans="1:10" x14ac:dyDescent="0.2">
      <c r="A1041" t="s">
        <v>201</v>
      </c>
      <c r="B1041">
        <v>32234.661049999999</v>
      </c>
      <c r="C1041">
        <v>139</v>
      </c>
      <c r="D1041">
        <v>278255</v>
      </c>
      <c r="E1041">
        <v>231.9040363</v>
      </c>
      <c r="F1041">
        <f>VLOOKUP(I1041,Sheet4!$G$2:$H$12,2,FALSE)</f>
        <v>0.39130434782608697</v>
      </c>
      <c r="G1041">
        <f t="shared" si="48"/>
        <v>90.745057682608703</v>
      </c>
      <c r="H1041">
        <v>2001.8345320000001</v>
      </c>
      <c r="I1041">
        <v>2013</v>
      </c>
      <c r="J1041">
        <f>IFERROR(VLOOKUP(A1041,Sheet4!$A$2:$B$33,2,FALSE),1)</f>
        <v>1</v>
      </c>
    </row>
    <row r="1042" spans="1:10" x14ac:dyDescent="0.2">
      <c r="A1042" t="s">
        <v>202</v>
      </c>
      <c r="B1042">
        <v>270086.83370000002</v>
      </c>
      <c r="C1042">
        <v>755</v>
      </c>
      <c r="D1042">
        <v>1513482</v>
      </c>
      <c r="E1042">
        <v>357.73090560000003</v>
      </c>
      <c r="F1042">
        <f>VLOOKUP(I1042,Sheet4!$G$2:$H$12,2,FALSE)</f>
        <v>0.39130434782608697</v>
      </c>
      <c r="G1042">
        <f t="shared" si="48"/>
        <v>139.98165871304349</v>
      </c>
      <c r="H1042">
        <v>2004.6119209999999</v>
      </c>
      <c r="I1042">
        <v>2013</v>
      </c>
      <c r="J1042">
        <f>IFERROR(VLOOKUP(A1042,Sheet4!$A$2:$B$33,2,FALSE),1)</f>
        <v>1</v>
      </c>
    </row>
    <row r="1043" spans="1:10" x14ac:dyDescent="0.2">
      <c r="A1043" t="s">
        <v>203</v>
      </c>
      <c r="B1043">
        <v>53663.402840000002</v>
      </c>
      <c r="C1043">
        <v>186</v>
      </c>
      <c r="D1043">
        <v>372120</v>
      </c>
      <c r="E1043">
        <v>288.51291850000001</v>
      </c>
      <c r="F1043">
        <f>VLOOKUP(I1043,Sheet4!$G$2:$H$12,2,FALSE)</f>
        <v>0.39130434782608697</v>
      </c>
      <c r="G1043">
        <f t="shared" si="48"/>
        <v>112.89635941304348</v>
      </c>
      <c r="H1043">
        <v>2000.6451609999999</v>
      </c>
      <c r="I1043">
        <v>2013</v>
      </c>
      <c r="J1043">
        <f>IFERROR(VLOOKUP(A1043,Sheet4!$A$2:$B$33,2,FALSE),1)</f>
        <v>1</v>
      </c>
    </row>
    <row r="1044" spans="1:10" x14ac:dyDescent="0.2">
      <c r="A1044" t="s">
        <v>204</v>
      </c>
      <c r="B1044">
        <v>59745.983930000002</v>
      </c>
      <c r="C1044">
        <v>192</v>
      </c>
      <c r="D1044">
        <v>384559</v>
      </c>
      <c r="E1044">
        <v>311.17699959999999</v>
      </c>
      <c r="F1044">
        <f>VLOOKUP(I1044,Sheet4!$G$2:$H$12,2,FALSE)</f>
        <v>0.39130434782608697</v>
      </c>
      <c r="G1044">
        <f t="shared" si="48"/>
        <v>121.76491288695652</v>
      </c>
      <c r="H1044">
        <v>2002.911458</v>
      </c>
      <c r="I1044">
        <v>2013</v>
      </c>
      <c r="J1044">
        <f>IFERROR(VLOOKUP(A1044,Sheet4!$A$2:$B$33,2,FALSE),1)</f>
        <v>1</v>
      </c>
    </row>
    <row r="1045" spans="1:10" x14ac:dyDescent="0.2">
      <c r="A1045" t="s">
        <v>205</v>
      </c>
      <c r="B1045">
        <v>92594.141780000005</v>
      </c>
      <c r="C1045">
        <v>273</v>
      </c>
      <c r="D1045">
        <v>547491</v>
      </c>
      <c r="E1045">
        <v>339.17268050000001</v>
      </c>
      <c r="F1045">
        <f>VLOOKUP(I1045,Sheet4!$G$2:$H$12,2,FALSE)</f>
        <v>0.39130434782608697</v>
      </c>
      <c r="G1045">
        <f t="shared" si="48"/>
        <v>132.71974454347827</v>
      </c>
      <c r="H1045">
        <v>2005.461538</v>
      </c>
      <c r="I1045">
        <v>2013</v>
      </c>
      <c r="J1045">
        <f>IFERROR(VLOOKUP(A1045,Sheet4!$A$2:$B$33,2,FALSE),1)</f>
        <v>1</v>
      </c>
    </row>
    <row r="1046" spans="1:10" x14ac:dyDescent="0.2">
      <c r="A1046" t="s">
        <v>206</v>
      </c>
      <c r="B1046">
        <v>37189.164989999997</v>
      </c>
      <c r="C1046">
        <v>167</v>
      </c>
      <c r="D1046">
        <v>333720</v>
      </c>
      <c r="E1046">
        <v>222.6896107</v>
      </c>
      <c r="F1046">
        <f>VLOOKUP(I1046,Sheet4!$G$2:$H$12,2,FALSE)</f>
        <v>0.39130434782608697</v>
      </c>
      <c r="G1046">
        <f t="shared" si="48"/>
        <v>87.139412882608696</v>
      </c>
      <c r="H1046">
        <v>1998.323353</v>
      </c>
      <c r="I1046">
        <v>2013</v>
      </c>
      <c r="J1046">
        <f>IFERROR(VLOOKUP(A1046,Sheet4!$A$2:$B$33,2,FALSE),1)</f>
        <v>1</v>
      </c>
    </row>
    <row r="1047" spans="1:10" x14ac:dyDescent="0.2">
      <c r="A1047" t="s">
        <v>207</v>
      </c>
      <c r="B1047">
        <v>85940.664449999997</v>
      </c>
      <c r="C1047">
        <v>292</v>
      </c>
      <c r="D1047">
        <v>584428</v>
      </c>
      <c r="E1047">
        <v>294.31734399999999</v>
      </c>
      <c r="F1047">
        <f>VLOOKUP(I1047,Sheet4!$G$2:$H$12,2,FALSE)</f>
        <v>0.39130434782608697</v>
      </c>
      <c r="G1047">
        <f t="shared" si="48"/>
        <v>115.16765634782608</v>
      </c>
      <c r="H1047">
        <v>2001.4657529999999</v>
      </c>
      <c r="I1047">
        <v>2013</v>
      </c>
      <c r="J1047">
        <f>IFERROR(VLOOKUP(A1047,Sheet4!$A$2:$B$33,2,FALSE),1)</f>
        <v>1</v>
      </c>
    </row>
    <row r="1048" spans="1:10" x14ac:dyDescent="0.2">
      <c r="A1048" t="s">
        <v>208</v>
      </c>
      <c r="B1048">
        <v>33049.789140000001</v>
      </c>
      <c r="C1048">
        <v>131</v>
      </c>
      <c r="D1048">
        <v>261862</v>
      </c>
      <c r="E1048">
        <v>252.28846669999999</v>
      </c>
      <c r="F1048">
        <f>VLOOKUP(I1048,Sheet4!$G$2:$H$12,2,FALSE)</f>
        <v>0.39130434782608697</v>
      </c>
      <c r="G1048">
        <f t="shared" si="48"/>
        <v>98.721573926086961</v>
      </c>
      <c r="H1048">
        <v>1998.946565</v>
      </c>
      <c r="I1048">
        <v>2013</v>
      </c>
      <c r="J1048">
        <f>IFERROR(VLOOKUP(A1048,Sheet4!$A$2:$B$33,2,FALSE),1)</f>
        <v>1</v>
      </c>
    </row>
    <row r="1049" spans="1:10" x14ac:dyDescent="0.2">
      <c r="A1049" t="s">
        <v>209</v>
      </c>
      <c r="B1049">
        <v>25717.972529999999</v>
      </c>
      <c r="C1049">
        <v>97</v>
      </c>
      <c r="D1049">
        <v>193775</v>
      </c>
      <c r="E1049">
        <v>265.13373739999997</v>
      </c>
      <c r="F1049">
        <f>VLOOKUP(I1049,Sheet4!$G$2:$H$12,2,FALSE)</f>
        <v>0.39130434782608697</v>
      </c>
      <c r="G1049">
        <f t="shared" si="48"/>
        <v>103.74798419999999</v>
      </c>
      <c r="H1049">
        <v>1997.6804119999999</v>
      </c>
      <c r="I1049">
        <v>2013</v>
      </c>
      <c r="J1049">
        <f>IFERROR(VLOOKUP(A1049,Sheet4!$A$2:$B$33,2,FALSE),1)</f>
        <v>1</v>
      </c>
    </row>
    <row r="1050" spans="1:10" x14ac:dyDescent="0.2">
      <c r="A1050" t="s">
        <v>210</v>
      </c>
      <c r="B1050">
        <v>15373.206270000001</v>
      </c>
      <c r="C1050">
        <v>51</v>
      </c>
      <c r="D1050">
        <v>101833</v>
      </c>
      <c r="E1050">
        <v>301.43541699999997</v>
      </c>
      <c r="F1050">
        <f>VLOOKUP(I1050,Sheet4!$G$2:$H$12,2,FALSE)</f>
        <v>0.39130434782608697</v>
      </c>
      <c r="G1050">
        <f t="shared" si="48"/>
        <v>117.95298926086956</v>
      </c>
      <c r="H1050">
        <v>1996.72549</v>
      </c>
      <c r="I1050">
        <v>2013</v>
      </c>
      <c r="J1050">
        <f>IFERROR(VLOOKUP(A1050,Sheet4!$A$2:$B$33,2,FALSE),1)</f>
        <v>1</v>
      </c>
    </row>
    <row r="1051" spans="1:10" x14ac:dyDescent="0.2">
      <c r="A1051" t="s">
        <v>211</v>
      </c>
      <c r="B1051">
        <v>18960.78485</v>
      </c>
      <c r="C1051">
        <v>77</v>
      </c>
      <c r="D1051">
        <v>153530</v>
      </c>
      <c r="E1051">
        <v>246.24395910000001</v>
      </c>
      <c r="F1051">
        <f>VLOOKUP(I1051,Sheet4!$G$2:$H$12,2,FALSE)</f>
        <v>0.39130434782608697</v>
      </c>
      <c r="G1051">
        <f t="shared" si="48"/>
        <v>96.356331821739133</v>
      </c>
      <c r="H1051">
        <v>1993.8961039999999</v>
      </c>
      <c r="I1051">
        <v>2013</v>
      </c>
      <c r="J1051">
        <f>IFERROR(VLOOKUP(A1051,Sheet4!$A$2:$B$33,2,FALSE),1)</f>
        <v>1</v>
      </c>
    </row>
    <row r="1052" spans="1:10" x14ac:dyDescent="0.2">
      <c r="A1052" t="s">
        <v>212</v>
      </c>
      <c r="B1052">
        <v>6747.7015460000002</v>
      </c>
      <c r="C1052">
        <v>29</v>
      </c>
      <c r="D1052">
        <v>57580</v>
      </c>
      <c r="E1052">
        <v>232.67936370000001</v>
      </c>
      <c r="F1052">
        <f>VLOOKUP(I1052,Sheet4!$G$2:$H$12,2,FALSE)</f>
        <v>0.39130434782608697</v>
      </c>
      <c r="G1052">
        <f t="shared" si="48"/>
        <v>91.048446665217398</v>
      </c>
      <c r="H1052">
        <v>1985.517241</v>
      </c>
      <c r="I1052">
        <v>2013</v>
      </c>
      <c r="J1052">
        <f>IFERROR(VLOOKUP(A1052,Sheet4!$A$2:$B$33,2,FALSE),1)</f>
        <v>1</v>
      </c>
    </row>
    <row r="1053" spans="1:10" x14ac:dyDescent="0.2">
      <c r="A1053" t="s">
        <v>213</v>
      </c>
      <c r="B1053">
        <v>21906.98475</v>
      </c>
      <c r="C1053">
        <v>86</v>
      </c>
      <c r="D1053">
        <v>171756</v>
      </c>
      <c r="E1053">
        <v>254.73238079999999</v>
      </c>
      <c r="F1053">
        <f>VLOOKUP(I1053,Sheet4!$G$2:$H$12,2,FALSE)</f>
        <v>0.39130434782608697</v>
      </c>
      <c r="G1053">
        <f t="shared" si="48"/>
        <v>99.677888139130431</v>
      </c>
      <c r="H1053">
        <v>1997.162791</v>
      </c>
      <c r="I1053">
        <v>2013</v>
      </c>
      <c r="J1053">
        <f>IFERROR(VLOOKUP(A1053,Sheet4!$A$2:$B$33,2,FALSE),1)</f>
        <v>1</v>
      </c>
    </row>
    <row r="1054" spans="1:10" x14ac:dyDescent="0.2">
      <c r="A1054" t="s">
        <v>214</v>
      </c>
      <c r="F1054">
        <f>VLOOKUP(I1054,Sheet4!$G$2:$H$12,2,FALSE)</f>
        <v>0.39130434782608697</v>
      </c>
      <c r="G1054">
        <f t="shared" si="48"/>
        <v>0</v>
      </c>
      <c r="I1054">
        <v>2013</v>
      </c>
      <c r="J1054">
        <f>IFERROR(VLOOKUP(A1054,Sheet4!$A$2:$B$33,2,FALSE),1)</f>
        <v>1</v>
      </c>
    </row>
    <row r="1055" spans="1:10" x14ac:dyDescent="0.2">
      <c r="A1055" t="s">
        <v>215</v>
      </c>
      <c r="F1055">
        <f>VLOOKUP(I1055,Sheet4!$G$2:$H$12,2,FALSE)</f>
        <v>0.39130434782608697</v>
      </c>
      <c r="G1055">
        <f t="shared" si="48"/>
        <v>0</v>
      </c>
      <c r="I1055">
        <v>2013</v>
      </c>
      <c r="J1055">
        <f>IFERROR(VLOOKUP(A1055,Sheet4!$A$2:$B$33,2,FALSE),1)</f>
        <v>0</v>
      </c>
    </row>
    <row r="1056" spans="1:10" x14ac:dyDescent="0.2">
      <c r="A1056" t="s">
        <v>216</v>
      </c>
      <c r="B1056">
        <v>7347.0696939999998</v>
      </c>
      <c r="C1056">
        <v>32</v>
      </c>
      <c r="D1056">
        <v>63793</v>
      </c>
      <c r="E1056">
        <v>229.59592789999999</v>
      </c>
      <c r="F1056">
        <f>VLOOKUP(I1056,Sheet4!$G$2:$H$12,2,FALSE)</f>
        <v>0.39130434782608697</v>
      </c>
      <c r="G1056">
        <f t="shared" si="48"/>
        <v>89.841884830434779</v>
      </c>
      <c r="H1056">
        <v>1993.53125</v>
      </c>
      <c r="I1056">
        <v>2013</v>
      </c>
      <c r="J1056">
        <f>IFERROR(VLOOKUP(A1056,Sheet4!$A$2:$B$33,2,FALSE),1)</f>
        <v>1</v>
      </c>
    </row>
    <row r="1057" spans="1:10" x14ac:dyDescent="0.2">
      <c r="A1057" t="s">
        <v>217</v>
      </c>
      <c r="B1057">
        <v>43426.34057</v>
      </c>
      <c r="C1057">
        <v>214</v>
      </c>
      <c r="D1057">
        <v>427642</v>
      </c>
      <c r="E1057">
        <v>202.9268251</v>
      </c>
      <c r="F1057">
        <f>VLOOKUP(I1057,Sheet4!$G$2:$H$12,2,FALSE)</f>
        <v>0.39130434782608697</v>
      </c>
      <c r="G1057">
        <f t="shared" si="48"/>
        <v>79.406148952173922</v>
      </c>
      <c r="H1057">
        <v>1998.3271030000001</v>
      </c>
      <c r="I1057">
        <v>2013</v>
      </c>
      <c r="J1057">
        <f>IFERROR(VLOOKUP(A1057,Sheet4!$A$2:$B$33,2,FALSE),1)</f>
        <v>1</v>
      </c>
    </row>
    <row r="1058" spans="1:10" x14ac:dyDescent="0.2">
      <c r="A1058" t="s">
        <v>218</v>
      </c>
      <c r="B1058">
        <v>21402.822039999999</v>
      </c>
      <c r="C1058">
        <v>108</v>
      </c>
      <c r="D1058">
        <v>215729</v>
      </c>
      <c r="E1058">
        <v>198.17427810000001</v>
      </c>
      <c r="F1058">
        <f>VLOOKUP(I1058,Sheet4!$G$2:$H$12,2,FALSE)</f>
        <v>0.39130434782608697</v>
      </c>
      <c r="G1058">
        <f t="shared" si="48"/>
        <v>77.546456647826091</v>
      </c>
      <c r="H1058">
        <v>1997.4907410000001</v>
      </c>
      <c r="I1058">
        <v>2013</v>
      </c>
      <c r="J1058">
        <f>IFERROR(VLOOKUP(A1058,Sheet4!$A$2:$B$33,2,FALSE),1)</f>
        <v>1</v>
      </c>
    </row>
    <row r="1059" spans="1:10" x14ac:dyDescent="0.2">
      <c r="A1059" t="s">
        <v>219</v>
      </c>
      <c r="B1059">
        <v>190907.0968</v>
      </c>
      <c r="C1059">
        <v>529</v>
      </c>
      <c r="D1059">
        <v>1060026</v>
      </c>
      <c r="E1059">
        <v>360.88298070000002</v>
      </c>
      <c r="F1059">
        <f>VLOOKUP(I1059,Sheet4!$G$2:$H$12,2,FALSE)</f>
        <v>0.39130434782608697</v>
      </c>
      <c r="G1059">
        <f t="shared" si="48"/>
        <v>141.21507940434785</v>
      </c>
      <c r="H1059">
        <v>2003.829868</v>
      </c>
      <c r="I1059">
        <v>2013</v>
      </c>
      <c r="J1059">
        <f>IFERROR(VLOOKUP(A1059,Sheet4!$A$2:$B$33,2,FALSE),1)</f>
        <v>1</v>
      </c>
    </row>
    <row r="1060" spans="1:10" x14ac:dyDescent="0.2">
      <c r="A1060" t="s">
        <v>220</v>
      </c>
      <c r="B1060">
        <v>45835.685539999999</v>
      </c>
      <c r="C1060">
        <v>126</v>
      </c>
      <c r="D1060">
        <v>252087</v>
      </c>
      <c r="E1060">
        <v>363.77528210000003</v>
      </c>
      <c r="F1060">
        <f>VLOOKUP(I1060,Sheet4!$G$2:$H$12,2,FALSE)</f>
        <v>0.39130434782608697</v>
      </c>
      <c r="G1060">
        <f t="shared" si="48"/>
        <v>142.34684951739132</v>
      </c>
      <c r="H1060">
        <v>2000.690476</v>
      </c>
      <c r="I1060">
        <v>2013</v>
      </c>
      <c r="J1060">
        <f>IFERROR(VLOOKUP(A1060,Sheet4!$A$2:$B$33,2,FALSE),1)</f>
        <v>1</v>
      </c>
    </row>
    <row r="1061" spans="1:10" x14ac:dyDescent="0.2">
      <c r="A1061" t="s">
        <v>221</v>
      </c>
      <c r="B1061">
        <v>65217.608139999997</v>
      </c>
      <c r="C1061">
        <v>301</v>
      </c>
      <c r="D1061">
        <v>600585</v>
      </c>
      <c r="E1061">
        <v>216.66979449999999</v>
      </c>
      <c r="F1061">
        <f>VLOOKUP(I1061,Sheet4!$G$2:$H$12,2,FALSE)</f>
        <v>0.39130434782608697</v>
      </c>
      <c r="G1061">
        <f t="shared" si="48"/>
        <v>84.783832630434787</v>
      </c>
      <c r="H1061">
        <v>1995.2990030000001</v>
      </c>
      <c r="I1061">
        <v>2013</v>
      </c>
      <c r="J1061">
        <f>IFERROR(VLOOKUP(A1061,Sheet4!$A$2:$B$33,2,FALSE),1)</f>
        <v>1</v>
      </c>
    </row>
    <row r="1062" spans="1:10" x14ac:dyDescent="0.2">
      <c r="A1062" t="s">
        <v>222</v>
      </c>
      <c r="B1062">
        <v>18856.99453</v>
      </c>
      <c r="C1062">
        <v>99</v>
      </c>
      <c r="D1062">
        <v>197666</v>
      </c>
      <c r="E1062">
        <v>190.47469219999999</v>
      </c>
      <c r="F1062">
        <f>VLOOKUP(I1062,Sheet4!$G$2:$H$12,2,FALSE)</f>
        <v>0.39130434782608697</v>
      </c>
      <c r="G1062">
        <f t="shared" si="48"/>
        <v>74.533575208695652</v>
      </c>
      <c r="H1062">
        <v>1996.6262630000001</v>
      </c>
      <c r="I1062">
        <v>2013</v>
      </c>
      <c r="J1062">
        <f>IFERROR(VLOOKUP(A1062,Sheet4!$A$2:$B$33,2,FALSE),1)</f>
        <v>1</v>
      </c>
    </row>
    <row r="1063" spans="1:10" x14ac:dyDescent="0.2">
      <c r="A1063" t="s">
        <v>223</v>
      </c>
      <c r="F1063">
        <f>VLOOKUP(I1063,Sheet4!$G$2:$H$12,2,FALSE)</f>
        <v>0.39130434782608697</v>
      </c>
      <c r="G1063">
        <f t="shared" si="48"/>
        <v>0</v>
      </c>
      <c r="I1063">
        <v>2013</v>
      </c>
      <c r="J1063">
        <f>IFERROR(VLOOKUP(A1063,Sheet4!$A$2:$B$33,2,FALSE),1)</f>
        <v>0</v>
      </c>
    </row>
    <row r="1064" spans="1:10" x14ac:dyDescent="0.2">
      <c r="A1064" t="s">
        <v>224</v>
      </c>
      <c r="B1064">
        <v>35745.482859999996</v>
      </c>
      <c r="C1064">
        <v>198</v>
      </c>
      <c r="D1064">
        <v>396057</v>
      </c>
      <c r="E1064">
        <v>180.5327417</v>
      </c>
      <c r="F1064">
        <f>VLOOKUP(I1064,Sheet4!$G$2:$H$12,2,FALSE)</f>
        <v>0.39130434782608697</v>
      </c>
      <c r="G1064">
        <f t="shared" si="48"/>
        <v>70.643246752173923</v>
      </c>
      <c r="H1064">
        <v>2000.287879</v>
      </c>
      <c r="I1064">
        <v>2013</v>
      </c>
      <c r="J1064">
        <f>IFERROR(VLOOKUP(A1064,Sheet4!$A$2:$B$33,2,FALSE),1)</f>
        <v>1</v>
      </c>
    </row>
    <row r="1065" spans="1:10" x14ac:dyDescent="0.2">
      <c r="A1065" t="s">
        <v>225</v>
      </c>
      <c r="B1065">
        <v>24029.96861</v>
      </c>
      <c r="C1065">
        <v>111</v>
      </c>
      <c r="D1065">
        <v>222273</v>
      </c>
      <c r="E1065">
        <v>216.4862037</v>
      </c>
      <c r="F1065">
        <f>VLOOKUP(I1065,Sheet4!$G$2:$H$12,2,FALSE)</f>
        <v>0.39130434782608697</v>
      </c>
      <c r="G1065">
        <f t="shared" si="48"/>
        <v>84.711992752173913</v>
      </c>
      <c r="H1065">
        <v>2002.4594589999999</v>
      </c>
      <c r="I1065">
        <v>2013</v>
      </c>
      <c r="J1065">
        <f>IFERROR(VLOOKUP(A1065,Sheet4!$A$2:$B$33,2,FALSE),1)</f>
        <v>1</v>
      </c>
    </row>
    <row r="1066" spans="1:10" x14ac:dyDescent="0.2">
      <c r="A1066" t="s">
        <v>226</v>
      </c>
      <c r="B1066">
        <v>18827.547900000001</v>
      </c>
      <c r="C1066">
        <v>99</v>
      </c>
      <c r="D1066">
        <v>197815</v>
      </c>
      <c r="E1066">
        <v>190.17725150000001</v>
      </c>
      <c r="F1066">
        <f>VLOOKUP(I1066,Sheet4!$G$2:$H$12,2,FALSE)</f>
        <v>0.39130434782608697</v>
      </c>
      <c r="G1066">
        <f t="shared" si="48"/>
        <v>74.417185369565232</v>
      </c>
      <c r="H1066">
        <v>1998.1313130000001</v>
      </c>
      <c r="I1066">
        <v>2013</v>
      </c>
      <c r="J1066">
        <f>IFERROR(VLOOKUP(A1066,Sheet4!$A$2:$B$33,2,FALSE),1)</f>
        <v>1</v>
      </c>
    </row>
    <row r="1067" spans="1:10" x14ac:dyDescent="0.2">
      <c r="A1067" t="s">
        <v>227</v>
      </c>
      <c r="B1067">
        <v>2924.539507</v>
      </c>
      <c r="C1067">
        <v>9</v>
      </c>
      <c r="D1067">
        <v>18062</v>
      </c>
      <c r="E1067">
        <v>324.9488341</v>
      </c>
      <c r="F1067">
        <f>VLOOKUP(I1067,Sheet4!$G$2:$H$12,2,FALSE)</f>
        <v>0.39130434782608697</v>
      </c>
      <c r="G1067">
        <f t="shared" si="48"/>
        <v>127.15389160434783</v>
      </c>
      <c r="H1067">
        <v>2006.8888890000001</v>
      </c>
      <c r="I1067">
        <v>2013</v>
      </c>
      <c r="J1067">
        <f>IFERROR(VLOOKUP(A1067,Sheet4!$A$2:$B$33,2,FALSE),1)</f>
        <v>1</v>
      </c>
    </row>
    <row r="1068" spans="1:10" x14ac:dyDescent="0.2">
      <c r="A1068" t="s">
        <v>228</v>
      </c>
      <c r="B1068">
        <v>6398.2370929999997</v>
      </c>
      <c r="C1068">
        <v>27</v>
      </c>
      <c r="D1068">
        <v>53936</v>
      </c>
      <c r="E1068">
        <v>236.97174419999999</v>
      </c>
      <c r="F1068">
        <f>VLOOKUP(I1068,Sheet4!$G$2:$H$12,2,FALSE)</f>
        <v>0.39130434782608697</v>
      </c>
      <c r="G1068">
        <f t="shared" si="48"/>
        <v>92.728073817391305</v>
      </c>
      <c r="H1068">
        <v>1997.6296299999999</v>
      </c>
      <c r="I1068">
        <v>2013</v>
      </c>
      <c r="J1068">
        <f>IFERROR(VLOOKUP(A1068,Sheet4!$A$2:$B$33,2,FALSE),1)</f>
        <v>1</v>
      </c>
    </row>
    <row r="1069" spans="1:10" x14ac:dyDescent="0.2">
      <c r="A1069" t="s">
        <v>229</v>
      </c>
      <c r="B1069">
        <v>16148.715910000001</v>
      </c>
      <c r="C1069">
        <v>69</v>
      </c>
      <c r="D1069">
        <v>138053</v>
      </c>
      <c r="E1069">
        <v>234.03936110000001</v>
      </c>
      <c r="F1069">
        <f>VLOOKUP(I1069,Sheet4!$G$2:$H$12,2,FALSE)</f>
        <v>0.39130434782608697</v>
      </c>
      <c r="G1069">
        <f t="shared" si="48"/>
        <v>91.580619560869579</v>
      </c>
      <c r="H1069">
        <v>2000.768116</v>
      </c>
      <c r="I1069">
        <v>2013</v>
      </c>
      <c r="J1069">
        <f>IFERROR(VLOOKUP(A1069,Sheet4!$A$2:$B$33,2,FALSE),1)</f>
        <v>1</v>
      </c>
    </row>
    <row r="1070" spans="1:10" x14ac:dyDescent="0.2">
      <c r="A1070" t="s">
        <v>230</v>
      </c>
      <c r="B1070">
        <v>2437.512976</v>
      </c>
      <c r="C1070">
        <v>10</v>
      </c>
      <c r="D1070">
        <v>19997</v>
      </c>
      <c r="E1070">
        <v>243.75129759999999</v>
      </c>
      <c r="F1070">
        <f>VLOOKUP(I1070,Sheet4!$G$2:$H$12,2,FALSE)</f>
        <v>0.39130434782608697</v>
      </c>
      <c r="G1070">
        <f t="shared" si="48"/>
        <v>95.38094253913043</v>
      </c>
      <c r="H1070">
        <v>1999.7</v>
      </c>
      <c r="I1070">
        <v>2013</v>
      </c>
      <c r="J1070">
        <f>IFERROR(VLOOKUP(A1070,Sheet4!$A$2:$B$33,2,FALSE),1)</f>
        <v>1</v>
      </c>
    </row>
    <row r="1071" spans="1:10" x14ac:dyDescent="0.2">
      <c r="A1071" t="s">
        <v>231</v>
      </c>
      <c r="B1071">
        <v>31903.11492</v>
      </c>
      <c r="C1071">
        <v>165</v>
      </c>
      <c r="D1071">
        <v>329355</v>
      </c>
      <c r="E1071">
        <v>193.3522116</v>
      </c>
      <c r="F1071">
        <f>VLOOKUP(I1071,Sheet4!$G$2:$H$12,2,FALSE)</f>
        <v>0.39130434782608697</v>
      </c>
      <c r="G1071">
        <f t="shared" si="48"/>
        <v>75.659561060869564</v>
      </c>
      <c r="H1071">
        <v>1996.090909</v>
      </c>
      <c r="I1071">
        <v>2013</v>
      </c>
      <c r="J1071">
        <f>IFERROR(VLOOKUP(A1071,Sheet4!$A$2:$B$33,2,FALSE),1)</f>
        <v>1</v>
      </c>
    </row>
    <row r="1072" spans="1:10" x14ac:dyDescent="0.2">
      <c r="A1072" t="s">
        <v>232</v>
      </c>
      <c r="B1072">
        <v>28061.928790000002</v>
      </c>
      <c r="C1072">
        <v>114</v>
      </c>
      <c r="D1072">
        <v>228079</v>
      </c>
      <c r="E1072">
        <v>246.15727010000001</v>
      </c>
      <c r="F1072">
        <f>VLOOKUP(I1072,Sheet4!$G$2:$H$12,2,FALSE)</f>
        <v>0.39130434782608697</v>
      </c>
      <c r="G1072">
        <f t="shared" si="48"/>
        <v>96.322410039130446</v>
      </c>
      <c r="H1072">
        <v>2000.692982</v>
      </c>
      <c r="I1072">
        <v>2013</v>
      </c>
      <c r="J1072">
        <f>IFERROR(VLOOKUP(A1072,Sheet4!$A$2:$B$33,2,FALSE),1)</f>
        <v>1</v>
      </c>
    </row>
    <row r="1073" spans="1:10" x14ac:dyDescent="0.2">
      <c r="A1073" t="s">
        <v>233</v>
      </c>
      <c r="B1073">
        <v>17882.675019999999</v>
      </c>
      <c r="C1073">
        <v>72</v>
      </c>
      <c r="D1073">
        <v>144106</v>
      </c>
      <c r="E1073">
        <v>248.3704864</v>
      </c>
      <c r="F1073">
        <f>VLOOKUP(I1073,Sheet4!$G$2:$H$12,2,FALSE)</f>
        <v>0.39130434782608697</v>
      </c>
      <c r="G1073">
        <f t="shared" si="48"/>
        <v>97.188451200000003</v>
      </c>
      <c r="H1073">
        <v>2001.4722220000001</v>
      </c>
      <c r="I1073">
        <v>2013</v>
      </c>
      <c r="J1073">
        <f>IFERROR(VLOOKUP(A1073,Sheet4!$A$2:$B$33,2,FALSE),1)</f>
        <v>1</v>
      </c>
    </row>
    <row r="1074" spans="1:10" x14ac:dyDescent="0.2">
      <c r="A1074" t="s">
        <v>234</v>
      </c>
      <c r="B1074">
        <v>14223.59829</v>
      </c>
      <c r="C1074">
        <v>57</v>
      </c>
      <c r="D1074">
        <v>113953</v>
      </c>
      <c r="E1074">
        <v>249.53681209999999</v>
      </c>
      <c r="F1074">
        <f>VLOOKUP(I1074,Sheet4!$G$2:$H$12,2,FALSE)</f>
        <v>0.39130434782608697</v>
      </c>
      <c r="G1074">
        <f t="shared" si="48"/>
        <v>97.644839517391304</v>
      </c>
      <c r="H1074">
        <v>1999.1754390000001</v>
      </c>
      <c r="I1074">
        <v>2013</v>
      </c>
      <c r="J1074">
        <f>IFERROR(VLOOKUP(A1074,Sheet4!$A$2:$B$33,2,FALSE),1)</f>
        <v>1</v>
      </c>
    </row>
    <row r="1075" spans="1:10" x14ac:dyDescent="0.2">
      <c r="A1075" t="s">
        <v>235</v>
      </c>
      <c r="B1075">
        <v>1873.419525</v>
      </c>
      <c r="C1075">
        <v>8</v>
      </c>
      <c r="D1075">
        <v>16000</v>
      </c>
      <c r="E1075">
        <v>234.17744060000001</v>
      </c>
      <c r="F1075">
        <f>VLOOKUP(I1075,Sheet4!$G$2:$H$12,2,FALSE)</f>
        <v>0.39130434782608697</v>
      </c>
      <c r="G1075">
        <f t="shared" si="48"/>
        <v>91.634650669565232</v>
      </c>
      <c r="H1075">
        <v>2000</v>
      </c>
      <c r="I1075">
        <v>2013</v>
      </c>
      <c r="J1075">
        <f>IFERROR(VLOOKUP(A1075,Sheet4!$A$2:$B$33,2,FALSE),1)</f>
        <v>1</v>
      </c>
    </row>
    <row r="1076" spans="1:10" x14ac:dyDescent="0.2">
      <c r="A1076" t="s">
        <v>236</v>
      </c>
      <c r="B1076">
        <v>3472.0230649999999</v>
      </c>
      <c r="C1076">
        <v>15</v>
      </c>
      <c r="D1076">
        <v>29933</v>
      </c>
      <c r="E1076">
        <v>231.4682043</v>
      </c>
      <c r="F1076">
        <f>VLOOKUP(I1076,Sheet4!$G$2:$H$12,2,FALSE)</f>
        <v>0.39130434782608697</v>
      </c>
      <c r="G1076">
        <f t="shared" si="48"/>
        <v>90.57451472608696</v>
      </c>
      <c r="H1076">
        <v>1995.5333330000001</v>
      </c>
      <c r="I1076">
        <v>2013</v>
      </c>
      <c r="J1076">
        <f>IFERROR(VLOOKUP(A1076,Sheet4!$A$2:$B$33,2,FALSE),1)</f>
        <v>1</v>
      </c>
    </row>
    <row r="1077" spans="1:10" x14ac:dyDescent="0.2">
      <c r="A1077" t="s">
        <v>237</v>
      </c>
      <c r="B1077">
        <v>10497.515100000001</v>
      </c>
      <c r="C1077">
        <v>46</v>
      </c>
      <c r="D1077">
        <v>91945</v>
      </c>
      <c r="E1077">
        <v>228.20685</v>
      </c>
      <c r="F1077">
        <f>VLOOKUP(I1077,Sheet4!$G$2:$H$12,2,FALSE)</f>
        <v>0.39130434782608697</v>
      </c>
      <c r="G1077">
        <f t="shared" si="48"/>
        <v>89.298332608695659</v>
      </c>
      <c r="H1077">
        <v>1998.8043479999999</v>
      </c>
      <c r="I1077">
        <v>2013</v>
      </c>
      <c r="J1077">
        <f>IFERROR(VLOOKUP(A1077,Sheet4!$A$2:$B$33,2,FALSE),1)</f>
        <v>1</v>
      </c>
    </row>
    <row r="1078" spans="1:10" x14ac:dyDescent="0.2">
      <c r="A1078" t="s">
        <v>238</v>
      </c>
      <c r="B1078">
        <v>13456.748299999999</v>
      </c>
      <c r="C1078">
        <v>50</v>
      </c>
      <c r="D1078">
        <v>100143</v>
      </c>
      <c r="E1078">
        <v>269.13496600000002</v>
      </c>
      <c r="F1078">
        <f>VLOOKUP(I1078,Sheet4!$G$2:$H$12,2,FALSE)</f>
        <v>0.39130434782608697</v>
      </c>
      <c r="G1078">
        <f t="shared" si="48"/>
        <v>105.3136823478261</v>
      </c>
      <c r="H1078">
        <v>2002.86</v>
      </c>
      <c r="I1078">
        <v>2013</v>
      </c>
      <c r="J1078">
        <f>IFERROR(VLOOKUP(A1078,Sheet4!$A$2:$B$33,2,FALSE),1)</f>
        <v>1</v>
      </c>
    </row>
    <row r="1079" spans="1:10" x14ac:dyDescent="0.2">
      <c r="A1079" t="s">
        <v>239</v>
      </c>
      <c r="B1079">
        <v>4995.7423740000004</v>
      </c>
      <c r="C1079">
        <v>26</v>
      </c>
      <c r="D1079">
        <v>51748</v>
      </c>
      <c r="E1079">
        <v>192.14393749999999</v>
      </c>
      <c r="F1079">
        <f>VLOOKUP(I1079,Sheet4!$G$2:$H$12,2,FALSE)</f>
        <v>0.39130434782608697</v>
      </c>
      <c r="G1079">
        <f t="shared" si="48"/>
        <v>75.186758152173908</v>
      </c>
      <c r="H1079">
        <v>1990.3076920000001</v>
      </c>
      <c r="I1079">
        <v>2013</v>
      </c>
      <c r="J1079">
        <f>IFERROR(VLOOKUP(A1079,Sheet4!$A$2:$B$33,2,FALSE),1)</f>
        <v>1</v>
      </c>
    </row>
    <row r="1080" spans="1:10" x14ac:dyDescent="0.2">
      <c r="A1080" t="s">
        <v>240</v>
      </c>
      <c r="B1080">
        <v>16729.246179999998</v>
      </c>
      <c r="C1080">
        <v>52</v>
      </c>
      <c r="D1080">
        <v>104112</v>
      </c>
      <c r="E1080">
        <v>321.71627269999999</v>
      </c>
      <c r="F1080">
        <f>VLOOKUP(I1080,Sheet4!$G$2:$H$12,2,FALSE)</f>
        <v>0.39130434782608697</v>
      </c>
      <c r="G1080">
        <f t="shared" si="48"/>
        <v>125.88897627391304</v>
      </c>
      <c r="H1080">
        <v>2002.1538459999999</v>
      </c>
      <c r="I1080">
        <v>2013</v>
      </c>
      <c r="J1080">
        <f>IFERROR(VLOOKUP(A1080,Sheet4!$A$2:$B$33,2,FALSE),1)</f>
        <v>1</v>
      </c>
    </row>
    <row r="1081" spans="1:10" x14ac:dyDescent="0.2">
      <c r="A1081" t="s">
        <v>241</v>
      </c>
      <c r="F1081">
        <f>VLOOKUP(I1081,Sheet4!$G$2:$H$12,2,FALSE)</f>
        <v>0.39130434782608697</v>
      </c>
      <c r="G1081">
        <f t="shared" si="48"/>
        <v>0</v>
      </c>
      <c r="I1081">
        <v>2013</v>
      </c>
      <c r="J1081">
        <f>IFERROR(VLOOKUP(A1081,Sheet4!$A$2:$B$33,2,FALSE),1)</f>
        <v>0</v>
      </c>
    </row>
    <row r="1082" spans="1:10" x14ac:dyDescent="0.2">
      <c r="A1082" t="s">
        <v>242</v>
      </c>
      <c r="B1082">
        <v>2728.3222529999998</v>
      </c>
      <c r="C1082">
        <v>10</v>
      </c>
      <c r="D1082">
        <v>20007</v>
      </c>
      <c r="E1082">
        <v>272.8322253</v>
      </c>
      <c r="F1082">
        <f>VLOOKUP(I1082,Sheet4!$G$2:$H$12,2,FALSE)</f>
        <v>0.39130434782608697</v>
      </c>
      <c r="G1082">
        <f t="shared" si="48"/>
        <v>106.76043598695652</v>
      </c>
      <c r="H1082">
        <v>2000.7</v>
      </c>
      <c r="I1082">
        <v>2013</v>
      </c>
      <c r="J1082">
        <f>IFERROR(VLOOKUP(A1082,Sheet4!$A$2:$B$33,2,FALSE),1)</f>
        <v>1</v>
      </c>
    </row>
    <row r="1083" spans="1:10" x14ac:dyDescent="0.2">
      <c r="A1083" t="s">
        <v>243</v>
      </c>
      <c r="B1083">
        <v>3734.4202209999999</v>
      </c>
      <c r="C1083">
        <v>14</v>
      </c>
      <c r="D1083">
        <v>28016</v>
      </c>
      <c r="E1083">
        <v>266.74430150000001</v>
      </c>
      <c r="F1083">
        <f>VLOOKUP(I1083,Sheet4!$G$2:$H$12,2,FALSE)</f>
        <v>0.39130434782608697</v>
      </c>
      <c r="G1083">
        <f t="shared" si="48"/>
        <v>104.37820493478262</v>
      </c>
      <c r="H1083">
        <v>2001.142857</v>
      </c>
      <c r="I1083">
        <v>2013</v>
      </c>
      <c r="J1083">
        <f>IFERROR(VLOOKUP(A1083,Sheet4!$A$2:$B$33,2,FALSE),1)</f>
        <v>1</v>
      </c>
    </row>
    <row r="1084" spans="1:10" x14ac:dyDescent="0.2">
      <c r="A1084" t="s">
        <v>244</v>
      </c>
      <c r="B1084">
        <v>25050.989809999999</v>
      </c>
      <c r="C1084">
        <v>85</v>
      </c>
      <c r="D1084">
        <v>170391</v>
      </c>
      <c r="E1084">
        <v>294.71752709999998</v>
      </c>
      <c r="F1084">
        <f>VLOOKUP(I1084,Sheet4!$G$2:$H$12,2,FALSE)</f>
        <v>0.39130434782608697</v>
      </c>
      <c r="G1084">
        <f t="shared" si="48"/>
        <v>115.32424973478261</v>
      </c>
      <c r="H1084">
        <v>2004.6</v>
      </c>
      <c r="I1084">
        <v>2013</v>
      </c>
      <c r="J1084">
        <f>IFERROR(VLOOKUP(A1084,Sheet4!$A$2:$B$33,2,FALSE),1)</f>
        <v>1</v>
      </c>
    </row>
    <row r="1085" spans="1:10" x14ac:dyDescent="0.2">
      <c r="A1085" t="s">
        <v>245</v>
      </c>
      <c r="B1085">
        <v>33484.875970000001</v>
      </c>
      <c r="C1085">
        <v>110</v>
      </c>
      <c r="D1085">
        <v>220409</v>
      </c>
      <c r="E1085">
        <v>304.40796340000003</v>
      </c>
      <c r="F1085">
        <f>VLOOKUP(I1085,Sheet4!$G$2:$H$12,2,FALSE)</f>
        <v>0.39130434782608697</v>
      </c>
      <c r="G1085">
        <f t="shared" si="48"/>
        <v>119.11615959130437</v>
      </c>
      <c r="H1085">
        <v>2003.7181820000001</v>
      </c>
      <c r="I1085">
        <v>2013</v>
      </c>
      <c r="J1085">
        <f>IFERROR(VLOOKUP(A1085,Sheet4!$A$2:$B$33,2,FALSE),1)</f>
        <v>1</v>
      </c>
    </row>
    <row r="1086" spans="1:10" x14ac:dyDescent="0.2">
      <c r="A1086" t="s">
        <v>246</v>
      </c>
      <c r="B1086">
        <v>1493.466107</v>
      </c>
      <c r="C1086">
        <v>8</v>
      </c>
      <c r="D1086">
        <v>15968</v>
      </c>
      <c r="E1086">
        <v>186.68326329999999</v>
      </c>
      <c r="F1086">
        <f>VLOOKUP(I1086,Sheet4!$G$2:$H$12,2,FALSE)</f>
        <v>0.39130434782608697</v>
      </c>
      <c r="G1086">
        <f t="shared" si="48"/>
        <v>73.049972595652179</v>
      </c>
      <c r="H1086">
        <v>1996</v>
      </c>
      <c r="I1086">
        <v>2013</v>
      </c>
      <c r="J1086">
        <f>IFERROR(VLOOKUP(A1086,Sheet4!$A$2:$B$33,2,FALSE),1)</f>
        <v>1</v>
      </c>
    </row>
    <row r="1087" spans="1:10" x14ac:dyDescent="0.2">
      <c r="A1087" t="s">
        <v>247</v>
      </c>
      <c r="B1087">
        <v>14003.883</v>
      </c>
      <c r="C1087">
        <v>53</v>
      </c>
      <c r="D1087">
        <v>105852</v>
      </c>
      <c r="E1087">
        <v>264.22420749999998</v>
      </c>
      <c r="F1087">
        <f>VLOOKUP(I1087,Sheet4!$G$2:$H$12,2,FALSE)</f>
        <v>0.39130434782608697</v>
      </c>
      <c r="G1087">
        <f t="shared" si="48"/>
        <v>103.39208119565217</v>
      </c>
      <c r="H1087">
        <v>1997.207547</v>
      </c>
      <c r="I1087">
        <v>2013</v>
      </c>
      <c r="J1087">
        <f>IFERROR(VLOOKUP(A1087,Sheet4!$A$2:$B$33,2,FALSE),1)</f>
        <v>1</v>
      </c>
    </row>
    <row r="1088" spans="1:10" x14ac:dyDescent="0.2">
      <c r="A1088" t="s">
        <v>248</v>
      </c>
      <c r="B1088">
        <v>48731.322480000003</v>
      </c>
      <c r="C1088">
        <v>244</v>
      </c>
      <c r="D1088">
        <v>487335</v>
      </c>
      <c r="E1088">
        <v>199.71853479999999</v>
      </c>
      <c r="F1088">
        <f>VLOOKUP(I1088,Sheet4!$G$2:$H$12,2,FALSE)</f>
        <v>0.39130434782608697</v>
      </c>
      <c r="G1088">
        <f t="shared" si="48"/>
        <v>78.150731008695644</v>
      </c>
      <c r="H1088">
        <v>1997.27459</v>
      </c>
      <c r="I1088">
        <v>2013</v>
      </c>
      <c r="J1088">
        <f>IFERROR(VLOOKUP(A1088,Sheet4!$A$2:$B$33,2,FALSE),1)</f>
        <v>1</v>
      </c>
    </row>
    <row r="1089" spans="1:10" x14ac:dyDescent="0.2">
      <c r="A1089" t="s">
        <v>249</v>
      </c>
      <c r="B1089">
        <v>24569.0236</v>
      </c>
      <c r="C1089">
        <v>118</v>
      </c>
      <c r="D1089">
        <v>235949</v>
      </c>
      <c r="E1089">
        <v>208.2120644</v>
      </c>
      <c r="F1089">
        <f>VLOOKUP(I1089,Sheet4!$G$2:$H$12,2,FALSE)</f>
        <v>0.39130434782608697</v>
      </c>
      <c r="G1089">
        <f t="shared" si="48"/>
        <v>81.474286069565224</v>
      </c>
      <c r="H1089">
        <v>1999.5677969999999</v>
      </c>
      <c r="I1089">
        <v>2013</v>
      </c>
      <c r="J1089">
        <f>IFERROR(VLOOKUP(A1089,Sheet4!$A$2:$B$33,2,FALSE),1)</f>
        <v>1</v>
      </c>
    </row>
    <row r="1090" spans="1:10" x14ac:dyDescent="0.2">
      <c r="A1090" t="s">
        <v>250</v>
      </c>
      <c r="B1090">
        <v>37786.2739</v>
      </c>
      <c r="C1090">
        <v>149</v>
      </c>
      <c r="D1090">
        <v>297379</v>
      </c>
      <c r="E1090">
        <v>253.59915369999999</v>
      </c>
      <c r="F1090">
        <f>VLOOKUP(I1090,Sheet4!$G$2:$H$12,2,FALSE)</f>
        <v>0.39130434782608697</v>
      </c>
      <c r="G1090">
        <f t="shared" si="48"/>
        <v>99.234451447826089</v>
      </c>
      <c r="H1090">
        <v>1995.8322149999999</v>
      </c>
      <c r="I1090">
        <v>2013</v>
      </c>
      <c r="J1090">
        <f>IFERROR(VLOOKUP(A1090,Sheet4!$A$2:$B$33,2,FALSE),1)</f>
        <v>1</v>
      </c>
    </row>
    <row r="1091" spans="1:10" x14ac:dyDescent="0.2">
      <c r="A1091" t="s">
        <v>251</v>
      </c>
      <c r="B1091">
        <v>36951.369740000002</v>
      </c>
      <c r="C1091">
        <v>127</v>
      </c>
      <c r="D1091">
        <v>254181</v>
      </c>
      <c r="E1091">
        <v>290.95566730000002</v>
      </c>
      <c r="F1091">
        <f>VLOOKUP(I1091,Sheet4!$G$2:$H$12,2,FALSE)</f>
        <v>0.39130434782608697</v>
      </c>
      <c r="G1091">
        <f t="shared" ref="G1091:G1154" si="49">F1091*E1091</f>
        <v>113.85221763913044</v>
      </c>
      <c r="H1091">
        <v>2001.425197</v>
      </c>
      <c r="I1091">
        <v>2013</v>
      </c>
      <c r="J1091">
        <f>IFERROR(VLOOKUP(A1091,Sheet4!$A$2:$B$33,2,FALSE),1)</f>
        <v>1</v>
      </c>
    </row>
    <row r="1092" spans="1:10" x14ac:dyDescent="0.2">
      <c r="A1092" t="s">
        <v>252</v>
      </c>
      <c r="B1092">
        <v>28236.558570000001</v>
      </c>
      <c r="C1092">
        <v>105</v>
      </c>
      <c r="D1092">
        <v>209854</v>
      </c>
      <c r="E1092">
        <v>268.91960540000002</v>
      </c>
      <c r="F1092">
        <f>VLOOKUP(I1092,Sheet4!$G$2:$H$12,2,FALSE)</f>
        <v>0.39130434782608697</v>
      </c>
      <c r="G1092">
        <f t="shared" si="49"/>
        <v>105.22941080869566</v>
      </c>
      <c r="H1092">
        <v>1998.609524</v>
      </c>
      <c r="I1092">
        <v>2013</v>
      </c>
      <c r="J1092">
        <f>IFERROR(VLOOKUP(A1092,Sheet4!$A$2:$B$33,2,FALSE),1)</f>
        <v>1</v>
      </c>
    </row>
    <row r="1093" spans="1:10" x14ac:dyDescent="0.2">
      <c r="A1093" t="s">
        <v>253</v>
      </c>
      <c r="B1093">
        <v>24391.48791</v>
      </c>
      <c r="C1093">
        <v>130</v>
      </c>
      <c r="D1093">
        <v>259506</v>
      </c>
      <c r="E1093">
        <v>187.62683010000001</v>
      </c>
      <c r="F1093">
        <f>VLOOKUP(I1093,Sheet4!$G$2:$H$12,2,FALSE)</f>
        <v>0.39130434782608697</v>
      </c>
      <c r="G1093">
        <f t="shared" si="49"/>
        <v>73.419194386956534</v>
      </c>
      <c r="H1093">
        <v>1996.2</v>
      </c>
      <c r="I1093">
        <v>2013</v>
      </c>
      <c r="J1093">
        <f>IFERROR(VLOOKUP(A1093,Sheet4!$A$2:$B$33,2,FALSE),1)</f>
        <v>1</v>
      </c>
    </row>
    <row r="1094" spans="1:10" x14ac:dyDescent="0.2">
      <c r="A1094" t="s">
        <v>254</v>
      </c>
      <c r="B1094">
        <v>28587.777559999999</v>
      </c>
      <c r="C1094">
        <v>161</v>
      </c>
      <c r="D1094">
        <v>320920</v>
      </c>
      <c r="E1094">
        <v>177.56383579999999</v>
      </c>
      <c r="F1094">
        <f>VLOOKUP(I1094,Sheet4!$G$2:$H$12,2,FALSE)</f>
        <v>0.39130434782608697</v>
      </c>
      <c r="G1094">
        <f t="shared" si="49"/>
        <v>69.481500965217393</v>
      </c>
      <c r="H1094">
        <v>1993.291925</v>
      </c>
      <c r="I1094">
        <v>2013</v>
      </c>
      <c r="J1094">
        <f>IFERROR(VLOOKUP(A1094,Sheet4!$A$2:$B$33,2,FALSE),1)</f>
        <v>1</v>
      </c>
    </row>
    <row r="1095" spans="1:10" x14ac:dyDescent="0.2">
      <c r="A1095" t="s">
        <v>255</v>
      </c>
      <c r="B1095">
        <v>13308.70181</v>
      </c>
      <c r="C1095">
        <v>73</v>
      </c>
      <c r="D1095">
        <v>145569</v>
      </c>
      <c r="E1095">
        <v>182.31098370000001</v>
      </c>
      <c r="F1095">
        <f>VLOOKUP(I1095,Sheet4!$G$2:$H$12,2,FALSE)</f>
        <v>0.39130434782608697</v>
      </c>
      <c r="G1095">
        <f t="shared" si="49"/>
        <v>71.339080578260877</v>
      </c>
      <c r="H1095">
        <v>1994.0958900000001</v>
      </c>
      <c r="I1095">
        <v>2013</v>
      </c>
      <c r="J1095">
        <f>IFERROR(VLOOKUP(A1095,Sheet4!$A$2:$B$33,2,FALSE),1)</f>
        <v>1</v>
      </c>
    </row>
    <row r="1096" spans="1:10" x14ac:dyDescent="0.2">
      <c r="A1096" t="s">
        <v>256</v>
      </c>
      <c r="B1096">
        <v>15466.79905</v>
      </c>
      <c r="C1096">
        <v>89</v>
      </c>
      <c r="D1096">
        <v>177483</v>
      </c>
      <c r="E1096">
        <v>173.78425899999999</v>
      </c>
      <c r="F1096">
        <f>VLOOKUP(I1096,Sheet4!$G$2:$H$12,2,FALSE)</f>
        <v>0.39130434782608697</v>
      </c>
      <c r="G1096">
        <f t="shared" si="49"/>
        <v>68.002536130434777</v>
      </c>
      <c r="H1096">
        <v>1994.1910109999999</v>
      </c>
      <c r="I1096">
        <v>2013</v>
      </c>
      <c r="J1096">
        <f>IFERROR(VLOOKUP(A1096,Sheet4!$A$2:$B$33,2,FALSE),1)</f>
        <v>1</v>
      </c>
    </row>
    <row r="1097" spans="1:10" x14ac:dyDescent="0.2">
      <c r="A1097" t="s">
        <v>257</v>
      </c>
      <c r="B1097">
        <v>14116.408240000001</v>
      </c>
      <c r="C1097">
        <v>79</v>
      </c>
      <c r="D1097">
        <v>157775</v>
      </c>
      <c r="E1097">
        <v>178.68871189999999</v>
      </c>
      <c r="F1097">
        <f>VLOOKUP(I1097,Sheet4!$G$2:$H$12,2,FALSE)</f>
        <v>0.39130434782608697</v>
      </c>
      <c r="G1097">
        <f t="shared" si="49"/>
        <v>69.921669873913046</v>
      </c>
      <c r="H1097">
        <v>1997.151899</v>
      </c>
      <c r="I1097">
        <v>2013</v>
      </c>
      <c r="J1097">
        <f>IFERROR(VLOOKUP(A1097,Sheet4!$A$2:$B$33,2,FALSE),1)</f>
        <v>1</v>
      </c>
    </row>
    <row r="1098" spans="1:10" x14ac:dyDescent="0.2">
      <c r="A1098" t="s">
        <v>258</v>
      </c>
      <c r="B1098">
        <v>16097.54566</v>
      </c>
      <c r="C1098">
        <v>68</v>
      </c>
      <c r="D1098">
        <v>136293</v>
      </c>
      <c r="E1098">
        <v>236.72861259999999</v>
      </c>
      <c r="F1098">
        <f>VLOOKUP(I1098,Sheet4!$G$2:$H$12,2,FALSE)</f>
        <v>0.39130434782608697</v>
      </c>
      <c r="G1098">
        <f t="shared" si="49"/>
        <v>92.632935365217392</v>
      </c>
      <c r="H1098">
        <v>2004.308824</v>
      </c>
      <c r="I1098">
        <v>2013</v>
      </c>
      <c r="J1098">
        <f>IFERROR(VLOOKUP(A1098,Sheet4!$A$2:$B$33,2,FALSE),1)</f>
        <v>1</v>
      </c>
    </row>
    <row r="1099" spans="1:10" x14ac:dyDescent="0.2">
      <c r="A1099" t="s">
        <v>259</v>
      </c>
      <c r="B1099">
        <v>44371.823850000001</v>
      </c>
      <c r="C1099">
        <v>269</v>
      </c>
      <c r="D1099">
        <v>535816</v>
      </c>
      <c r="E1099">
        <v>164.951018</v>
      </c>
      <c r="F1099">
        <f>VLOOKUP(I1099,Sheet4!$G$2:$H$12,2,FALSE)</f>
        <v>0.39130434782608697</v>
      </c>
      <c r="G1099">
        <f t="shared" si="49"/>
        <v>64.546050521739133</v>
      </c>
      <c r="H1099">
        <v>1991.8810410000001</v>
      </c>
      <c r="I1099">
        <v>2013</v>
      </c>
      <c r="J1099">
        <f>IFERROR(VLOOKUP(A1099,Sheet4!$A$2:$B$33,2,FALSE),1)</f>
        <v>1</v>
      </c>
    </row>
    <row r="1100" spans="1:10" x14ac:dyDescent="0.2">
      <c r="A1100" t="s">
        <v>260</v>
      </c>
      <c r="B1100">
        <v>4152.929048</v>
      </c>
      <c r="C1100">
        <v>14</v>
      </c>
      <c r="D1100">
        <v>28072</v>
      </c>
      <c r="E1100">
        <v>296.63778910000002</v>
      </c>
      <c r="F1100">
        <f>VLOOKUP(I1100,Sheet4!$G$2:$H$12,2,FALSE)</f>
        <v>0.39130434782608697</v>
      </c>
      <c r="G1100">
        <f t="shared" si="49"/>
        <v>116.07565660434784</v>
      </c>
      <c r="H1100">
        <v>2005.142857</v>
      </c>
      <c r="I1100">
        <v>2013</v>
      </c>
      <c r="J1100">
        <f>IFERROR(VLOOKUP(A1100,Sheet4!$A$2:$B$33,2,FALSE),1)</f>
        <v>1</v>
      </c>
    </row>
    <row r="1101" spans="1:10" x14ac:dyDescent="0.2">
      <c r="A1101" t="s">
        <v>261</v>
      </c>
      <c r="B1101">
        <v>5092.0305939999998</v>
      </c>
      <c r="C1101">
        <v>25</v>
      </c>
      <c r="D1101">
        <v>50020</v>
      </c>
      <c r="E1101">
        <v>203.6812238</v>
      </c>
      <c r="F1101">
        <f>VLOOKUP(I1101,Sheet4!$G$2:$H$12,2,FALSE)</f>
        <v>0.39130434782608697</v>
      </c>
      <c r="G1101">
        <f t="shared" si="49"/>
        <v>79.701348443478267</v>
      </c>
      <c r="H1101">
        <v>2000.8</v>
      </c>
      <c r="I1101">
        <v>2013</v>
      </c>
      <c r="J1101">
        <f>IFERROR(VLOOKUP(A1101,Sheet4!$A$2:$B$33,2,FALSE),1)</f>
        <v>1</v>
      </c>
    </row>
    <row r="1102" spans="1:10" x14ac:dyDescent="0.2">
      <c r="A1102" t="s">
        <v>262</v>
      </c>
      <c r="B1102">
        <v>22362.073899999999</v>
      </c>
      <c r="C1102">
        <v>87</v>
      </c>
      <c r="D1102">
        <v>174163</v>
      </c>
      <c r="E1102">
        <v>257.03533220000003</v>
      </c>
      <c r="F1102">
        <f>VLOOKUP(I1102,Sheet4!$G$2:$H$12,2,FALSE)</f>
        <v>0.39130434782608697</v>
      </c>
      <c r="G1102">
        <f t="shared" si="49"/>
        <v>100.57904303478263</v>
      </c>
      <c r="H1102">
        <v>2001.8735630000001</v>
      </c>
      <c r="I1102">
        <v>2013</v>
      </c>
      <c r="J1102">
        <f>IFERROR(VLOOKUP(A1102,Sheet4!$A$2:$B$33,2,FALSE),1)</f>
        <v>1</v>
      </c>
    </row>
    <row r="1103" spans="1:10" x14ac:dyDescent="0.2">
      <c r="A1103" t="s">
        <v>263</v>
      </c>
      <c r="B1103">
        <v>92357.889070000005</v>
      </c>
      <c r="C1103">
        <v>380</v>
      </c>
      <c r="D1103">
        <v>760044</v>
      </c>
      <c r="E1103">
        <v>243.0470765</v>
      </c>
      <c r="F1103">
        <f>VLOOKUP(I1103,Sheet4!$G$2:$H$12,2,FALSE)</f>
        <v>0.39130434782608697</v>
      </c>
      <c r="G1103">
        <f t="shared" si="49"/>
        <v>95.105377760869573</v>
      </c>
      <c r="H1103">
        <v>2000.1157889999999</v>
      </c>
      <c r="I1103">
        <v>2013</v>
      </c>
      <c r="J1103">
        <f>IFERROR(VLOOKUP(A1103,Sheet4!$A$2:$B$33,2,FALSE),1)</f>
        <v>1</v>
      </c>
    </row>
    <row r="1104" spans="1:10" x14ac:dyDescent="0.2">
      <c r="A1104" t="s">
        <v>264</v>
      </c>
      <c r="B1104">
        <v>166.25103910000001</v>
      </c>
      <c r="C1104">
        <v>1</v>
      </c>
      <c r="D1104">
        <v>2004</v>
      </c>
      <c r="E1104">
        <v>166.25103910000001</v>
      </c>
      <c r="F1104">
        <f>VLOOKUP(I1104,Sheet4!$G$2:$H$12,2,FALSE)</f>
        <v>0.39130434782608697</v>
      </c>
      <c r="G1104">
        <f t="shared" si="49"/>
        <v>65.054754430434798</v>
      </c>
      <c r="H1104">
        <v>2004</v>
      </c>
      <c r="I1104">
        <v>2013</v>
      </c>
      <c r="J1104">
        <f>IFERROR(VLOOKUP(A1104,Sheet4!$A$2:$B$33,2,FALSE),1)</f>
        <v>1</v>
      </c>
    </row>
    <row r="1105" spans="1:10" x14ac:dyDescent="0.2">
      <c r="A1105" t="s">
        <v>265</v>
      </c>
      <c r="B1105">
        <v>2431.4123319999999</v>
      </c>
      <c r="C1105">
        <v>12</v>
      </c>
      <c r="D1105">
        <v>24024</v>
      </c>
      <c r="E1105">
        <v>202.61769430000001</v>
      </c>
      <c r="F1105">
        <f>VLOOKUP(I1105,Sheet4!$G$2:$H$12,2,FALSE)</f>
        <v>0.39130434782608697</v>
      </c>
      <c r="G1105">
        <f t="shared" si="49"/>
        <v>79.285184726086968</v>
      </c>
      <c r="H1105">
        <v>2002</v>
      </c>
      <c r="I1105">
        <v>2013</v>
      </c>
      <c r="J1105">
        <f>IFERROR(VLOOKUP(A1105,Sheet4!$A$2:$B$33,2,FALSE),1)</f>
        <v>1</v>
      </c>
    </row>
    <row r="1106" spans="1:10" x14ac:dyDescent="0.2">
      <c r="A1106" t="s">
        <v>266</v>
      </c>
      <c r="B1106">
        <v>34847.73113</v>
      </c>
      <c r="C1106">
        <v>108</v>
      </c>
      <c r="D1106">
        <v>216274</v>
      </c>
      <c r="E1106">
        <v>322.66417719999998</v>
      </c>
      <c r="F1106">
        <f>VLOOKUP(I1106,Sheet4!$G$2:$H$12,2,FALSE)</f>
        <v>0.39130434782608697</v>
      </c>
      <c r="G1106">
        <f t="shared" si="49"/>
        <v>126.25989542608696</v>
      </c>
      <c r="H1106">
        <v>2002.5370370000001</v>
      </c>
      <c r="I1106">
        <v>2013</v>
      </c>
      <c r="J1106">
        <f>IFERROR(VLOOKUP(A1106,Sheet4!$A$2:$B$33,2,FALSE),1)</f>
        <v>1</v>
      </c>
    </row>
    <row r="1107" spans="1:10" x14ac:dyDescent="0.2">
      <c r="A1107" t="s">
        <v>267</v>
      </c>
      <c r="B1107">
        <v>22442.728340000001</v>
      </c>
      <c r="C1107">
        <v>132</v>
      </c>
      <c r="D1107">
        <v>263337</v>
      </c>
      <c r="E1107">
        <v>170.02066919999999</v>
      </c>
      <c r="F1107">
        <f>VLOOKUP(I1107,Sheet4!$G$2:$H$12,2,FALSE)</f>
        <v>0.39130434782608697</v>
      </c>
      <c r="G1107">
        <f t="shared" si="49"/>
        <v>66.529827078260865</v>
      </c>
      <c r="H1107">
        <v>1994.977273</v>
      </c>
      <c r="I1107">
        <v>2013</v>
      </c>
      <c r="J1107">
        <f>IFERROR(VLOOKUP(A1107,Sheet4!$A$2:$B$33,2,FALSE),1)</f>
        <v>1</v>
      </c>
    </row>
    <row r="1108" spans="1:10" x14ac:dyDescent="0.2">
      <c r="A1108" t="s">
        <v>268</v>
      </c>
      <c r="B1108">
        <v>15297.269759999999</v>
      </c>
      <c r="C1108">
        <v>78</v>
      </c>
      <c r="D1108">
        <v>155863</v>
      </c>
      <c r="E1108">
        <v>196.11884309999999</v>
      </c>
      <c r="F1108">
        <f>VLOOKUP(I1108,Sheet4!$G$2:$H$12,2,FALSE)</f>
        <v>0.39130434782608697</v>
      </c>
      <c r="G1108">
        <f t="shared" si="49"/>
        <v>76.742155995652169</v>
      </c>
      <c r="H1108">
        <v>1998.24359</v>
      </c>
      <c r="I1108">
        <v>2013</v>
      </c>
      <c r="J1108">
        <f>IFERROR(VLOOKUP(A1108,Sheet4!$A$2:$B$33,2,FALSE),1)</f>
        <v>1</v>
      </c>
    </row>
    <row r="1109" spans="1:10" x14ac:dyDescent="0.2">
      <c r="A1109" t="s">
        <v>269</v>
      </c>
      <c r="B1109">
        <v>7532.9772679999996</v>
      </c>
      <c r="C1109">
        <v>36</v>
      </c>
      <c r="D1109">
        <v>71976</v>
      </c>
      <c r="E1109">
        <v>209.2493685</v>
      </c>
      <c r="F1109">
        <f>VLOOKUP(I1109,Sheet4!$G$2:$H$12,2,FALSE)</f>
        <v>0.39130434782608697</v>
      </c>
      <c r="G1109">
        <f t="shared" si="49"/>
        <v>81.880187673913042</v>
      </c>
      <c r="H1109">
        <v>1999.333333</v>
      </c>
      <c r="I1109">
        <v>2013</v>
      </c>
      <c r="J1109">
        <f>IFERROR(VLOOKUP(A1109,Sheet4!$A$2:$B$33,2,FALSE),1)</f>
        <v>1</v>
      </c>
    </row>
    <row r="1110" spans="1:10" x14ac:dyDescent="0.2">
      <c r="A1110" t="s">
        <v>270</v>
      </c>
      <c r="B1110">
        <v>4357.3867739999996</v>
      </c>
      <c r="C1110">
        <v>24</v>
      </c>
      <c r="D1110">
        <v>47878</v>
      </c>
      <c r="E1110">
        <v>181.55778230000001</v>
      </c>
      <c r="F1110">
        <f>VLOOKUP(I1110,Sheet4!$G$2:$H$12,2,FALSE)</f>
        <v>0.39130434782608697</v>
      </c>
      <c r="G1110">
        <f t="shared" si="49"/>
        <v>71.044349595652179</v>
      </c>
      <c r="H1110">
        <v>1994.916667</v>
      </c>
      <c r="I1110">
        <v>2013</v>
      </c>
      <c r="J1110">
        <f>IFERROR(VLOOKUP(A1110,Sheet4!$A$2:$B$33,2,FALSE),1)</f>
        <v>1</v>
      </c>
    </row>
    <row r="1111" spans="1:10" x14ac:dyDescent="0.2">
      <c r="A1111" t="s">
        <v>271</v>
      </c>
      <c r="B1111">
        <v>7003.0863449999997</v>
      </c>
      <c r="C1111">
        <v>44</v>
      </c>
      <c r="D1111">
        <v>87323</v>
      </c>
      <c r="E1111">
        <v>159.16105329999999</v>
      </c>
      <c r="F1111">
        <f>VLOOKUP(I1111,Sheet4!$G$2:$H$12,2,FALSE)</f>
        <v>0.39130434782608697</v>
      </c>
      <c r="G1111">
        <f t="shared" si="49"/>
        <v>62.280412160869567</v>
      </c>
      <c r="H1111">
        <v>1984.613636</v>
      </c>
      <c r="I1111">
        <v>2013</v>
      </c>
      <c r="J1111">
        <f>IFERROR(VLOOKUP(A1111,Sheet4!$A$2:$B$33,2,FALSE),1)</f>
        <v>1</v>
      </c>
    </row>
    <row r="1112" spans="1:10" x14ac:dyDescent="0.2">
      <c r="A1112" t="s">
        <v>272</v>
      </c>
      <c r="B1112">
        <v>13957.12248</v>
      </c>
      <c r="C1112">
        <v>48</v>
      </c>
      <c r="D1112">
        <v>96094</v>
      </c>
      <c r="E1112">
        <v>290.7733849</v>
      </c>
      <c r="F1112">
        <f>VLOOKUP(I1112,Sheet4!$G$2:$H$12,2,FALSE)</f>
        <v>0.39130434782608697</v>
      </c>
      <c r="G1112">
        <f t="shared" si="49"/>
        <v>113.78088974347827</v>
      </c>
      <c r="H1112">
        <v>2001.958333</v>
      </c>
      <c r="I1112">
        <v>2013</v>
      </c>
      <c r="J1112">
        <f>IFERROR(VLOOKUP(A1112,Sheet4!$A$2:$B$33,2,FALSE),1)</f>
        <v>1</v>
      </c>
    </row>
    <row r="1113" spans="1:10" x14ac:dyDescent="0.2">
      <c r="A1113" t="s">
        <v>273</v>
      </c>
      <c r="B1113">
        <v>104245.8331</v>
      </c>
      <c r="C1113">
        <v>334</v>
      </c>
      <c r="D1113">
        <v>669774</v>
      </c>
      <c r="E1113">
        <v>312.1132728</v>
      </c>
      <c r="F1113">
        <f>VLOOKUP(I1113,Sheet4!$G$2:$H$12,2,FALSE)</f>
        <v>0.39130434782608697</v>
      </c>
      <c r="G1113">
        <f t="shared" si="49"/>
        <v>122.13128066086958</v>
      </c>
      <c r="H1113">
        <v>2005.311377</v>
      </c>
      <c r="I1113">
        <v>2013</v>
      </c>
      <c r="J1113">
        <f>IFERROR(VLOOKUP(A1113,Sheet4!$A$2:$B$33,2,FALSE),1)</f>
        <v>1</v>
      </c>
    </row>
    <row r="1114" spans="1:10" x14ac:dyDescent="0.2">
      <c r="A1114" t="s">
        <v>274</v>
      </c>
      <c r="B1114">
        <v>22328.48646</v>
      </c>
      <c r="C1114">
        <v>69</v>
      </c>
      <c r="D1114">
        <v>138438</v>
      </c>
      <c r="E1114">
        <v>323.60125310000001</v>
      </c>
      <c r="F1114">
        <f>VLOOKUP(I1114,Sheet4!$G$2:$H$12,2,FALSE)</f>
        <v>0.39130434782608697</v>
      </c>
      <c r="G1114">
        <f t="shared" si="49"/>
        <v>126.62657730000001</v>
      </c>
      <c r="H1114">
        <v>2006.3478259999999</v>
      </c>
      <c r="I1114">
        <v>2013</v>
      </c>
      <c r="J1114">
        <f>IFERROR(VLOOKUP(A1114,Sheet4!$A$2:$B$33,2,FALSE),1)</f>
        <v>1</v>
      </c>
    </row>
    <row r="1115" spans="1:10" x14ac:dyDescent="0.2">
      <c r="A1115" t="s">
        <v>275</v>
      </c>
      <c r="B1115">
        <v>17444.555079999998</v>
      </c>
      <c r="C1115">
        <v>46</v>
      </c>
      <c r="D1115">
        <v>92408</v>
      </c>
      <c r="E1115">
        <v>379.22945829999998</v>
      </c>
      <c r="F1115">
        <f>VLOOKUP(I1115,Sheet4!$G$2:$H$12,2,FALSE)</f>
        <v>0.39130434782608697</v>
      </c>
      <c r="G1115">
        <f t="shared" si="49"/>
        <v>148.39413585652173</v>
      </c>
      <c r="H1115">
        <v>2008.869565</v>
      </c>
      <c r="I1115">
        <v>2013</v>
      </c>
      <c r="J1115">
        <f>IFERROR(VLOOKUP(A1115,Sheet4!$A$2:$B$33,2,FALSE),1)</f>
        <v>1</v>
      </c>
    </row>
    <row r="1116" spans="1:10" x14ac:dyDescent="0.2">
      <c r="A1116" t="s">
        <v>276</v>
      </c>
      <c r="B1116">
        <v>16323.63384</v>
      </c>
      <c r="C1116">
        <v>41</v>
      </c>
      <c r="D1116">
        <v>82104</v>
      </c>
      <c r="E1116">
        <v>398.1374108</v>
      </c>
      <c r="F1116">
        <f>VLOOKUP(I1116,Sheet4!$G$2:$H$12,2,FALSE)</f>
        <v>0.39130434782608697</v>
      </c>
      <c r="G1116">
        <f t="shared" si="49"/>
        <v>155.79289987826087</v>
      </c>
      <c r="H1116">
        <v>2002.5365850000001</v>
      </c>
      <c r="I1116">
        <v>2013</v>
      </c>
      <c r="J1116">
        <f>IFERROR(VLOOKUP(A1116,Sheet4!$A$2:$B$33,2,FALSE),1)</f>
        <v>1</v>
      </c>
    </row>
    <row r="1117" spans="1:10" x14ac:dyDescent="0.2">
      <c r="A1117" t="s">
        <v>277</v>
      </c>
      <c r="B1117">
        <v>13545.279710000001</v>
      </c>
      <c r="C1117">
        <v>51</v>
      </c>
      <c r="D1117">
        <v>101929</v>
      </c>
      <c r="E1117">
        <v>265.59371979999997</v>
      </c>
      <c r="F1117">
        <f>VLOOKUP(I1117,Sheet4!$G$2:$H$12,2,FALSE)</f>
        <v>0.39130434782608697</v>
      </c>
      <c r="G1117">
        <f t="shared" si="49"/>
        <v>103.92797731304347</v>
      </c>
      <c r="H1117">
        <v>1998.607843</v>
      </c>
      <c r="I1117">
        <v>2013</v>
      </c>
      <c r="J1117">
        <f>IFERROR(VLOOKUP(A1117,Sheet4!$A$2:$B$33,2,FALSE),1)</f>
        <v>1</v>
      </c>
    </row>
    <row r="1118" spans="1:10" x14ac:dyDescent="0.2">
      <c r="A1118" t="s">
        <v>278</v>
      </c>
      <c r="B1118">
        <v>53591.468979999998</v>
      </c>
      <c r="C1118">
        <v>164</v>
      </c>
      <c r="D1118">
        <v>327776</v>
      </c>
      <c r="E1118">
        <v>326.77724990000002</v>
      </c>
      <c r="F1118">
        <f>VLOOKUP(I1118,Sheet4!$G$2:$H$12,2,FALSE)</f>
        <v>0.39130434782608697</v>
      </c>
      <c r="G1118">
        <f t="shared" si="49"/>
        <v>127.86935865652175</v>
      </c>
      <c r="H1118">
        <v>1998.6341460000001</v>
      </c>
      <c r="I1118">
        <v>2013</v>
      </c>
      <c r="J1118">
        <f>IFERROR(VLOOKUP(A1118,Sheet4!$A$2:$B$33,2,FALSE),1)</f>
        <v>1</v>
      </c>
    </row>
    <row r="1119" spans="1:10" x14ac:dyDescent="0.2">
      <c r="A1119" t="s">
        <v>279</v>
      </c>
      <c r="B1119">
        <v>156685.32250000001</v>
      </c>
      <c r="C1119">
        <v>466</v>
      </c>
      <c r="D1119">
        <v>931643</v>
      </c>
      <c r="E1119">
        <v>336.23459750000001</v>
      </c>
      <c r="F1119">
        <f>VLOOKUP(I1119,Sheet4!$G$2:$H$12,2,FALSE)</f>
        <v>0.39130434782608697</v>
      </c>
      <c r="G1119">
        <f t="shared" si="49"/>
        <v>131.57005989130437</v>
      </c>
      <c r="H1119">
        <v>1999.2339059999999</v>
      </c>
      <c r="I1119">
        <v>2013</v>
      </c>
      <c r="J1119">
        <f>IFERROR(VLOOKUP(A1119,Sheet4!$A$2:$B$33,2,FALSE),1)</f>
        <v>1</v>
      </c>
    </row>
    <row r="1120" spans="1:10" x14ac:dyDescent="0.2">
      <c r="A1120" t="s">
        <v>280</v>
      </c>
      <c r="B1120">
        <v>2779.8544400000001</v>
      </c>
      <c r="C1120">
        <v>10</v>
      </c>
      <c r="D1120">
        <v>20047</v>
      </c>
      <c r="E1120">
        <v>277.98544399999997</v>
      </c>
      <c r="F1120">
        <f>VLOOKUP(I1120,Sheet4!$G$2:$H$12,2,FALSE)</f>
        <v>0.39130434782608697</v>
      </c>
      <c r="G1120">
        <f t="shared" si="49"/>
        <v>108.77691286956521</v>
      </c>
      <c r="H1120">
        <v>2004.7</v>
      </c>
      <c r="I1120">
        <v>2013</v>
      </c>
      <c r="J1120">
        <f>IFERROR(VLOOKUP(A1120,Sheet4!$A$2:$B$33,2,FALSE),1)</f>
        <v>1</v>
      </c>
    </row>
    <row r="1121" spans="1:10" x14ac:dyDescent="0.2">
      <c r="A1121" t="s">
        <v>281</v>
      </c>
      <c r="B1121">
        <v>28481.169860000002</v>
      </c>
      <c r="C1121">
        <v>92</v>
      </c>
      <c r="D1121">
        <v>184296</v>
      </c>
      <c r="E1121">
        <v>309.57793329999998</v>
      </c>
      <c r="F1121">
        <f>VLOOKUP(I1121,Sheet4!$G$2:$H$12,2,FALSE)</f>
        <v>0.39130434782608697</v>
      </c>
      <c r="G1121">
        <f t="shared" si="49"/>
        <v>121.13919129130434</v>
      </c>
      <c r="H1121">
        <v>2003.2173909999999</v>
      </c>
      <c r="I1121">
        <v>2013</v>
      </c>
      <c r="J1121">
        <f>IFERROR(VLOOKUP(A1121,Sheet4!$A$2:$B$33,2,FALSE),1)</f>
        <v>1</v>
      </c>
    </row>
    <row r="1122" spans="1:10" x14ac:dyDescent="0.2">
      <c r="A1122" t="s">
        <v>282</v>
      </c>
      <c r="F1122">
        <f>VLOOKUP(I1122,Sheet4!$G$2:$H$12,2,FALSE)</f>
        <v>0.39130434782608697</v>
      </c>
      <c r="G1122">
        <f t="shared" si="49"/>
        <v>0</v>
      </c>
      <c r="I1122">
        <v>2013</v>
      </c>
      <c r="J1122">
        <f>IFERROR(VLOOKUP(A1122,Sheet4!$A$2:$B$33,2,FALSE),1)</f>
        <v>0</v>
      </c>
    </row>
    <row r="1123" spans="1:10" x14ac:dyDescent="0.2">
      <c r="A1123" t="s">
        <v>283</v>
      </c>
      <c r="B1123">
        <v>117188.72870000001</v>
      </c>
      <c r="C1123">
        <v>315</v>
      </c>
      <c r="D1123">
        <v>630436</v>
      </c>
      <c r="E1123">
        <v>372.02771000000001</v>
      </c>
      <c r="F1123">
        <f>VLOOKUP(I1123,Sheet4!$G$2:$H$12,2,FALSE)</f>
        <v>0.39130434782608697</v>
      </c>
      <c r="G1123">
        <f t="shared" si="49"/>
        <v>145.57606043478262</v>
      </c>
      <c r="H1123">
        <v>2001.384127</v>
      </c>
      <c r="I1123">
        <v>2013</v>
      </c>
      <c r="J1123">
        <f>IFERROR(VLOOKUP(A1123,Sheet4!$A$2:$B$33,2,FALSE),1)</f>
        <v>1</v>
      </c>
    </row>
    <row r="1124" spans="1:10" x14ac:dyDescent="0.2">
      <c r="A1124" t="s">
        <v>284</v>
      </c>
      <c r="B1124">
        <v>56163.880290000001</v>
      </c>
      <c r="C1124">
        <v>151</v>
      </c>
      <c r="D1124">
        <v>302201</v>
      </c>
      <c r="E1124">
        <v>371.94622709999999</v>
      </c>
      <c r="F1124">
        <f>VLOOKUP(I1124,Sheet4!$G$2:$H$12,2,FALSE)</f>
        <v>0.39130434782608697</v>
      </c>
      <c r="G1124">
        <f t="shared" si="49"/>
        <v>145.54417582173915</v>
      </c>
      <c r="H1124">
        <v>2001.331126</v>
      </c>
      <c r="I1124">
        <v>2013</v>
      </c>
      <c r="J1124">
        <f>IFERROR(VLOOKUP(A1124,Sheet4!$A$2:$B$33,2,FALSE),1)</f>
        <v>1</v>
      </c>
    </row>
    <row r="1125" spans="1:10" x14ac:dyDescent="0.2">
      <c r="A1125" t="s">
        <v>285</v>
      </c>
      <c r="B1125">
        <v>107241.15459999999</v>
      </c>
      <c r="C1125">
        <v>494</v>
      </c>
      <c r="D1125">
        <v>987921</v>
      </c>
      <c r="E1125">
        <v>217.0873575</v>
      </c>
      <c r="F1125">
        <f>VLOOKUP(I1125,Sheet4!$G$2:$H$12,2,FALSE)</f>
        <v>0.39130434782608697</v>
      </c>
      <c r="G1125">
        <f t="shared" si="49"/>
        <v>84.947226847826087</v>
      </c>
      <c r="H1125">
        <v>1999.8400810000001</v>
      </c>
      <c r="I1125">
        <v>2013</v>
      </c>
      <c r="J1125">
        <f>IFERROR(VLOOKUP(A1125,Sheet4!$A$2:$B$33,2,FALSE),1)</f>
        <v>1</v>
      </c>
    </row>
    <row r="1126" spans="1:10" x14ac:dyDescent="0.2">
      <c r="A1126" t="s">
        <v>286</v>
      </c>
      <c r="B1126">
        <v>69792.484400000001</v>
      </c>
      <c r="C1126">
        <v>224</v>
      </c>
      <c r="D1126">
        <v>448695</v>
      </c>
      <c r="E1126">
        <v>311.57359109999999</v>
      </c>
      <c r="F1126">
        <f>VLOOKUP(I1126,Sheet4!$G$2:$H$12,2,FALSE)</f>
        <v>0.39130434782608697</v>
      </c>
      <c r="G1126">
        <f t="shared" si="49"/>
        <v>121.92010086521739</v>
      </c>
      <c r="H1126">
        <v>2003.1026790000001</v>
      </c>
      <c r="I1126">
        <v>2013</v>
      </c>
      <c r="J1126">
        <f>IFERROR(VLOOKUP(A1126,Sheet4!$A$2:$B$33,2,FALSE),1)</f>
        <v>1</v>
      </c>
    </row>
    <row r="1127" spans="1:10" x14ac:dyDescent="0.2">
      <c r="A1127" t="s">
        <v>287</v>
      </c>
      <c r="B1127">
        <v>36460.517229999998</v>
      </c>
      <c r="C1127">
        <v>155</v>
      </c>
      <c r="D1127">
        <v>309305</v>
      </c>
      <c r="E1127">
        <v>235.2291434</v>
      </c>
      <c r="F1127">
        <f>VLOOKUP(I1127,Sheet4!$G$2:$H$12,2,FALSE)</f>
        <v>0.39130434782608697</v>
      </c>
      <c r="G1127">
        <f t="shared" si="49"/>
        <v>92.046186547826096</v>
      </c>
      <c r="H1127">
        <v>1995.5161290000001</v>
      </c>
      <c r="I1127">
        <v>2013</v>
      </c>
      <c r="J1127">
        <f>IFERROR(VLOOKUP(A1127,Sheet4!$A$2:$B$33,2,FALSE),1)</f>
        <v>1</v>
      </c>
    </row>
    <row r="1128" spans="1:10" x14ac:dyDescent="0.2">
      <c r="A1128" t="s">
        <v>288</v>
      </c>
      <c r="B1128">
        <v>5946.5948289999997</v>
      </c>
      <c r="C1128">
        <v>25</v>
      </c>
      <c r="D1128">
        <v>49933</v>
      </c>
      <c r="E1128">
        <v>237.8637932</v>
      </c>
      <c r="F1128">
        <f>VLOOKUP(I1128,Sheet4!$G$2:$H$12,2,FALSE)</f>
        <v>0.39130434782608697</v>
      </c>
      <c r="G1128">
        <f t="shared" si="49"/>
        <v>93.077136469565218</v>
      </c>
      <c r="H1128">
        <v>1997.32</v>
      </c>
      <c r="I1128">
        <v>2013</v>
      </c>
      <c r="J1128">
        <f>IFERROR(VLOOKUP(A1128,Sheet4!$A$2:$B$33,2,FALSE),1)</f>
        <v>1</v>
      </c>
    </row>
    <row r="1129" spans="1:10" x14ac:dyDescent="0.2">
      <c r="A1129" t="s">
        <v>289</v>
      </c>
      <c r="B1129">
        <v>9201.8793719999994</v>
      </c>
      <c r="C1129">
        <v>46</v>
      </c>
      <c r="D1129">
        <v>92088</v>
      </c>
      <c r="E1129">
        <v>200.0408559</v>
      </c>
      <c r="F1129">
        <f>VLOOKUP(I1129,Sheet4!$G$2:$H$12,2,FALSE)</f>
        <v>0.39130434782608697</v>
      </c>
      <c r="G1129">
        <f t="shared" si="49"/>
        <v>78.276856656521744</v>
      </c>
      <c r="H1129">
        <v>2001.913043</v>
      </c>
      <c r="I1129">
        <v>2013</v>
      </c>
      <c r="J1129">
        <f>IFERROR(VLOOKUP(A1129,Sheet4!$A$2:$B$33,2,FALSE),1)</f>
        <v>1</v>
      </c>
    </row>
    <row r="1130" spans="1:10" x14ac:dyDescent="0.2">
      <c r="A1130" t="s">
        <v>290</v>
      </c>
      <c r="B1130">
        <v>9915.9511170000005</v>
      </c>
      <c r="C1130">
        <v>35</v>
      </c>
      <c r="D1130">
        <v>70010</v>
      </c>
      <c r="E1130">
        <v>283.31288910000001</v>
      </c>
      <c r="F1130">
        <f>VLOOKUP(I1130,Sheet4!$G$2:$H$12,2,FALSE)</f>
        <v>0.39130434782608697</v>
      </c>
      <c r="G1130">
        <f t="shared" si="49"/>
        <v>110.86156530000001</v>
      </c>
      <c r="H1130">
        <v>2000.2857140000001</v>
      </c>
      <c r="I1130">
        <v>2013</v>
      </c>
      <c r="J1130">
        <f>IFERROR(VLOOKUP(A1130,Sheet4!$A$2:$B$33,2,FALSE),1)</f>
        <v>1</v>
      </c>
    </row>
    <row r="1131" spans="1:10" x14ac:dyDescent="0.2">
      <c r="A1131" t="s">
        <v>291</v>
      </c>
      <c r="B1131">
        <v>33627.812100000003</v>
      </c>
      <c r="C1131">
        <v>107</v>
      </c>
      <c r="D1131">
        <v>214400</v>
      </c>
      <c r="E1131">
        <v>314.27861780000001</v>
      </c>
      <c r="F1131">
        <f>VLOOKUP(I1131,Sheet4!$G$2:$H$12,2,FALSE)</f>
        <v>0.39130434782608697</v>
      </c>
      <c r="G1131">
        <f t="shared" si="49"/>
        <v>122.97858957391306</v>
      </c>
      <c r="H1131">
        <v>2003.7383179999999</v>
      </c>
      <c r="I1131">
        <v>2013</v>
      </c>
      <c r="J1131">
        <f>IFERROR(VLOOKUP(A1131,Sheet4!$A$2:$B$33,2,FALSE),1)</f>
        <v>1</v>
      </c>
    </row>
    <row r="1132" spans="1:10" x14ac:dyDescent="0.2">
      <c r="A1132" t="s">
        <v>292</v>
      </c>
      <c r="B1132">
        <v>74775.728640000001</v>
      </c>
      <c r="C1132">
        <v>260</v>
      </c>
      <c r="D1132">
        <v>519793</v>
      </c>
      <c r="E1132">
        <v>287.5989563</v>
      </c>
      <c r="F1132">
        <f>VLOOKUP(I1132,Sheet4!$G$2:$H$12,2,FALSE)</f>
        <v>0.39130434782608697</v>
      </c>
      <c r="G1132">
        <f t="shared" si="49"/>
        <v>112.53872203043478</v>
      </c>
      <c r="H1132">
        <v>1999.2038460000001</v>
      </c>
      <c r="I1132">
        <v>2013</v>
      </c>
      <c r="J1132">
        <f>IFERROR(VLOOKUP(A1132,Sheet4!$A$2:$B$33,2,FALSE),1)</f>
        <v>1</v>
      </c>
    </row>
    <row r="1133" spans="1:10" x14ac:dyDescent="0.2">
      <c r="A1133" t="s">
        <v>293</v>
      </c>
      <c r="B1133">
        <v>10559.61657</v>
      </c>
      <c r="C1133">
        <v>56</v>
      </c>
      <c r="D1133">
        <v>111824</v>
      </c>
      <c r="E1133">
        <v>188.5645815</v>
      </c>
      <c r="F1133">
        <f>VLOOKUP(I1133,Sheet4!$G$2:$H$12,2,FALSE)</f>
        <v>0.39130434782608697</v>
      </c>
      <c r="G1133">
        <f t="shared" si="49"/>
        <v>73.78614058695652</v>
      </c>
      <c r="H1133">
        <v>1996.857143</v>
      </c>
      <c r="I1133">
        <v>2013</v>
      </c>
      <c r="J1133">
        <f>IFERROR(VLOOKUP(A1133,Sheet4!$A$2:$B$33,2,FALSE),1)</f>
        <v>1</v>
      </c>
    </row>
    <row r="1134" spans="1:10" x14ac:dyDescent="0.2">
      <c r="A1134" t="s">
        <v>294</v>
      </c>
      <c r="B1134">
        <v>18675.838179999999</v>
      </c>
      <c r="C1134">
        <v>96</v>
      </c>
      <c r="D1134">
        <v>191694</v>
      </c>
      <c r="E1134">
        <v>194.53998100000001</v>
      </c>
      <c r="F1134">
        <f>VLOOKUP(I1134,Sheet4!$G$2:$H$12,2,FALSE)</f>
        <v>0.39130434782608697</v>
      </c>
      <c r="G1134">
        <f t="shared" si="49"/>
        <v>76.124340391304358</v>
      </c>
      <c r="H1134">
        <v>1996.8125</v>
      </c>
      <c r="I1134">
        <v>2013</v>
      </c>
      <c r="J1134">
        <f>IFERROR(VLOOKUP(A1134,Sheet4!$A$2:$B$33,2,FALSE),1)</f>
        <v>1</v>
      </c>
    </row>
    <row r="1135" spans="1:10" x14ac:dyDescent="0.2">
      <c r="A1135" t="s">
        <v>295</v>
      </c>
      <c r="F1135">
        <f>VLOOKUP(I1135,Sheet4!$G$2:$H$12,2,FALSE)</f>
        <v>0.39130434782608697</v>
      </c>
      <c r="G1135">
        <f t="shared" si="49"/>
        <v>0</v>
      </c>
      <c r="I1135">
        <v>2013</v>
      </c>
      <c r="J1135">
        <f>IFERROR(VLOOKUP(A1135,Sheet4!$A$2:$B$33,2,FALSE),1)</f>
        <v>0</v>
      </c>
    </row>
    <row r="1136" spans="1:10" x14ac:dyDescent="0.2">
      <c r="A1136" t="s">
        <v>296</v>
      </c>
      <c r="B1136">
        <v>3645.6256250000001</v>
      </c>
      <c r="C1136">
        <v>12</v>
      </c>
      <c r="D1136">
        <v>24066</v>
      </c>
      <c r="E1136">
        <v>303.8021354</v>
      </c>
      <c r="F1136">
        <f>VLOOKUP(I1136,Sheet4!$G$2:$H$12,2,FALSE)</f>
        <v>0.39130434782608697</v>
      </c>
      <c r="G1136">
        <f t="shared" si="49"/>
        <v>118.87909646086958</v>
      </c>
      <c r="H1136">
        <v>2005.5</v>
      </c>
      <c r="I1136">
        <v>2013</v>
      </c>
      <c r="J1136">
        <f>IFERROR(VLOOKUP(A1136,Sheet4!$A$2:$B$33,2,FALSE),1)</f>
        <v>1</v>
      </c>
    </row>
    <row r="1137" spans="1:10" x14ac:dyDescent="0.2">
      <c r="A1137" t="s">
        <v>297</v>
      </c>
      <c r="B1137">
        <v>800.29016690000003</v>
      </c>
      <c r="C1137">
        <v>4</v>
      </c>
      <c r="D1137">
        <v>7986</v>
      </c>
      <c r="E1137">
        <v>200.07254169999999</v>
      </c>
      <c r="F1137">
        <f>VLOOKUP(I1137,Sheet4!$G$2:$H$12,2,FALSE)</f>
        <v>0.39130434782608697</v>
      </c>
      <c r="G1137">
        <f t="shared" si="49"/>
        <v>78.289255447826079</v>
      </c>
      <c r="H1137">
        <v>1996.5</v>
      </c>
      <c r="I1137">
        <v>2013</v>
      </c>
      <c r="J1137">
        <f>IFERROR(VLOOKUP(A1137,Sheet4!$A$2:$B$33,2,FALSE),1)</f>
        <v>1</v>
      </c>
    </row>
    <row r="1138" spans="1:10" x14ac:dyDescent="0.2">
      <c r="A1138" t="s">
        <v>298</v>
      </c>
      <c r="B1138">
        <v>5300.2895060000001</v>
      </c>
      <c r="C1138">
        <v>16</v>
      </c>
      <c r="D1138">
        <v>32019</v>
      </c>
      <c r="E1138">
        <v>331.26809409999998</v>
      </c>
      <c r="F1138">
        <f>VLOOKUP(I1138,Sheet4!$G$2:$H$12,2,FALSE)</f>
        <v>0.39130434782608697</v>
      </c>
      <c r="G1138">
        <f t="shared" si="49"/>
        <v>129.6266455173913</v>
      </c>
      <c r="H1138">
        <v>2001.1875</v>
      </c>
      <c r="I1138">
        <v>2013</v>
      </c>
      <c r="J1138">
        <f>IFERROR(VLOOKUP(A1138,Sheet4!$A$2:$B$33,2,FALSE),1)</f>
        <v>1</v>
      </c>
    </row>
    <row r="1139" spans="1:10" x14ac:dyDescent="0.2">
      <c r="A1139" t="s">
        <v>299</v>
      </c>
      <c r="B1139">
        <v>15282.08646</v>
      </c>
      <c r="C1139">
        <v>50</v>
      </c>
      <c r="D1139">
        <v>99927</v>
      </c>
      <c r="E1139">
        <v>305.64172910000002</v>
      </c>
      <c r="F1139">
        <f>VLOOKUP(I1139,Sheet4!$G$2:$H$12,2,FALSE)</f>
        <v>0.39130434782608697</v>
      </c>
      <c r="G1139">
        <f t="shared" si="49"/>
        <v>119.59893747391305</v>
      </c>
      <c r="H1139">
        <v>1998.54</v>
      </c>
      <c r="I1139">
        <v>2013</v>
      </c>
      <c r="J1139">
        <f>IFERROR(VLOOKUP(A1139,Sheet4!$A$2:$B$33,2,FALSE),1)</f>
        <v>1</v>
      </c>
    </row>
    <row r="1140" spans="1:10" x14ac:dyDescent="0.2">
      <c r="A1140" t="s">
        <v>300</v>
      </c>
      <c r="B1140">
        <v>9153.6489569999994</v>
      </c>
      <c r="C1140">
        <v>32</v>
      </c>
      <c r="D1140">
        <v>63977</v>
      </c>
      <c r="E1140">
        <v>286.05152989999999</v>
      </c>
      <c r="F1140">
        <f>VLOOKUP(I1140,Sheet4!$G$2:$H$12,2,FALSE)</f>
        <v>0.39130434782608697</v>
      </c>
      <c r="G1140">
        <f t="shared" si="49"/>
        <v>111.93320735217391</v>
      </c>
      <c r="H1140">
        <v>1999.28125</v>
      </c>
      <c r="I1140">
        <v>2013</v>
      </c>
      <c r="J1140">
        <f>IFERROR(VLOOKUP(A1140,Sheet4!$A$2:$B$33,2,FALSE),1)</f>
        <v>1</v>
      </c>
    </row>
    <row r="1141" spans="1:10" x14ac:dyDescent="0.2">
      <c r="A1141" t="s">
        <v>301</v>
      </c>
      <c r="B1141">
        <v>18767.629300000001</v>
      </c>
      <c r="C1141">
        <v>76</v>
      </c>
      <c r="D1141">
        <v>151942</v>
      </c>
      <c r="E1141">
        <v>246.9424908</v>
      </c>
      <c r="F1141">
        <f>VLOOKUP(I1141,Sheet4!$G$2:$H$12,2,FALSE)</f>
        <v>0.39130434782608697</v>
      </c>
      <c r="G1141">
        <f t="shared" si="49"/>
        <v>96.629670313043476</v>
      </c>
      <c r="H1141">
        <v>1999.236842</v>
      </c>
      <c r="I1141">
        <v>2013</v>
      </c>
      <c r="J1141">
        <f>IFERROR(VLOOKUP(A1141,Sheet4!$A$2:$B$33,2,FALSE),1)</f>
        <v>1</v>
      </c>
    </row>
    <row r="1142" spans="1:10" x14ac:dyDescent="0.2">
      <c r="A1142" t="s">
        <v>302</v>
      </c>
      <c r="B1142">
        <v>42219.971839999998</v>
      </c>
      <c r="C1142">
        <v>148</v>
      </c>
      <c r="D1142">
        <v>296708</v>
      </c>
      <c r="E1142">
        <v>285.27008000000001</v>
      </c>
      <c r="F1142">
        <f>VLOOKUP(I1142,Sheet4!$G$2:$H$12,2,FALSE)</f>
        <v>0.39130434782608697</v>
      </c>
      <c r="G1142">
        <f t="shared" si="49"/>
        <v>111.62742260869565</v>
      </c>
      <c r="H1142">
        <v>2004.783784</v>
      </c>
      <c r="I1142">
        <v>2013</v>
      </c>
      <c r="J1142">
        <f>IFERROR(VLOOKUP(A1142,Sheet4!$A$2:$B$33,2,FALSE),1)</f>
        <v>1</v>
      </c>
    </row>
    <row r="1143" spans="1:10" x14ac:dyDescent="0.2">
      <c r="A1143" t="s">
        <v>303</v>
      </c>
      <c r="B1143">
        <v>6968.7062379999998</v>
      </c>
      <c r="C1143">
        <v>25</v>
      </c>
      <c r="D1143">
        <v>50057</v>
      </c>
      <c r="E1143">
        <v>278.74824949999999</v>
      </c>
      <c r="F1143">
        <f>VLOOKUP(I1143,Sheet4!$G$2:$H$12,2,FALSE)</f>
        <v>0.39130434782608697</v>
      </c>
      <c r="G1143">
        <f t="shared" si="49"/>
        <v>109.07540197826087</v>
      </c>
      <c r="H1143">
        <v>2002.28</v>
      </c>
      <c r="I1143">
        <v>2013</v>
      </c>
      <c r="J1143">
        <f>IFERROR(VLOOKUP(A1143,Sheet4!$A$2:$B$33,2,FALSE),1)</f>
        <v>1</v>
      </c>
    </row>
    <row r="1144" spans="1:10" x14ac:dyDescent="0.2">
      <c r="A1144" t="s">
        <v>304</v>
      </c>
      <c r="B1144">
        <v>26719.684649999999</v>
      </c>
      <c r="C1144">
        <v>139</v>
      </c>
      <c r="D1144">
        <v>278005</v>
      </c>
      <c r="E1144">
        <v>192.22794709999999</v>
      </c>
      <c r="F1144">
        <f>VLOOKUP(I1144,Sheet4!$G$2:$H$12,2,FALSE)</f>
        <v>0.39130434782608697</v>
      </c>
      <c r="G1144">
        <f t="shared" si="49"/>
        <v>75.21963147391304</v>
      </c>
      <c r="H1144">
        <v>2000.035971</v>
      </c>
      <c r="I1144">
        <v>2013</v>
      </c>
      <c r="J1144">
        <f>IFERROR(VLOOKUP(A1144,Sheet4!$A$2:$B$33,2,FALSE),1)</f>
        <v>1</v>
      </c>
    </row>
    <row r="1145" spans="1:10" x14ac:dyDescent="0.2">
      <c r="A1145" t="s">
        <v>305</v>
      </c>
      <c r="B1145">
        <v>40551.056320000003</v>
      </c>
      <c r="C1145">
        <v>166</v>
      </c>
      <c r="D1145">
        <v>332716</v>
      </c>
      <c r="E1145">
        <v>244.2834718</v>
      </c>
      <c r="F1145">
        <f>VLOOKUP(I1145,Sheet4!$G$2:$H$12,2,FALSE)</f>
        <v>0.39130434782608697</v>
      </c>
      <c r="G1145">
        <f t="shared" si="49"/>
        <v>95.589184617391311</v>
      </c>
      <c r="H1145">
        <v>2004.313253</v>
      </c>
      <c r="I1145">
        <v>2013</v>
      </c>
      <c r="J1145">
        <f>IFERROR(VLOOKUP(A1145,Sheet4!$A$2:$B$33,2,FALSE),1)</f>
        <v>1</v>
      </c>
    </row>
    <row r="1146" spans="1:10" x14ac:dyDescent="0.2">
      <c r="A1146" t="s">
        <v>306</v>
      </c>
      <c r="B1146">
        <v>5927.530557</v>
      </c>
      <c r="C1146">
        <v>25</v>
      </c>
      <c r="D1146">
        <v>50009</v>
      </c>
      <c r="E1146">
        <v>237.10122229999999</v>
      </c>
      <c r="F1146">
        <f>VLOOKUP(I1146,Sheet4!$G$2:$H$12,2,FALSE)</f>
        <v>0.39130434782608697</v>
      </c>
      <c r="G1146">
        <f t="shared" si="49"/>
        <v>92.778739160869563</v>
      </c>
      <c r="H1146">
        <v>2000.36</v>
      </c>
      <c r="I1146">
        <v>2013</v>
      </c>
      <c r="J1146">
        <f>IFERROR(VLOOKUP(A1146,Sheet4!$A$2:$B$33,2,FALSE),1)</f>
        <v>1</v>
      </c>
    </row>
    <row r="1147" spans="1:10" x14ac:dyDescent="0.2">
      <c r="A1147" t="s">
        <v>307</v>
      </c>
      <c r="B1147">
        <v>9865.0284260000008</v>
      </c>
      <c r="C1147">
        <v>43</v>
      </c>
      <c r="D1147">
        <v>86055</v>
      </c>
      <c r="E1147">
        <v>229.41926570000001</v>
      </c>
      <c r="F1147">
        <f>VLOOKUP(I1147,Sheet4!$G$2:$H$12,2,FALSE)</f>
        <v>0.39130434782608697</v>
      </c>
      <c r="G1147">
        <f t="shared" si="49"/>
        <v>89.772756143478276</v>
      </c>
      <c r="H1147">
        <v>2001.27907</v>
      </c>
      <c r="I1147">
        <v>2013</v>
      </c>
      <c r="J1147">
        <f>IFERROR(VLOOKUP(A1147,Sheet4!$A$2:$B$33,2,FALSE),1)</f>
        <v>1</v>
      </c>
    </row>
    <row r="1148" spans="1:10" x14ac:dyDescent="0.2">
      <c r="A1148" t="s">
        <v>308</v>
      </c>
      <c r="B1148">
        <v>38717.534330000002</v>
      </c>
      <c r="C1148">
        <v>140</v>
      </c>
      <c r="D1148">
        <v>280304</v>
      </c>
      <c r="E1148">
        <v>276.55381670000003</v>
      </c>
      <c r="F1148">
        <f>VLOOKUP(I1148,Sheet4!$G$2:$H$12,2,FALSE)</f>
        <v>0.39130434782608697</v>
      </c>
      <c r="G1148">
        <f t="shared" si="49"/>
        <v>108.21671088260871</v>
      </c>
      <c r="H1148">
        <v>2002.171429</v>
      </c>
      <c r="I1148">
        <v>2013</v>
      </c>
      <c r="J1148">
        <f>IFERROR(VLOOKUP(A1148,Sheet4!$A$2:$B$33,2,FALSE),1)</f>
        <v>1</v>
      </c>
    </row>
    <row r="1149" spans="1:10" x14ac:dyDescent="0.2">
      <c r="A1149" t="s">
        <v>309</v>
      </c>
      <c r="B1149">
        <v>4249.9078920000002</v>
      </c>
      <c r="C1149">
        <v>26</v>
      </c>
      <c r="D1149">
        <v>51749</v>
      </c>
      <c r="E1149">
        <v>163.45799579999999</v>
      </c>
      <c r="F1149">
        <f>VLOOKUP(I1149,Sheet4!$G$2:$H$12,2,FALSE)</f>
        <v>0.39130434782608697</v>
      </c>
      <c r="G1149">
        <f t="shared" si="49"/>
        <v>63.961824443478264</v>
      </c>
      <c r="H1149">
        <v>1990.3461540000001</v>
      </c>
      <c r="I1149">
        <v>2013</v>
      </c>
      <c r="J1149">
        <f>IFERROR(VLOOKUP(A1149,Sheet4!$A$2:$B$33,2,FALSE),1)</f>
        <v>1</v>
      </c>
    </row>
    <row r="1150" spans="1:10" x14ac:dyDescent="0.2">
      <c r="A1150" t="s">
        <v>310</v>
      </c>
      <c r="F1150">
        <f>VLOOKUP(I1150,Sheet4!$G$2:$H$12,2,FALSE)</f>
        <v>0.39130434782608697</v>
      </c>
      <c r="G1150">
        <f t="shared" si="49"/>
        <v>0</v>
      </c>
      <c r="I1150">
        <v>2013</v>
      </c>
      <c r="J1150">
        <f>IFERROR(VLOOKUP(A1150,Sheet4!$A$2:$B$33,2,FALSE),1)</f>
        <v>0</v>
      </c>
    </row>
    <row r="1151" spans="1:10" x14ac:dyDescent="0.2">
      <c r="A1151" t="s">
        <v>311</v>
      </c>
      <c r="B1151">
        <v>3228.2967400000002</v>
      </c>
      <c r="C1151">
        <v>16</v>
      </c>
      <c r="D1151">
        <v>31953</v>
      </c>
      <c r="E1151">
        <v>201.7685462</v>
      </c>
      <c r="F1151">
        <f>VLOOKUP(I1151,Sheet4!$G$2:$H$12,2,FALSE)</f>
        <v>0.39130434782608697</v>
      </c>
      <c r="G1151">
        <f t="shared" si="49"/>
        <v>78.952909382608695</v>
      </c>
      <c r="H1151">
        <v>1997.0625</v>
      </c>
      <c r="I1151">
        <v>2013</v>
      </c>
      <c r="J1151">
        <f>IFERROR(VLOOKUP(A1151,Sheet4!$A$2:$B$33,2,FALSE),1)</f>
        <v>1</v>
      </c>
    </row>
    <row r="1152" spans="1:10" x14ac:dyDescent="0.2">
      <c r="A1152" t="s">
        <v>312</v>
      </c>
      <c r="B1152">
        <v>11603.094440000001</v>
      </c>
      <c r="C1152">
        <v>40</v>
      </c>
      <c r="D1152">
        <v>80111</v>
      </c>
      <c r="E1152">
        <v>290.07736089999997</v>
      </c>
      <c r="F1152">
        <f>VLOOKUP(I1152,Sheet4!$G$2:$H$12,2,FALSE)</f>
        <v>0.39130434782608697</v>
      </c>
      <c r="G1152">
        <f t="shared" si="49"/>
        <v>113.50853252608695</v>
      </c>
      <c r="H1152">
        <v>2002.7750000000001</v>
      </c>
      <c r="I1152">
        <v>2013</v>
      </c>
      <c r="J1152">
        <f>IFERROR(VLOOKUP(A1152,Sheet4!$A$2:$B$33,2,FALSE),1)</f>
        <v>1</v>
      </c>
    </row>
    <row r="1153" spans="1:10" x14ac:dyDescent="0.2">
      <c r="A1153" t="s">
        <v>313</v>
      </c>
      <c r="B1153">
        <v>36579.610379999998</v>
      </c>
      <c r="C1153">
        <v>139</v>
      </c>
      <c r="D1153">
        <v>277662</v>
      </c>
      <c r="E1153">
        <v>263.16266460000003</v>
      </c>
      <c r="F1153">
        <f>VLOOKUP(I1153,Sheet4!$G$2:$H$12,2,FALSE)</f>
        <v>0.39130434782608697</v>
      </c>
      <c r="G1153">
        <f t="shared" si="49"/>
        <v>102.97669484347827</v>
      </c>
      <c r="H1153">
        <v>1997.5683449999999</v>
      </c>
      <c r="I1153">
        <v>2013</v>
      </c>
      <c r="J1153">
        <f>IFERROR(VLOOKUP(A1153,Sheet4!$A$2:$B$33,2,FALSE),1)</f>
        <v>1</v>
      </c>
    </row>
    <row r="1154" spans="1:10" x14ac:dyDescent="0.2">
      <c r="A1154" t="s">
        <v>314</v>
      </c>
      <c r="F1154">
        <f>VLOOKUP(I1154,Sheet4!$G$2:$H$12,2,FALSE)</f>
        <v>0.39130434782608697</v>
      </c>
      <c r="G1154">
        <f t="shared" si="49"/>
        <v>0</v>
      </c>
      <c r="I1154">
        <v>2013</v>
      </c>
      <c r="J1154">
        <f>IFERROR(VLOOKUP(A1154,Sheet4!$A$2:$B$33,2,FALSE),1)</f>
        <v>0</v>
      </c>
    </row>
    <row r="1155" spans="1:10" x14ac:dyDescent="0.2">
      <c r="A1155" t="s">
        <v>315</v>
      </c>
      <c r="B1155">
        <v>16154.456980000001</v>
      </c>
      <c r="C1155">
        <v>75</v>
      </c>
      <c r="D1155">
        <v>149877</v>
      </c>
      <c r="E1155">
        <v>215.3927597</v>
      </c>
      <c r="F1155">
        <f>VLOOKUP(I1155,Sheet4!$G$2:$H$12,2,FALSE)</f>
        <v>0.39130434782608697</v>
      </c>
      <c r="G1155">
        <f t="shared" ref="G1155:G1218" si="50">F1155*E1155</f>
        <v>84.284123360869572</v>
      </c>
      <c r="H1155">
        <v>1998.36</v>
      </c>
      <c r="I1155">
        <v>2013</v>
      </c>
      <c r="J1155">
        <f>IFERROR(VLOOKUP(A1155,Sheet4!$A$2:$B$33,2,FALSE),1)</f>
        <v>1</v>
      </c>
    </row>
    <row r="1156" spans="1:10" x14ac:dyDescent="0.2">
      <c r="A1156" t="s">
        <v>316</v>
      </c>
      <c r="B1156">
        <v>39272.2592</v>
      </c>
      <c r="C1156">
        <v>168</v>
      </c>
      <c r="D1156">
        <v>336181</v>
      </c>
      <c r="E1156">
        <v>233.76344760000001</v>
      </c>
      <c r="F1156">
        <f>VLOOKUP(I1156,Sheet4!$G$2:$H$12,2,FALSE)</f>
        <v>0.39130434782608697</v>
      </c>
      <c r="G1156">
        <f t="shared" si="50"/>
        <v>91.472653408695663</v>
      </c>
      <c r="H1156">
        <v>2001.0773810000001</v>
      </c>
      <c r="I1156">
        <v>2013</v>
      </c>
      <c r="J1156">
        <f>IFERROR(VLOOKUP(A1156,Sheet4!$A$2:$B$33,2,FALSE),1)</f>
        <v>1</v>
      </c>
    </row>
    <row r="1157" spans="1:10" x14ac:dyDescent="0.2">
      <c r="A1157" t="s">
        <v>317</v>
      </c>
      <c r="B1157">
        <v>12985.594510000001</v>
      </c>
      <c r="C1157">
        <v>64</v>
      </c>
      <c r="D1157">
        <v>127883</v>
      </c>
      <c r="E1157">
        <v>202.89991420000001</v>
      </c>
      <c r="F1157">
        <f>VLOOKUP(I1157,Sheet4!$G$2:$H$12,2,FALSE)</f>
        <v>0.39130434782608697</v>
      </c>
      <c r="G1157">
        <f t="shared" si="50"/>
        <v>79.395618600000006</v>
      </c>
      <c r="H1157">
        <v>1998.171875</v>
      </c>
      <c r="I1157">
        <v>2013</v>
      </c>
      <c r="J1157">
        <f>IFERROR(VLOOKUP(A1157,Sheet4!$A$2:$B$33,2,FALSE),1)</f>
        <v>1</v>
      </c>
    </row>
    <row r="1158" spans="1:10" x14ac:dyDescent="0.2">
      <c r="A1158" t="s">
        <v>318</v>
      </c>
      <c r="B1158">
        <v>38490.713280000004</v>
      </c>
      <c r="C1158">
        <v>187</v>
      </c>
      <c r="D1158">
        <v>373784</v>
      </c>
      <c r="E1158">
        <v>205.83269129999999</v>
      </c>
      <c r="F1158">
        <f>VLOOKUP(I1158,Sheet4!$G$2:$H$12,2,FALSE)</f>
        <v>0.39130434782608697</v>
      </c>
      <c r="G1158">
        <f t="shared" si="50"/>
        <v>80.543227030434778</v>
      </c>
      <c r="H1158">
        <v>1998.84492</v>
      </c>
      <c r="I1158">
        <v>2013</v>
      </c>
      <c r="J1158">
        <f>IFERROR(VLOOKUP(A1158,Sheet4!$A$2:$B$33,2,FALSE),1)</f>
        <v>1</v>
      </c>
    </row>
    <row r="1159" spans="1:10" x14ac:dyDescent="0.2">
      <c r="A1159" t="s">
        <v>319</v>
      </c>
      <c r="B1159">
        <v>18924.836469999998</v>
      </c>
      <c r="C1159">
        <v>100</v>
      </c>
      <c r="D1159">
        <v>199450</v>
      </c>
      <c r="E1159">
        <v>189.2483647</v>
      </c>
      <c r="F1159">
        <f>VLOOKUP(I1159,Sheet4!$G$2:$H$12,2,FALSE)</f>
        <v>0.39130434782608697</v>
      </c>
      <c r="G1159">
        <f t="shared" si="50"/>
        <v>74.053707926086958</v>
      </c>
      <c r="H1159">
        <v>1994.5</v>
      </c>
      <c r="I1159">
        <v>2013</v>
      </c>
      <c r="J1159">
        <f>IFERROR(VLOOKUP(A1159,Sheet4!$A$2:$B$33,2,FALSE),1)</f>
        <v>1</v>
      </c>
    </row>
    <row r="1160" spans="1:10" x14ac:dyDescent="0.2">
      <c r="A1160" t="s">
        <v>320</v>
      </c>
      <c r="B1160">
        <v>1029.113388</v>
      </c>
      <c r="C1160">
        <v>4</v>
      </c>
      <c r="D1160">
        <v>7994</v>
      </c>
      <c r="E1160">
        <v>257.278347</v>
      </c>
      <c r="F1160">
        <f>VLOOKUP(I1160,Sheet4!$G$2:$H$12,2,FALSE)</f>
        <v>0.39130434782608697</v>
      </c>
      <c r="G1160">
        <f t="shared" si="50"/>
        <v>100.6741357826087</v>
      </c>
      <c r="H1160">
        <v>1998.5</v>
      </c>
      <c r="I1160">
        <v>2013</v>
      </c>
      <c r="J1160">
        <f>IFERROR(VLOOKUP(A1160,Sheet4!$A$2:$B$33,2,FALSE),1)</f>
        <v>1</v>
      </c>
    </row>
    <row r="1161" spans="1:10" x14ac:dyDescent="0.2">
      <c r="A1161" t="s">
        <v>321</v>
      </c>
      <c r="F1161">
        <f>VLOOKUP(I1161,Sheet4!$G$2:$H$12,2,FALSE)</f>
        <v>0.39130434782608697</v>
      </c>
      <c r="G1161">
        <f t="shared" si="50"/>
        <v>0</v>
      </c>
      <c r="I1161">
        <v>2013</v>
      </c>
      <c r="J1161">
        <f>IFERROR(VLOOKUP(A1161,Sheet4!$A$2:$B$33,2,FALSE),1)</f>
        <v>0</v>
      </c>
    </row>
    <row r="1162" spans="1:10" x14ac:dyDescent="0.2">
      <c r="A1162" t="s">
        <v>322</v>
      </c>
      <c r="B1162">
        <v>4466.2632709999998</v>
      </c>
      <c r="C1162">
        <v>23</v>
      </c>
      <c r="D1162">
        <v>46024</v>
      </c>
      <c r="E1162">
        <v>194.1853596</v>
      </c>
      <c r="F1162">
        <f>VLOOKUP(I1162,Sheet4!$G$2:$H$12,2,FALSE)</f>
        <v>0.39130434782608697</v>
      </c>
      <c r="G1162">
        <f t="shared" si="50"/>
        <v>75.985575495652171</v>
      </c>
      <c r="H1162">
        <v>2001.0434780000001</v>
      </c>
      <c r="I1162">
        <v>2013</v>
      </c>
      <c r="J1162">
        <f>IFERROR(VLOOKUP(A1162,Sheet4!$A$2:$B$33,2,FALSE),1)</f>
        <v>1</v>
      </c>
    </row>
    <row r="1163" spans="1:10" x14ac:dyDescent="0.2">
      <c r="A1163" t="s">
        <v>323</v>
      </c>
      <c r="B1163">
        <v>8264.06077</v>
      </c>
      <c r="C1163">
        <v>30</v>
      </c>
      <c r="D1163">
        <v>59964</v>
      </c>
      <c r="E1163">
        <v>275.46869229999999</v>
      </c>
      <c r="F1163">
        <f>VLOOKUP(I1163,Sheet4!$G$2:$H$12,2,FALSE)</f>
        <v>0.39130434782608697</v>
      </c>
      <c r="G1163">
        <f t="shared" si="50"/>
        <v>107.79209698695652</v>
      </c>
      <c r="H1163">
        <v>1998.8</v>
      </c>
      <c r="I1163">
        <v>2013</v>
      </c>
      <c r="J1163">
        <f>IFERROR(VLOOKUP(A1163,Sheet4!$A$2:$B$33,2,FALSE),1)</f>
        <v>1</v>
      </c>
    </row>
    <row r="1164" spans="1:10" x14ac:dyDescent="0.2">
      <c r="A1164" t="s">
        <v>324</v>
      </c>
      <c r="B1164">
        <v>14068.97993</v>
      </c>
      <c r="C1164">
        <v>54</v>
      </c>
      <c r="D1164">
        <v>107786</v>
      </c>
      <c r="E1164">
        <v>260.5366654</v>
      </c>
      <c r="F1164">
        <f>VLOOKUP(I1164,Sheet4!$G$2:$H$12,2,FALSE)</f>
        <v>0.39130434782608697</v>
      </c>
      <c r="G1164">
        <f t="shared" si="50"/>
        <v>101.94912993913044</v>
      </c>
      <c r="H1164">
        <v>1996.0370370000001</v>
      </c>
      <c r="I1164">
        <v>2013</v>
      </c>
      <c r="J1164">
        <f>IFERROR(VLOOKUP(A1164,Sheet4!$A$2:$B$33,2,FALSE),1)</f>
        <v>1</v>
      </c>
    </row>
    <row r="1165" spans="1:10" x14ac:dyDescent="0.2">
      <c r="A1165" t="s">
        <v>325</v>
      </c>
      <c r="B1165">
        <v>22543.997909999998</v>
      </c>
      <c r="C1165">
        <v>84</v>
      </c>
      <c r="D1165">
        <v>167939</v>
      </c>
      <c r="E1165">
        <v>268.38092749999998</v>
      </c>
      <c r="F1165">
        <f>VLOOKUP(I1165,Sheet4!$G$2:$H$12,2,FALSE)</f>
        <v>0.39130434782608697</v>
      </c>
      <c r="G1165">
        <f t="shared" si="50"/>
        <v>105.01862380434783</v>
      </c>
      <c r="H1165">
        <v>1999.2738099999999</v>
      </c>
      <c r="I1165">
        <v>2013</v>
      </c>
      <c r="J1165">
        <f>IFERROR(VLOOKUP(A1165,Sheet4!$A$2:$B$33,2,FALSE),1)</f>
        <v>1</v>
      </c>
    </row>
    <row r="1166" spans="1:10" x14ac:dyDescent="0.2">
      <c r="A1166" t="s">
        <v>326</v>
      </c>
      <c r="B1166">
        <v>48318.199130000001</v>
      </c>
      <c r="C1166">
        <v>273</v>
      </c>
      <c r="D1166">
        <v>545452</v>
      </c>
      <c r="E1166">
        <v>176.98974039999999</v>
      </c>
      <c r="F1166">
        <f>VLOOKUP(I1166,Sheet4!$G$2:$H$12,2,FALSE)</f>
        <v>0.39130434782608697</v>
      </c>
      <c r="G1166">
        <f t="shared" si="50"/>
        <v>69.256854939130434</v>
      </c>
      <c r="H1166">
        <v>1997.9926740000001</v>
      </c>
      <c r="I1166">
        <v>2013</v>
      </c>
      <c r="J1166">
        <f>IFERROR(VLOOKUP(A1166,Sheet4!$A$2:$B$33,2,FALSE),1)</f>
        <v>1</v>
      </c>
    </row>
    <row r="1167" spans="1:10" x14ac:dyDescent="0.2">
      <c r="A1167" t="s">
        <v>327</v>
      </c>
      <c r="B1167">
        <v>86831.088279999996</v>
      </c>
      <c r="C1167">
        <v>306</v>
      </c>
      <c r="D1167">
        <v>611661</v>
      </c>
      <c r="E1167">
        <v>283.76172639999999</v>
      </c>
      <c r="F1167">
        <f>VLOOKUP(I1167,Sheet4!$G$2:$H$12,2,FALSE)</f>
        <v>0.39130434782608697</v>
      </c>
      <c r="G1167">
        <f t="shared" si="50"/>
        <v>111.03719728695653</v>
      </c>
      <c r="H1167">
        <v>1998.892157</v>
      </c>
      <c r="I1167">
        <v>2013</v>
      </c>
      <c r="J1167">
        <f>IFERROR(VLOOKUP(A1167,Sheet4!$A$2:$B$33,2,FALSE),1)</f>
        <v>1</v>
      </c>
    </row>
    <row r="1168" spans="1:10" x14ac:dyDescent="0.2">
      <c r="A1168" t="s">
        <v>328</v>
      </c>
      <c r="B1168">
        <v>24894.503339999999</v>
      </c>
      <c r="C1168">
        <v>55</v>
      </c>
      <c r="D1168">
        <v>110218</v>
      </c>
      <c r="E1168">
        <v>452.62733350000002</v>
      </c>
      <c r="F1168">
        <f>VLOOKUP(I1168,Sheet4!$G$2:$H$12,2,FALSE)</f>
        <v>0.39130434782608697</v>
      </c>
      <c r="G1168">
        <f t="shared" si="50"/>
        <v>177.11504354347827</v>
      </c>
      <c r="H1168">
        <v>2003.963636</v>
      </c>
      <c r="I1168">
        <v>2013</v>
      </c>
      <c r="J1168">
        <f>IFERROR(VLOOKUP(A1168,Sheet4!$A$2:$B$33,2,FALSE),1)</f>
        <v>1</v>
      </c>
    </row>
    <row r="1169" spans="1:10" x14ac:dyDescent="0.2">
      <c r="A1169" t="s">
        <v>329</v>
      </c>
      <c r="F1169">
        <f>VLOOKUP(I1169,Sheet4!$G$2:$H$12,2,FALSE)</f>
        <v>0.39130434782608697</v>
      </c>
      <c r="G1169">
        <f t="shared" si="50"/>
        <v>0</v>
      </c>
      <c r="I1169">
        <v>2013</v>
      </c>
      <c r="J1169">
        <f>IFERROR(VLOOKUP(A1169,Sheet4!$A$2:$B$33,2,FALSE),1)</f>
        <v>0</v>
      </c>
    </row>
    <row r="1170" spans="1:10" x14ac:dyDescent="0.2">
      <c r="A1170" t="s">
        <v>330</v>
      </c>
      <c r="B1170">
        <v>168.8960951</v>
      </c>
      <c r="C1170">
        <v>1</v>
      </c>
      <c r="D1170">
        <v>1986</v>
      </c>
      <c r="E1170">
        <v>168.8960951</v>
      </c>
      <c r="F1170">
        <f>VLOOKUP(I1170,Sheet4!$G$2:$H$12,2,FALSE)</f>
        <v>0.39130434782608697</v>
      </c>
      <c r="G1170">
        <f t="shared" si="50"/>
        <v>66.089776343478263</v>
      </c>
      <c r="H1170">
        <v>1986</v>
      </c>
      <c r="I1170">
        <v>2013</v>
      </c>
      <c r="J1170">
        <f>IFERROR(VLOOKUP(A1170,Sheet4!$A$2:$B$33,2,FALSE),1)</f>
        <v>1</v>
      </c>
    </row>
    <row r="1171" spans="1:10" x14ac:dyDescent="0.2">
      <c r="A1171" t="s">
        <v>331</v>
      </c>
      <c r="B1171">
        <v>50371.483330000003</v>
      </c>
      <c r="C1171">
        <v>147</v>
      </c>
      <c r="D1171">
        <v>294762</v>
      </c>
      <c r="E1171">
        <v>342.6631519</v>
      </c>
      <c r="F1171">
        <f>VLOOKUP(I1171,Sheet4!$G$2:$H$12,2,FALSE)</f>
        <v>0.39130434782608697</v>
      </c>
      <c r="G1171">
        <f t="shared" si="50"/>
        <v>134.08558117826087</v>
      </c>
      <c r="H1171">
        <v>2005.183673</v>
      </c>
      <c r="I1171">
        <v>2013</v>
      </c>
      <c r="J1171">
        <f>IFERROR(VLOOKUP(A1171,Sheet4!$A$2:$B$33,2,FALSE),1)</f>
        <v>1</v>
      </c>
    </row>
    <row r="1172" spans="1:10" x14ac:dyDescent="0.2">
      <c r="A1172" t="s">
        <v>332</v>
      </c>
      <c r="B1172">
        <v>67404.509900000005</v>
      </c>
      <c r="C1172">
        <v>225</v>
      </c>
      <c r="D1172">
        <v>449858</v>
      </c>
      <c r="E1172">
        <v>299.57559950000001</v>
      </c>
      <c r="F1172">
        <f>VLOOKUP(I1172,Sheet4!$G$2:$H$12,2,FALSE)</f>
        <v>0.39130434782608697</v>
      </c>
      <c r="G1172">
        <f t="shared" si="50"/>
        <v>117.22523458695653</v>
      </c>
      <c r="H1172">
        <v>1999.3688890000001</v>
      </c>
      <c r="I1172">
        <v>2013</v>
      </c>
      <c r="J1172">
        <f>IFERROR(VLOOKUP(A1172,Sheet4!$A$2:$B$33,2,FALSE),1)</f>
        <v>1</v>
      </c>
    </row>
    <row r="1173" spans="1:10" x14ac:dyDescent="0.2">
      <c r="A1173" t="s">
        <v>333</v>
      </c>
      <c r="B1173">
        <v>9169.3311720000002</v>
      </c>
      <c r="C1173">
        <v>30</v>
      </c>
      <c r="D1173">
        <v>60095</v>
      </c>
      <c r="E1173">
        <v>305.64437240000001</v>
      </c>
      <c r="F1173">
        <f>VLOOKUP(I1173,Sheet4!$G$2:$H$12,2,FALSE)</f>
        <v>0.39130434782608697</v>
      </c>
      <c r="G1173">
        <f t="shared" si="50"/>
        <v>119.59997180869566</v>
      </c>
      <c r="H1173">
        <v>2003.166667</v>
      </c>
      <c r="I1173">
        <v>2013</v>
      </c>
      <c r="J1173">
        <f>IFERROR(VLOOKUP(A1173,Sheet4!$A$2:$B$33,2,FALSE),1)</f>
        <v>1</v>
      </c>
    </row>
    <row r="1174" spans="1:10" x14ac:dyDescent="0.2">
      <c r="A1174" t="s">
        <v>334</v>
      </c>
      <c r="B1174">
        <v>15388.22278</v>
      </c>
      <c r="C1174">
        <v>52</v>
      </c>
      <c r="D1174">
        <v>104052</v>
      </c>
      <c r="E1174">
        <v>295.92736109999998</v>
      </c>
      <c r="F1174">
        <f>VLOOKUP(I1174,Sheet4!$G$2:$H$12,2,FALSE)</f>
        <v>0.39130434782608697</v>
      </c>
      <c r="G1174">
        <f t="shared" si="50"/>
        <v>115.79766303913043</v>
      </c>
      <c r="H1174">
        <v>2001</v>
      </c>
      <c r="I1174">
        <v>2013</v>
      </c>
      <c r="J1174">
        <f>IFERROR(VLOOKUP(A1174,Sheet4!$A$2:$B$33,2,FALSE),1)</f>
        <v>1</v>
      </c>
    </row>
    <row r="1175" spans="1:10" x14ac:dyDescent="0.2">
      <c r="A1175" t="s">
        <v>335</v>
      </c>
      <c r="F1175">
        <f>VLOOKUP(I1175,Sheet4!$G$2:$H$12,2,FALSE)</f>
        <v>0.39130434782608697</v>
      </c>
      <c r="G1175">
        <f t="shared" si="50"/>
        <v>0</v>
      </c>
      <c r="I1175">
        <v>2013</v>
      </c>
      <c r="J1175">
        <f>IFERROR(VLOOKUP(A1175,Sheet4!$A$2:$B$33,2,FALSE),1)</f>
        <v>0</v>
      </c>
    </row>
    <row r="1176" spans="1:10" x14ac:dyDescent="0.2">
      <c r="A1176" t="s">
        <v>336</v>
      </c>
      <c r="F1176">
        <f>VLOOKUP(I1176,Sheet4!$G$2:$H$12,2,FALSE)</f>
        <v>0.39130434782608697</v>
      </c>
      <c r="G1176">
        <f t="shared" si="50"/>
        <v>0</v>
      </c>
      <c r="I1176">
        <v>2013</v>
      </c>
      <c r="J1176">
        <f>IFERROR(VLOOKUP(A1176,Sheet4!$A$2:$B$33,2,FALSE),1)</f>
        <v>0</v>
      </c>
    </row>
    <row r="1177" spans="1:10" x14ac:dyDescent="0.2">
      <c r="A1177" t="s">
        <v>337</v>
      </c>
      <c r="F1177">
        <f>VLOOKUP(I1177,Sheet4!$G$2:$H$12,2,FALSE)</f>
        <v>0.39130434782608697</v>
      </c>
      <c r="G1177">
        <f t="shared" si="50"/>
        <v>0</v>
      </c>
      <c r="I1177">
        <v>2013</v>
      </c>
      <c r="J1177">
        <f>IFERROR(VLOOKUP(A1177,Sheet4!$A$2:$B$33,2,FALSE),1)</f>
        <v>0</v>
      </c>
    </row>
    <row r="1178" spans="1:10" x14ac:dyDescent="0.2">
      <c r="A1178" t="s">
        <v>338</v>
      </c>
      <c r="F1178">
        <f>VLOOKUP(I1178,Sheet4!$G$2:$H$12,2,FALSE)</f>
        <v>0.39130434782608697</v>
      </c>
      <c r="G1178">
        <f t="shared" si="50"/>
        <v>0</v>
      </c>
      <c r="I1178">
        <v>2013</v>
      </c>
      <c r="J1178">
        <f>IFERROR(VLOOKUP(A1178,Sheet4!$A$2:$B$33,2,FALSE),1)</f>
        <v>0</v>
      </c>
    </row>
    <row r="1179" spans="1:10" x14ac:dyDescent="0.2">
      <c r="A1179" t="s">
        <v>339</v>
      </c>
      <c r="F1179">
        <f>VLOOKUP(I1179,Sheet4!$G$2:$H$12,2,FALSE)</f>
        <v>0.39130434782608697</v>
      </c>
      <c r="G1179">
        <f t="shared" si="50"/>
        <v>0</v>
      </c>
      <c r="I1179">
        <v>2013</v>
      </c>
      <c r="J1179">
        <f>IFERROR(VLOOKUP(A1179,Sheet4!$A$2:$B$33,2,FALSE),1)</f>
        <v>0</v>
      </c>
    </row>
    <row r="1180" spans="1:10" x14ac:dyDescent="0.2">
      <c r="A1180" t="s">
        <v>340</v>
      </c>
      <c r="B1180">
        <v>166362.9944</v>
      </c>
      <c r="C1180">
        <v>471</v>
      </c>
      <c r="D1180">
        <v>944020</v>
      </c>
      <c r="E1180">
        <v>353.21230229999998</v>
      </c>
      <c r="F1180">
        <f>VLOOKUP(I1180,Sheet4!$G$2:$H$12,2,FALSE)</f>
        <v>0.39130434782608697</v>
      </c>
      <c r="G1180">
        <f t="shared" si="50"/>
        <v>138.21350959565217</v>
      </c>
      <c r="H1180">
        <v>2004.2887470000001</v>
      </c>
      <c r="I1180">
        <v>2013</v>
      </c>
      <c r="J1180">
        <f>IFERROR(VLOOKUP(A1180,Sheet4!$A$2:$B$33,2,FALSE),1)</f>
        <v>1</v>
      </c>
    </row>
    <row r="1181" spans="1:10" x14ac:dyDescent="0.2">
      <c r="A1181" t="s">
        <v>341</v>
      </c>
      <c r="B1181">
        <v>14257.78882</v>
      </c>
      <c r="C1181">
        <v>37</v>
      </c>
      <c r="D1181">
        <v>74036</v>
      </c>
      <c r="E1181">
        <v>385.3456438</v>
      </c>
      <c r="F1181">
        <f>VLOOKUP(I1181,Sheet4!$G$2:$H$12,2,FALSE)</f>
        <v>0.39130434782608697</v>
      </c>
      <c r="G1181">
        <f t="shared" si="50"/>
        <v>150.78742583478262</v>
      </c>
      <c r="H1181">
        <v>2000.9729729999999</v>
      </c>
      <c r="I1181">
        <v>2013</v>
      </c>
      <c r="J1181">
        <f>IFERROR(VLOOKUP(A1181,Sheet4!$A$2:$B$33,2,FALSE),1)</f>
        <v>1</v>
      </c>
    </row>
    <row r="1182" spans="1:10" x14ac:dyDescent="0.2">
      <c r="A1182" t="s">
        <v>342</v>
      </c>
      <c r="B1182">
        <v>38451.766909999998</v>
      </c>
      <c r="C1182">
        <v>151</v>
      </c>
      <c r="D1182">
        <v>301015</v>
      </c>
      <c r="E1182">
        <v>254.64746299999999</v>
      </c>
      <c r="F1182">
        <f>VLOOKUP(I1182,Sheet4!$G$2:$H$12,2,FALSE)</f>
        <v>0.39130434782608697</v>
      </c>
      <c r="G1182">
        <f t="shared" si="50"/>
        <v>99.644659434782611</v>
      </c>
      <c r="H1182">
        <v>1993.476821</v>
      </c>
      <c r="I1182">
        <v>2013</v>
      </c>
      <c r="J1182">
        <f>IFERROR(VLOOKUP(A1182,Sheet4!$A$2:$B$33,2,FALSE),1)</f>
        <v>1</v>
      </c>
    </row>
    <row r="1183" spans="1:10" x14ac:dyDescent="0.2">
      <c r="A1183" t="s">
        <v>343</v>
      </c>
      <c r="B1183">
        <v>26999.975160000002</v>
      </c>
      <c r="C1183">
        <v>115</v>
      </c>
      <c r="D1183">
        <v>229079</v>
      </c>
      <c r="E1183">
        <v>234.7823927</v>
      </c>
      <c r="F1183">
        <f>VLOOKUP(I1183,Sheet4!$G$2:$H$12,2,FALSE)</f>
        <v>0.39130434782608697</v>
      </c>
      <c r="G1183">
        <f t="shared" si="50"/>
        <v>91.871371056521738</v>
      </c>
      <c r="H1183">
        <v>1991.9913039999999</v>
      </c>
      <c r="I1183">
        <v>2013</v>
      </c>
      <c r="J1183">
        <f>IFERROR(VLOOKUP(A1183,Sheet4!$A$2:$B$33,2,FALSE),1)</f>
        <v>1</v>
      </c>
    </row>
    <row r="1184" spans="1:10" x14ac:dyDescent="0.2">
      <c r="A1184" t="s">
        <v>344</v>
      </c>
      <c r="B1184">
        <v>39237.50606</v>
      </c>
      <c r="C1184">
        <v>229</v>
      </c>
      <c r="D1184">
        <v>457320</v>
      </c>
      <c r="E1184">
        <v>171.3428212</v>
      </c>
      <c r="F1184">
        <f>VLOOKUP(I1184,Sheet4!$G$2:$H$12,2,FALSE)</f>
        <v>0.39130434782608697</v>
      </c>
      <c r="G1184">
        <f t="shared" si="50"/>
        <v>67.047190904347829</v>
      </c>
      <c r="H1184">
        <v>1997.0305679999999</v>
      </c>
      <c r="I1184">
        <v>2013</v>
      </c>
      <c r="J1184">
        <f>IFERROR(VLOOKUP(A1184,Sheet4!$A$2:$B$33,2,FALSE),1)</f>
        <v>1</v>
      </c>
    </row>
    <row r="1185" spans="1:10" x14ac:dyDescent="0.2">
      <c r="A1185" t="s">
        <v>345</v>
      </c>
      <c r="B1185">
        <v>27076.445380000001</v>
      </c>
      <c r="C1185">
        <v>148</v>
      </c>
      <c r="D1185">
        <v>295599</v>
      </c>
      <c r="E1185">
        <v>182.94895529999999</v>
      </c>
      <c r="F1185">
        <f>VLOOKUP(I1185,Sheet4!$G$2:$H$12,2,FALSE)</f>
        <v>0.39130434782608697</v>
      </c>
      <c r="G1185">
        <f t="shared" si="50"/>
        <v>71.588721639130441</v>
      </c>
      <c r="H1185">
        <v>1997.2905410000001</v>
      </c>
      <c r="I1185">
        <v>2013</v>
      </c>
      <c r="J1185">
        <f>IFERROR(VLOOKUP(A1185,Sheet4!$A$2:$B$33,2,FALSE),1)</f>
        <v>1</v>
      </c>
    </row>
    <row r="1186" spans="1:10" x14ac:dyDescent="0.2">
      <c r="A1186" t="s">
        <v>346</v>
      </c>
      <c r="B1186">
        <v>11288.44385</v>
      </c>
      <c r="C1186">
        <v>54</v>
      </c>
      <c r="D1186">
        <v>107983</v>
      </c>
      <c r="E1186">
        <v>209.04525649999999</v>
      </c>
      <c r="F1186">
        <f>VLOOKUP(I1186,Sheet4!$G$2:$H$12,2,FALSE)</f>
        <v>0.39130434782608697</v>
      </c>
      <c r="G1186">
        <f t="shared" si="50"/>
        <v>81.800317760869561</v>
      </c>
      <c r="H1186">
        <v>1999.685185</v>
      </c>
      <c r="I1186">
        <v>2013</v>
      </c>
      <c r="J1186">
        <f>IFERROR(VLOOKUP(A1186,Sheet4!$A$2:$B$33,2,FALSE),1)</f>
        <v>1</v>
      </c>
    </row>
    <row r="1187" spans="1:10" x14ac:dyDescent="0.2">
      <c r="A1187" t="s">
        <v>347</v>
      </c>
      <c r="B1187">
        <v>75054.599440000005</v>
      </c>
      <c r="C1187">
        <v>259</v>
      </c>
      <c r="D1187">
        <v>517841</v>
      </c>
      <c r="E1187">
        <v>289.78609820000003</v>
      </c>
      <c r="F1187">
        <f>VLOOKUP(I1187,Sheet4!$G$2:$H$12,2,FALSE)</f>
        <v>0.39130434782608697</v>
      </c>
      <c r="G1187">
        <f t="shared" si="50"/>
        <v>113.39456016521741</v>
      </c>
      <c r="H1187">
        <v>1999.3860999999999</v>
      </c>
      <c r="I1187">
        <v>2013</v>
      </c>
      <c r="J1187">
        <f>IFERROR(VLOOKUP(A1187,Sheet4!$A$2:$B$33,2,FALSE),1)</f>
        <v>1</v>
      </c>
    </row>
    <row r="1188" spans="1:10" x14ac:dyDescent="0.2">
      <c r="A1188" t="s">
        <v>348</v>
      </c>
      <c r="B1188">
        <v>29356.754140000001</v>
      </c>
      <c r="C1188">
        <v>104</v>
      </c>
      <c r="D1188">
        <v>208120</v>
      </c>
      <c r="E1188">
        <v>282.27648210000001</v>
      </c>
      <c r="F1188">
        <f>VLOOKUP(I1188,Sheet4!$G$2:$H$12,2,FALSE)</f>
        <v>0.39130434782608697</v>
      </c>
      <c r="G1188">
        <f t="shared" si="50"/>
        <v>110.45601473478261</v>
      </c>
      <c r="H1188">
        <v>2001.1538459999999</v>
      </c>
      <c r="I1188">
        <v>2013</v>
      </c>
      <c r="J1188">
        <f>IFERROR(VLOOKUP(A1188,Sheet4!$A$2:$B$33,2,FALSE),1)</f>
        <v>1</v>
      </c>
    </row>
    <row r="1189" spans="1:10" x14ac:dyDescent="0.2">
      <c r="A1189" t="s">
        <v>349</v>
      </c>
      <c r="B1189">
        <v>22988.05546</v>
      </c>
      <c r="C1189">
        <v>82</v>
      </c>
      <c r="D1189">
        <v>164221</v>
      </c>
      <c r="E1189">
        <v>280.34213970000002</v>
      </c>
      <c r="F1189">
        <f>VLOOKUP(I1189,Sheet4!$G$2:$H$12,2,FALSE)</f>
        <v>0.39130434782608697</v>
      </c>
      <c r="G1189">
        <f t="shared" si="50"/>
        <v>109.69909814347827</v>
      </c>
      <c r="H1189">
        <v>2002.6951220000001</v>
      </c>
      <c r="I1189">
        <v>2013</v>
      </c>
      <c r="J1189">
        <f>IFERROR(VLOOKUP(A1189,Sheet4!$A$2:$B$33,2,FALSE),1)</f>
        <v>1</v>
      </c>
    </row>
    <row r="1190" spans="1:10" x14ac:dyDescent="0.2">
      <c r="A1190" t="s">
        <v>350</v>
      </c>
      <c r="B1190">
        <v>4143.0355239999999</v>
      </c>
      <c r="C1190">
        <v>17</v>
      </c>
      <c r="D1190">
        <v>34042</v>
      </c>
      <c r="E1190">
        <v>243.70797200000001</v>
      </c>
      <c r="F1190">
        <f>VLOOKUP(I1190,Sheet4!$G$2:$H$12,2,FALSE)</f>
        <v>0.39130434782608697</v>
      </c>
      <c r="G1190">
        <f t="shared" si="50"/>
        <v>95.36398904347827</v>
      </c>
      <c r="H1190">
        <v>2002.4705879999999</v>
      </c>
      <c r="I1190">
        <v>2013</v>
      </c>
      <c r="J1190">
        <f>IFERROR(VLOOKUP(A1190,Sheet4!$A$2:$B$33,2,FALSE),1)</f>
        <v>1</v>
      </c>
    </row>
    <row r="1191" spans="1:10" x14ac:dyDescent="0.2">
      <c r="A1191" t="s">
        <v>351</v>
      </c>
      <c r="B1191">
        <v>9289.5275330000004</v>
      </c>
      <c r="C1191">
        <v>48</v>
      </c>
      <c r="D1191">
        <v>95889</v>
      </c>
      <c r="E1191">
        <v>193.5318236</v>
      </c>
      <c r="F1191">
        <f>VLOOKUP(I1191,Sheet4!$G$2:$H$12,2,FALSE)</f>
        <v>0.39130434782608697</v>
      </c>
      <c r="G1191">
        <f t="shared" si="50"/>
        <v>75.729844017391301</v>
      </c>
      <c r="H1191">
        <v>1997.6875</v>
      </c>
      <c r="I1191">
        <v>2013</v>
      </c>
      <c r="J1191">
        <f>IFERROR(VLOOKUP(A1191,Sheet4!$A$2:$B$33,2,FALSE),1)</f>
        <v>1</v>
      </c>
    </row>
    <row r="1192" spans="1:10" x14ac:dyDescent="0.2">
      <c r="A1192" t="s">
        <v>352</v>
      </c>
      <c r="B1192">
        <v>33119.293250000002</v>
      </c>
      <c r="C1192">
        <v>163</v>
      </c>
      <c r="D1192">
        <v>326187</v>
      </c>
      <c r="E1192">
        <v>203.18584820000001</v>
      </c>
      <c r="F1192">
        <f>VLOOKUP(I1192,Sheet4!$G$2:$H$12,2,FALSE)</f>
        <v>0.39130434782608697</v>
      </c>
      <c r="G1192">
        <f t="shared" si="50"/>
        <v>79.507505817391305</v>
      </c>
      <c r="H1192">
        <v>2001.1472389999999</v>
      </c>
      <c r="I1192">
        <v>2013</v>
      </c>
      <c r="J1192">
        <f>IFERROR(VLOOKUP(A1192,Sheet4!$A$2:$B$33,2,FALSE),1)</f>
        <v>1</v>
      </c>
    </row>
    <row r="1193" spans="1:10" x14ac:dyDescent="0.2">
      <c r="A1193" t="s">
        <v>353</v>
      </c>
      <c r="B1193">
        <v>14841.868340000001</v>
      </c>
      <c r="C1193">
        <v>87</v>
      </c>
      <c r="D1193">
        <v>173517</v>
      </c>
      <c r="E1193">
        <v>170.5961878</v>
      </c>
      <c r="F1193">
        <f>VLOOKUP(I1193,Sheet4!$G$2:$H$12,2,FALSE)</f>
        <v>0.39130434782608697</v>
      </c>
      <c r="G1193">
        <f t="shared" si="50"/>
        <v>66.755030008695655</v>
      </c>
      <c r="H1193">
        <v>1994.4482760000001</v>
      </c>
      <c r="I1193">
        <v>2013</v>
      </c>
      <c r="J1193">
        <f>IFERROR(VLOOKUP(A1193,Sheet4!$A$2:$B$33,2,FALSE),1)</f>
        <v>1</v>
      </c>
    </row>
    <row r="1194" spans="1:10" x14ac:dyDescent="0.2">
      <c r="A1194" t="s">
        <v>354</v>
      </c>
      <c r="B1194">
        <v>25044.712329999998</v>
      </c>
      <c r="C1194">
        <v>126</v>
      </c>
      <c r="D1194">
        <v>251998</v>
      </c>
      <c r="E1194">
        <v>198.7675582</v>
      </c>
      <c r="F1194">
        <f>VLOOKUP(I1194,Sheet4!$G$2:$H$12,2,FALSE)</f>
        <v>0.39130434782608697</v>
      </c>
      <c r="G1194">
        <f t="shared" si="50"/>
        <v>77.778609730434781</v>
      </c>
      <c r="H1194">
        <v>1999.9841269999999</v>
      </c>
      <c r="I1194">
        <v>2013</v>
      </c>
      <c r="J1194">
        <f>IFERROR(VLOOKUP(A1194,Sheet4!$A$2:$B$33,2,FALSE),1)</f>
        <v>1</v>
      </c>
    </row>
    <row r="1195" spans="1:10" x14ac:dyDescent="0.2">
      <c r="A1195" t="s">
        <v>355</v>
      </c>
      <c r="B1195">
        <v>24276.082920000001</v>
      </c>
      <c r="C1195">
        <v>91</v>
      </c>
      <c r="D1195">
        <v>182108</v>
      </c>
      <c r="E1195">
        <v>266.77014200000002</v>
      </c>
      <c r="F1195">
        <f>VLOOKUP(I1195,Sheet4!$G$2:$H$12,2,FALSE)</f>
        <v>0.39130434782608697</v>
      </c>
      <c r="G1195">
        <f t="shared" si="50"/>
        <v>104.38831643478262</v>
      </c>
      <c r="H1195">
        <v>2001.186813</v>
      </c>
      <c r="I1195">
        <v>2013</v>
      </c>
      <c r="J1195">
        <f>IFERROR(VLOOKUP(A1195,Sheet4!$A$2:$B$33,2,FALSE),1)</f>
        <v>1</v>
      </c>
    </row>
    <row r="1196" spans="1:10" x14ac:dyDescent="0.2">
      <c r="A1196" t="s">
        <v>356</v>
      </c>
      <c r="B1196">
        <v>14167.07735</v>
      </c>
      <c r="C1196">
        <v>56</v>
      </c>
      <c r="D1196">
        <v>111809</v>
      </c>
      <c r="E1196">
        <v>252.98352420000001</v>
      </c>
      <c r="F1196">
        <f>VLOOKUP(I1196,Sheet4!$G$2:$H$12,2,FALSE)</f>
        <v>0.39130434782608697</v>
      </c>
      <c r="G1196">
        <f t="shared" si="50"/>
        <v>98.993552947826089</v>
      </c>
      <c r="H1196">
        <v>1996.5892859999999</v>
      </c>
      <c r="I1196">
        <v>2013</v>
      </c>
      <c r="J1196">
        <f>IFERROR(VLOOKUP(A1196,Sheet4!$A$2:$B$33,2,FALSE),1)</f>
        <v>1</v>
      </c>
    </row>
    <row r="1197" spans="1:10" x14ac:dyDescent="0.2">
      <c r="A1197" t="s">
        <v>357</v>
      </c>
      <c r="F1197">
        <f>VLOOKUP(I1197,Sheet4!$G$2:$H$12,2,FALSE)</f>
        <v>0.39130434782608697</v>
      </c>
      <c r="G1197">
        <f t="shared" si="50"/>
        <v>0</v>
      </c>
      <c r="I1197">
        <v>2013</v>
      </c>
      <c r="J1197">
        <f>IFERROR(VLOOKUP(A1197,Sheet4!$A$2:$B$33,2,FALSE),1)</f>
        <v>0</v>
      </c>
    </row>
    <row r="1198" spans="1:10" x14ac:dyDescent="0.2">
      <c r="A1198" t="s">
        <v>358</v>
      </c>
      <c r="B1198">
        <v>184.26386590000001</v>
      </c>
      <c r="C1198">
        <v>1</v>
      </c>
      <c r="D1198">
        <v>1987</v>
      </c>
      <c r="E1198">
        <v>184.26386590000001</v>
      </c>
      <c r="F1198">
        <f>VLOOKUP(I1198,Sheet4!$G$2:$H$12,2,FALSE)</f>
        <v>0.39130434782608697</v>
      </c>
      <c r="G1198">
        <f t="shared" si="50"/>
        <v>72.103251873913052</v>
      </c>
      <c r="H1198">
        <v>1987</v>
      </c>
      <c r="I1198">
        <v>2013</v>
      </c>
      <c r="J1198">
        <f>IFERROR(VLOOKUP(A1198,Sheet4!$A$2:$B$33,2,FALSE),1)</f>
        <v>1</v>
      </c>
    </row>
    <row r="1199" spans="1:10" x14ac:dyDescent="0.2">
      <c r="A1199" t="s">
        <v>359</v>
      </c>
      <c r="B1199">
        <v>21810.78715</v>
      </c>
      <c r="C1199">
        <v>98</v>
      </c>
      <c r="D1199">
        <v>195725</v>
      </c>
      <c r="E1199">
        <v>222.55905250000001</v>
      </c>
      <c r="F1199">
        <f>VLOOKUP(I1199,Sheet4!$G$2:$H$12,2,FALSE)</f>
        <v>0.39130434782608697</v>
      </c>
      <c r="G1199">
        <f t="shared" si="50"/>
        <v>87.088324891304353</v>
      </c>
      <c r="H1199">
        <v>1997.193878</v>
      </c>
      <c r="I1199">
        <v>2013</v>
      </c>
      <c r="J1199">
        <f>IFERROR(VLOOKUP(A1199,Sheet4!$A$2:$B$33,2,FALSE),1)</f>
        <v>1</v>
      </c>
    </row>
    <row r="1200" spans="1:10" x14ac:dyDescent="0.2">
      <c r="A1200" t="s">
        <v>360</v>
      </c>
      <c r="F1200">
        <f>VLOOKUP(I1200,Sheet4!$G$2:$H$12,2,FALSE)</f>
        <v>0.39130434782608697</v>
      </c>
      <c r="G1200">
        <f t="shared" si="50"/>
        <v>0</v>
      </c>
      <c r="I1200">
        <v>2013</v>
      </c>
      <c r="J1200">
        <f>IFERROR(VLOOKUP(A1200,Sheet4!$A$2:$B$33,2,FALSE),1)</f>
        <v>0</v>
      </c>
    </row>
    <row r="1201" spans="1:10" x14ac:dyDescent="0.2">
      <c r="A1201" t="s">
        <v>361</v>
      </c>
      <c r="F1201">
        <f>VLOOKUP(I1201,Sheet4!$G$2:$H$12,2,FALSE)</f>
        <v>0.39130434782608697</v>
      </c>
      <c r="G1201">
        <f t="shared" si="50"/>
        <v>0</v>
      </c>
      <c r="I1201">
        <v>2013</v>
      </c>
      <c r="J1201">
        <f>IFERROR(VLOOKUP(A1201,Sheet4!$A$2:$B$33,2,FALSE),1)</f>
        <v>0</v>
      </c>
    </row>
    <row r="1202" spans="1:10" x14ac:dyDescent="0.2">
      <c r="A1202" t="s">
        <v>362</v>
      </c>
      <c r="B1202">
        <v>1137.42471</v>
      </c>
      <c r="C1202">
        <v>6</v>
      </c>
      <c r="D1202">
        <v>12023</v>
      </c>
      <c r="E1202">
        <v>189.57078509999999</v>
      </c>
      <c r="F1202">
        <f>VLOOKUP(I1202,Sheet4!$G$2:$H$12,2,FALSE)</f>
        <v>0.39130434782608697</v>
      </c>
      <c r="G1202">
        <f t="shared" si="50"/>
        <v>74.179872430434784</v>
      </c>
      <c r="H1202">
        <v>2003.833333</v>
      </c>
      <c r="I1202">
        <v>2013</v>
      </c>
      <c r="J1202">
        <f>IFERROR(VLOOKUP(A1202,Sheet4!$A$2:$B$33,2,FALSE),1)</f>
        <v>1</v>
      </c>
    </row>
    <row r="1203" spans="1:10" x14ac:dyDescent="0.2">
      <c r="A1203" t="s">
        <v>363</v>
      </c>
      <c r="B1203">
        <v>20378.719209999999</v>
      </c>
      <c r="C1203">
        <v>97</v>
      </c>
      <c r="D1203">
        <v>194051</v>
      </c>
      <c r="E1203">
        <v>210.08988880000001</v>
      </c>
      <c r="F1203">
        <f>VLOOKUP(I1203,Sheet4!$G$2:$H$12,2,FALSE)</f>
        <v>0.39130434782608697</v>
      </c>
      <c r="G1203">
        <f t="shared" si="50"/>
        <v>82.209086921739143</v>
      </c>
      <c r="H1203">
        <v>2000.5257730000001</v>
      </c>
      <c r="I1203">
        <v>2013</v>
      </c>
      <c r="J1203">
        <f>IFERROR(VLOOKUP(A1203,Sheet4!$A$2:$B$33,2,FALSE),1)</f>
        <v>1</v>
      </c>
    </row>
    <row r="1204" spans="1:10" x14ac:dyDescent="0.2">
      <c r="A1204" t="s">
        <v>364</v>
      </c>
      <c r="B1204">
        <v>36925.613740000001</v>
      </c>
      <c r="C1204">
        <v>125</v>
      </c>
      <c r="D1204">
        <v>250048</v>
      </c>
      <c r="E1204">
        <v>295.40490990000001</v>
      </c>
      <c r="F1204">
        <f>VLOOKUP(I1204,Sheet4!$G$2:$H$12,2,FALSE)</f>
        <v>0.39130434782608697</v>
      </c>
      <c r="G1204">
        <f t="shared" si="50"/>
        <v>115.59322561304349</v>
      </c>
      <c r="H1204">
        <v>2000.384</v>
      </c>
      <c r="I1204">
        <v>2013</v>
      </c>
      <c r="J1204">
        <f>IFERROR(VLOOKUP(A1204,Sheet4!$A$2:$B$33,2,FALSE),1)</f>
        <v>1</v>
      </c>
    </row>
    <row r="1205" spans="1:10" x14ac:dyDescent="0.2">
      <c r="A1205" t="s">
        <v>365</v>
      </c>
      <c r="B1205">
        <v>48895.701690000002</v>
      </c>
      <c r="C1205">
        <v>153</v>
      </c>
      <c r="D1205">
        <v>306576</v>
      </c>
      <c r="E1205">
        <v>319.57974960000001</v>
      </c>
      <c r="F1205">
        <f>VLOOKUP(I1205,Sheet4!$G$2:$H$12,2,FALSE)</f>
        <v>0.39130434782608697</v>
      </c>
      <c r="G1205">
        <f t="shared" si="50"/>
        <v>125.05294549565218</v>
      </c>
      <c r="H1205">
        <v>2003.7647059999999</v>
      </c>
      <c r="I1205">
        <v>2013</v>
      </c>
      <c r="J1205">
        <f>IFERROR(VLOOKUP(A1205,Sheet4!$A$2:$B$33,2,FALSE),1)</f>
        <v>1</v>
      </c>
    </row>
    <row r="1206" spans="1:10" x14ac:dyDescent="0.2">
      <c r="A1206" t="s">
        <v>366</v>
      </c>
      <c r="B1206">
        <v>23211.906729999999</v>
      </c>
      <c r="C1206">
        <v>80</v>
      </c>
      <c r="D1206">
        <v>160126</v>
      </c>
      <c r="E1206">
        <v>290.14883409999999</v>
      </c>
      <c r="F1206">
        <f>VLOOKUP(I1206,Sheet4!$G$2:$H$12,2,FALSE)</f>
        <v>0.39130434782608697</v>
      </c>
      <c r="G1206">
        <f t="shared" si="50"/>
        <v>113.5365003</v>
      </c>
      <c r="H1206">
        <v>2001.575</v>
      </c>
      <c r="I1206">
        <v>2013</v>
      </c>
      <c r="J1206">
        <f>IFERROR(VLOOKUP(A1206,Sheet4!$A$2:$B$33,2,FALSE),1)</f>
        <v>1</v>
      </c>
    </row>
    <row r="1207" spans="1:10" x14ac:dyDescent="0.2">
      <c r="A1207" t="s">
        <v>367</v>
      </c>
      <c r="B1207">
        <v>101863.9482</v>
      </c>
      <c r="C1207">
        <v>317</v>
      </c>
      <c r="D1207">
        <v>635331</v>
      </c>
      <c r="E1207">
        <v>321.33737600000001</v>
      </c>
      <c r="F1207">
        <f>VLOOKUP(I1207,Sheet4!$G$2:$H$12,2,FALSE)</f>
        <v>0.39130434782608697</v>
      </c>
      <c r="G1207">
        <f t="shared" si="50"/>
        <v>125.74071234782609</v>
      </c>
      <c r="H1207">
        <v>2004.198738</v>
      </c>
      <c r="I1207">
        <v>2013</v>
      </c>
      <c r="J1207">
        <f>IFERROR(VLOOKUP(A1207,Sheet4!$A$2:$B$33,2,FALSE),1)</f>
        <v>1</v>
      </c>
    </row>
    <row r="1208" spans="1:10" x14ac:dyDescent="0.2">
      <c r="A1208" t="s">
        <v>368</v>
      </c>
      <c r="B1208">
        <v>2549.6177050000001</v>
      </c>
      <c r="C1208">
        <v>12</v>
      </c>
      <c r="D1208">
        <v>23991</v>
      </c>
      <c r="E1208">
        <v>212.46814209999999</v>
      </c>
      <c r="F1208">
        <f>VLOOKUP(I1208,Sheet4!$G$2:$H$12,2,FALSE)</f>
        <v>0.39130434782608697</v>
      </c>
      <c r="G1208">
        <f t="shared" si="50"/>
        <v>83.13970777826087</v>
      </c>
      <c r="H1208">
        <v>1999.25</v>
      </c>
      <c r="I1208">
        <v>2013</v>
      </c>
      <c r="J1208">
        <f>IFERROR(VLOOKUP(A1208,Sheet4!$A$2:$B$33,2,FALSE),1)</f>
        <v>1</v>
      </c>
    </row>
    <row r="1209" spans="1:10" x14ac:dyDescent="0.2">
      <c r="A1209" t="s">
        <v>369</v>
      </c>
      <c r="B1209">
        <v>26294.967240000002</v>
      </c>
      <c r="C1209">
        <v>94</v>
      </c>
      <c r="D1209">
        <v>188000</v>
      </c>
      <c r="E1209">
        <v>279.73369400000001</v>
      </c>
      <c r="F1209">
        <f>VLOOKUP(I1209,Sheet4!$G$2:$H$12,2,FALSE)</f>
        <v>0.39130434782608697</v>
      </c>
      <c r="G1209">
        <f t="shared" si="50"/>
        <v>109.46101069565218</v>
      </c>
      <c r="H1209">
        <v>2000</v>
      </c>
      <c r="I1209">
        <v>2013</v>
      </c>
      <c r="J1209">
        <f>IFERROR(VLOOKUP(A1209,Sheet4!$A$2:$B$33,2,FALSE),1)</f>
        <v>1</v>
      </c>
    </row>
    <row r="1210" spans="1:10" x14ac:dyDescent="0.2">
      <c r="A1210" t="s">
        <v>370</v>
      </c>
      <c r="B1210">
        <v>31458.701990000001</v>
      </c>
      <c r="C1210">
        <v>119</v>
      </c>
      <c r="D1210">
        <v>238131</v>
      </c>
      <c r="E1210">
        <v>264.3588403</v>
      </c>
      <c r="F1210">
        <f>VLOOKUP(I1210,Sheet4!$G$2:$H$12,2,FALSE)</f>
        <v>0.39130434782608697</v>
      </c>
      <c r="G1210">
        <f t="shared" si="50"/>
        <v>103.44476359565218</v>
      </c>
      <c r="H1210">
        <v>2001.1008400000001</v>
      </c>
      <c r="I1210">
        <v>2013</v>
      </c>
      <c r="J1210">
        <f>IFERROR(VLOOKUP(A1210,Sheet4!$A$2:$B$33,2,FALSE),1)</f>
        <v>1</v>
      </c>
    </row>
    <row r="1211" spans="1:10" x14ac:dyDescent="0.2">
      <c r="A1211" t="s">
        <v>371</v>
      </c>
      <c r="B1211">
        <v>14319.94317</v>
      </c>
      <c r="C1211">
        <v>71</v>
      </c>
      <c r="D1211">
        <v>141628</v>
      </c>
      <c r="E1211">
        <v>201.68934039999999</v>
      </c>
      <c r="F1211">
        <f>VLOOKUP(I1211,Sheet4!$G$2:$H$12,2,FALSE)</f>
        <v>0.39130434782608697</v>
      </c>
      <c r="G1211">
        <f t="shared" si="50"/>
        <v>78.921915808695658</v>
      </c>
      <c r="H1211">
        <v>1994.760563</v>
      </c>
      <c r="I1211">
        <v>2013</v>
      </c>
      <c r="J1211">
        <f>IFERROR(VLOOKUP(A1211,Sheet4!$A$2:$B$33,2,FALSE),1)</f>
        <v>1</v>
      </c>
    </row>
    <row r="1212" spans="1:10" x14ac:dyDescent="0.2">
      <c r="A1212" t="s">
        <v>372</v>
      </c>
      <c r="B1212">
        <v>31100.73517</v>
      </c>
      <c r="C1212">
        <v>166</v>
      </c>
      <c r="D1212">
        <v>331531</v>
      </c>
      <c r="E1212">
        <v>187.35382630000001</v>
      </c>
      <c r="F1212">
        <f>VLOOKUP(I1212,Sheet4!$G$2:$H$12,2,FALSE)</f>
        <v>0.39130434782608697</v>
      </c>
      <c r="G1212">
        <f t="shared" si="50"/>
        <v>73.312366813043482</v>
      </c>
      <c r="H1212">
        <v>1997.1746989999999</v>
      </c>
      <c r="I1212">
        <v>2013</v>
      </c>
      <c r="J1212">
        <f>IFERROR(VLOOKUP(A1212,Sheet4!$A$2:$B$33,2,FALSE),1)</f>
        <v>1</v>
      </c>
    </row>
    <row r="1213" spans="1:10" x14ac:dyDescent="0.2">
      <c r="A1213" t="s">
        <v>373</v>
      </c>
      <c r="B1213">
        <v>555.37678849999998</v>
      </c>
      <c r="C1213">
        <v>2</v>
      </c>
      <c r="D1213">
        <v>3996</v>
      </c>
      <c r="E1213">
        <v>277.68839430000003</v>
      </c>
      <c r="F1213">
        <f>VLOOKUP(I1213,Sheet4!$G$2:$H$12,2,FALSE)</f>
        <v>0.39130434782608697</v>
      </c>
      <c r="G1213">
        <f t="shared" si="50"/>
        <v>108.6606760304348</v>
      </c>
      <c r="H1213">
        <v>1998</v>
      </c>
      <c r="I1213">
        <v>2013</v>
      </c>
      <c r="J1213">
        <f>IFERROR(VLOOKUP(A1213,Sheet4!$A$2:$B$33,2,FALSE),1)</f>
        <v>1</v>
      </c>
    </row>
    <row r="1214" spans="1:10" x14ac:dyDescent="0.2">
      <c r="A1214" t="s">
        <v>374</v>
      </c>
      <c r="B1214">
        <v>10836.18326</v>
      </c>
      <c r="C1214">
        <v>49</v>
      </c>
      <c r="D1214">
        <v>98072</v>
      </c>
      <c r="E1214">
        <v>221.14659710000001</v>
      </c>
      <c r="F1214">
        <f>VLOOKUP(I1214,Sheet4!$G$2:$H$12,2,FALSE)</f>
        <v>0.39130434782608697</v>
      </c>
      <c r="G1214">
        <f t="shared" si="50"/>
        <v>86.535624952173919</v>
      </c>
      <c r="H1214">
        <v>2001.469388</v>
      </c>
      <c r="I1214">
        <v>2013</v>
      </c>
      <c r="J1214">
        <f>IFERROR(VLOOKUP(A1214,Sheet4!$A$2:$B$33,2,FALSE),1)</f>
        <v>1</v>
      </c>
    </row>
    <row r="1215" spans="1:10" x14ac:dyDescent="0.2">
      <c r="A1215" t="s">
        <v>375</v>
      </c>
      <c r="B1215">
        <v>49203.106310000003</v>
      </c>
      <c r="C1215">
        <v>250</v>
      </c>
      <c r="D1215">
        <v>499248</v>
      </c>
      <c r="E1215">
        <v>196.8124253</v>
      </c>
      <c r="F1215">
        <f>VLOOKUP(I1215,Sheet4!$G$2:$H$12,2,FALSE)</f>
        <v>0.39130434782608697</v>
      </c>
      <c r="G1215">
        <f t="shared" si="50"/>
        <v>77.013557726086958</v>
      </c>
      <c r="H1215">
        <v>1996.992</v>
      </c>
      <c r="I1215">
        <v>2013</v>
      </c>
      <c r="J1215">
        <f>IFERROR(VLOOKUP(A1215,Sheet4!$A$2:$B$33,2,FALSE),1)</f>
        <v>1</v>
      </c>
    </row>
    <row r="1216" spans="1:10" x14ac:dyDescent="0.2">
      <c r="A1216" t="s">
        <v>376</v>
      </c>
      <c r="B1216">
        <v>6158.2110519999997</v>
      </c>
      <c r="C1216">
        <v>34</v>
      </c>
      <c r="D1216">
        <v>67949</v>
      </c>
      <c r="E1216">
        <v>181.12385449999999</v>
      </c>
      <c r="F1216">
        <f>VLOOKUP(I1216,Sheet4!$G$2:$H$12,2,FALSE)</f>
        <v>0.39130434782608697</v>
      </c>
      <c r="G1216">
        <f t="shared" si="50"/>
        <v>70.874551760869565</v>
      </c>
      <c r="H1216">
        <v>1998.5</v>
      </c>
      <c r="I1216">
        <v>2013</v>
      </c>
      <c r="J1216">
        <f>IFERROR(VLOOKUP(A1216,Sheet4!$A$2:$B$33,2,FALSE),1)</f>
        <v>1</v>
      </c>
    </row>
    <row r="1217" spans="1:10" x14ac:dyDescent="0.2">
      <c r="A1217" t="s">
        <v>377</v>
      </c>
      <c r="B1217">
        <v>383.05646689999998</v>
      </c>
      <c r="C1217">
        <v>2</v>
      </c>
      <c r="D1217">
        <v>3982</v>
      </c>
      <c r="E1217">
        <v>191.5282334</v>
      </c>
      <c r="F1217">
        <f>VLOOKUP(I1217,Sheet4!$G$2:$H$12,2,FALSE)</f>
        <v>0.39130434782608697</v>
      </c>
      <c r="G1217">
        <f t="shared" si="50"/>
        <v>74.945830460869573</v>
      </c>
      <c r="H1217">
        <v>1991</v>
      </c>
      <c r="I1217">
        <v>2013</v>
      </c>
      <c r="J1217">
        <f>IFERROR(VLOOKUP(A1217,Sheet4!$A$2:$B$33,2,FALSE),1)</f>
        <v>1</v>
      </c>
    </row>
    <row r="1218" spans="1:10" x14ac:dyDescent="0.2">
      <c r="A1218" t="s">
        <v>378</v>
      </c>
      <c r="B1218">
        <v>19728.683110000002</v>
      </c>
      <c r="C1218">
        <v>96</v>
      </c>
      <c r="D1218">
        <v>191640</v>
      </c>
      <c r="E1218">
        <v>205.50711570000001</v>
      </c>
      <c r="F1218">
        <f>VLOOKUP(I1218,Sheet4!$G$2:$H$12,2,FALSE)</f>
        <v>0.39130434782608697</v>
      </c>
      <c r="G1218">
        <f t="shared" si="50"/>
        <v>80.41582788260871</v>
      </c>
      <c r="H1218">
        <v>1996.25</v>
      </c>
      <c r="I1218">
        <v>2013</v>
      </c>
      <c r="J1218">
        <f>IFERROR(VLOOKUP(A1218,Sheet4!$A$2:$B$33,2,FALSE),1)</f>
        <v>1</v>
      </c>
    </row>
    <row r="1219" spans="1:10" x14ac:dyDescent="0.2">
      <c r="A1219" t="s">
        <v>379</v>
      </c>
      <c r="B1219">
        <v>1458.766155</v>
      </c>
      <c r="C1219">
        <v>7</v>
      </c>
      <c r="D1219">
        <v>13917</v>
      </c>
      <c r="E1219">
        <v>208.39516499999999</v>
      </c>
      <c r="F1219">
        <f>VLOOKUP(I1219,Sheet4!$G$2:$H$12,2,FALSE)</f>
        <v>0.39130434782608697</v>
      </c>
      <c r="G1219">
        <f t="shared" ref="G1219:G1282" si="51">F1219*E1219</f>
        <v>81.545934130434787</v>
      </c>
      <c r="H1219">
        <v>1988.142857</v>
      </c>
      <c r="I1219">
        <v>2013</v>
      </c>
      <c r="J1219">
        <f>IFERROR(VLOOKUP(A1219,Sheet4!$A$2:$B$33,2,FALSE),1)</f>
        <v>1</v>
      </c>
    </row>
    <row r="1220" spans="1:10" x14ac:dyDescent="0.2">
      <c r="A1220" t="s">
        <v>380</v>
      </c>
      <c r="B1220">
        <v>24025.156729999999</v>
      </c>
      <c r="C1220">
        <v>83</v>
      </c>
      <c r="D1220">
        <v>165630</v>
      </c>
      <c r="E1220">
        <v>289.45971960000003</v>
      </c>
      <c r="F1220">
        <f>VLOOKUP(I1220,Sheet4!$G$2:$H$12,2,FALSE)</f>
        <v>0.39130434782608697</v>
      </c>
      <c r="G1220">
        <f t="shared" si="51"/>
        <v>113.26684680000001</v>
      </c>
      <c r="H1220">
        <v>1995.5421690000001</v>
      </c>
      <c r="I1220">
        <v>2013</v>
      </c>
      <c r="J1220">
        <f>IFERROR(VLOOKUP(A1220,Sheet4!$A$2:$B$33,2,FALSE),1)</f>
        <v>1</v>
      </c>
    </row>
    <row r="1221" spans="1:10" x14ac:dyDescent="0.2">
      <c r="A1221" t="s">
        <v>381</v>
      </c>
      <c r="B1221">
        <v>368.27567399999998</v>
      </c>
      <c r="C1221">
        <v>2</v>
      </c>
      <c r="D1221">
        <v>3996</v>
      </c>
      <c r="E1221">
        <v>184.13783699999999</v>
      </c>
      <c r="F1221">
        <f>VLOOKUP(I1221,Sheet4!$G$2:$H$12,2,FALSE)</f>
        <v>0.39130434782608697</v>
      </c>
      <c r="G1221">
        <f t="shared" si="51"/>
        <v>72.05393621739131</v>
      </c>
      <c r="H1221">
        <v>1998</v>
      </c>
      <c r="I1221">
        <v>2013</v>
      </c>
      <c r="J1221">
        <f>IFERROR(VLOOKUP(A1221,Sheet4!$A$2:$B$33,2,FALSE),1)</f>
        <v>1</v>
      </c>
    </row>
    <row r="1222" spans="1:10" x14ac:dyDescent="0.2">
      <c r="A1222" t="s">
        <v>382</v>
      </c>
      <c r="B1222">
        <v>6026.3652769999999</v>
      </c>
      <c r="C1222">
        <v>25</v>
      </c>
      <c r="D1222">
        <v>50050</v>
      </c>
      <c r="E1222">
        <v>241.05461109999999</v>
      </c>
      <c r="F1222">
        <f>VLOOKUP(I1222,Sheet4!$G$2:$H$12,2,FALSE)</f>
        <v>0.39130434782608697</v>
      </c>
      <c r="G1222">
        <f t="shared" si="51"/>
        <v>94.325717386956526</v>
      </c>
      <c r="H1222">
        <v>2002</v>
      </c>
      <c r="I1222">
        <v>2013</v>
      </c>
      <c r="J1222">
        <f>IFERROR(VLOOKUP(A1222,Sheet4!$A$2:$B$33,2,FALSE),1)</f>
        <v>1</v>
      </c>
    </row>
    <row r="1223" spans="1:10" x14ac:dyDescent="0.2">
      <c r="A1223" t="s">
        <v>383</v>
      </c>
      <c r="B1223">
        <v>45386.586470000002</v>
      </c>
      <c r="C1223">
        <v>164</v>
      </c>
      <c r="D1223">
        <v>328211</v>
      </c>
      <c r="E1223">
        <v>276.7474785</v>
      </c>
      <c r="F1223">
        <f>VLOOKUP(I1223,Sheet4!$G$2:$H$12,2,FALSE)</f>
        <v>0.39130434782608697</v>
      </c>
      <c r="G1223">
        <f t="shared" si="51"/>
        <v>108.29249158695653</v>
      </c>
      <c r="H1223">
        <v>2001.2865850000001</v>
      </c>
      <c r="I1223">
        <v>2013</v>
      </c>
      <c r="J1223">
        <f>IFERROR(VLOOKUP(A1223,Sheet4!$A$2:$B$33,2,FALSE),1)</f>
        <v>1</v>
      </c>
    </row>
    <row r="1224" spans="1:10" x14ac:dyDescent="0.2">
      <c r="A1224" t="s">
        <v>384</v>
      </c>
      <c r="B1224">
        <v>81917.852069999994</v>
      </c>
      <c r="C1224">
        <v>243</v>
      </c>
      <c r="D1224">
        <v>487095</v>
      </c>
      <c r="E1224">
        <v>337.11050230000001</v>
      </c>
      <c r="F1224">
        <f>VLOOKUP(I1224,Sheet4!$G$2:$H$12,2,FALSE)</f>
        <v>0.39130434782608697</v>
      </c>
      <c r="G1224">
        <f t="shared" si="51"/>
        <v>131.9128052478261</v>
      </c>
      <c r="H1224">
        <v>2004.506173</v>
      </c>
      <c r="I1224">
        <v>2013</v>
      </c>
      <c r="J1224">
        <f>IFERROR(VLOOKUP(A1224,Sheet4!$A$2:$B$33,2,FALSE),1)</f>
        <v>1</v>
      </c>
    </row>
    <row r="1225" spans="1:10" x14ac:dyDescent="0.2">
      <c r="A1225" t="s">
        <v>385</v>
      </c>
      <c r="B1225">
        <v>26203.817910000002</v>
      </c>
      <c r="C1225">
        <v>73</v>
      </c>
      <c r="D1225">
        <v>146486</v>
      </c>
      <c r="E1225">
        <v>358.95640969999999</v>
      </c>
      <c r="F1225">
        <f>VLOOKUP(I1225,Sheet4!$G$2:$H$12,2,FALSE)</f>
        <v>0.39130434782608697</v>
      </c>
      <c r="G1225">
        <f t="shared" si="51"/>
        <v>140.46120379565218</v>
      </c>
      <c r="H1225">
        <v>2006.6575339999999</v>
      </c>
      <c r="I1225">
        <v>2013</v>
      </c>
      <c r="J1225">
        <f>IFERROR(VLOOKUP(A1225,Sheet4!$A$2:$B$33,2,FALSE),1)</f>
        <v>1</v>
      </c>
    </row>
    <row r="1226" spans="1:10" x14ac:dyDescent="0.2">
      <c r="A1226" t="s">
        <v>386</v>
      </c>
      <c r="B1226">
        <v>4044.8396859999998</v>
      </c>
      <c r="C1226">
        <v>16</v>
      </c>
      <c r="D1226">
        <v>31954</v>
      </c>
      <c r="E1226">
        <v>252.80248040000001</v>
      </c>
      <c r="F1226">
        <f>VLOOKUP(I1226,Sheet4!$G$2:$H$12,2,FALSE)</f>
        <v>0.39130434782608697</v>
      </c>
      <c r="G1226">
        <f t="shared" si="51"/>
        <v>98.922709721739139</v>
      </c>
      <c r="H1226">
        <v>1997.125</v>
      </c>
      <c r="I1226">
        <v>2013</v>
      </c>
      <c r="J1226">
        <f>IFERROR(VLOOKUP(A1226,Sheet4!$A$2:$B$33,2,FALSE),1)</f>
        <v>1</v>
      </c>
    </row>
    <row r="1227" spans="1:10" x14ac:dyDescent="0.2">
      <c r="A1227" t="s">
        <v>387</v>
      </c>
      <c r="B1227">
        <v>57008.937330000001</v>
      </c>
      <c r="C1227">
        <v>137</v>
      </c>
      <c r="D1227">
        <v>273483</v>
      </c>
      <c r="E1227">
        <v>416.12363010000001</v>
      </c>
      <c r="F1227">
        <f>VLOOKUP(I1227,Sheet4!$G$2:$H$12,2,FALSE)</f>
        <v>0.39130434782608697</v>
      </c>
      <c r="G1227">
        <f t="shared" si="51"/>
        <v>162.83098569130436</v>
      </c>
      <c r="H1227">
        <v>1996.226277</v>
      </c>
      <c r="I1227">
        <v>2013</v>
      </c>
      <c r="J1227">
        <f>IFERROR(VLOOKUP(A1227,Sheet4!$A$2:$B$33,2,FALSE),1)</f>
        <v>1</v>
      </c>
    </row>
    <row r="1228" spans="1:10" x14ac:dyDescent="0.2">
      <c r="A1228" t="s">
        <v>388</v>
      </c>
      <c r="B1228">
        <v>11825.05431</v>
      </c>
      <c r="C1228">
        <v>42</v>
      </c>
      <c r="D1228">
        <v>84037</v>
      </c>
      <c r="E1228">
        <v>281.54891220000002</v>
      </c>
      <c r="F1228">
        <f>VLOOKUP(I1228,Sheet4!$G$2:$H$12,2,FALSE)</f>
        <v>0.39130434782608697</v>
      </c>
      <c r="G1228">
        <f t="shared" si="51"/>
        <v>110.17131346956523</v>
      </c>
      <c r="H1228">
        <v>2000.880952</v>
      </c>
      <c r="I1228">
        <v>2013</v>
      </c>
      <c r="J1228">
        <f>IFERROR(VLOOKUP(A1228,Sheet4!$A$2:$B$33,2,FALSE),1)</f>
        <v>1</v>
      </c>
    </row>
    <row r="1229" spans="1:10" x14ac:dyDescent="0.2">
      <c r="A1229" t="s">
        <v>389</v>
      </c>
      <c r="B1229">
        <v>49409.097159999998</v>
      </c>
      <c r="C1229">
        <v>139</v>
      </c>
      <c r="D1229">
        <v>278502</v>
      </c>
      <c r="E1229">
        <v>355.46113070000001</v>
      </c>
      <c r="F1229">
        <f>VLOOKUP(I1229,Sheet4!$G$2:$H$12,2,FALSE)</f>
        <v>0.39130434782608697</v>
      </c>
      <c r="G1229">
        <f t="shared" si="51"/>
        <v>139.09348592608697</v>
      </c>
      <c r="H1229">
        <v>2003.6115110000001</v>
      </c>
      <c r="I1229">
        <v>2013</v>
      </c>
      <c r="J1229">
        <f>IFERROR(VLOOKUP(A1229,Sheet4!$A$2:$B$33,2,FALSE),1)</f>
        <v>1</v>
      </c>
    </row>
    <row r="1230" spans="1:10" x14ac:dyDescent="0.2">
      <c r="A1230" t="s">
        <v>390</v>
      </c>
      <c r="B1230">
        <v>3529.0035640000001</v>
      </c>
      <c r="C1230">
        <v>17</v>
      </c>
      <c r="D1230">
        <v>33973</v>
      </c>
      <c r="E1230">
        <v>207.58844490000001</v>
      </c>
      <c r="F1230">
        <f>VLOOKUP(I1230,Sheet4!$G$2:$H$12,2,FALSE)</f>
        <v>0.39130434782608697</v>
      </c>
      <c r="G1230">
        <f t="shared" si="51"/>
        <v>81.23026104782609</v>
      </c>
      <c r="H1230">
        <v>1998.4117650000001</v>
      </c>
      <c r="I1230">
        <v>2013</v>
      </c>
      <c r="J1230">
        <f>IFERROR(VLOOKUP(A1230,Sheet4!$A$2:$B$33,2,FALSE),1)</f>
        <v>1</v>
      </c>
    </row>
    <row r="1231" spans="1:10" x14ac:dyDescent="0.2">
      <c r="A1231" t="s">
        <v>391</v>
      </c>
      <c r="B1231">
        <v>41323.991589999998</v>
      </c>
      <c r="C1231">
        <v>185</v>
      </c>
      <c r="D1231">
        <v>369061</v>
      </c>
      <c r="E1231">
        <v>223.3729275</v>
      </c>
      <c r="F1231">
        <f>VLOOKUP(I1231,Sheet4!$G$2:$H$12,2,FALSE)</f>
        <v>0.39130434782608697</v>
      </c>
      <c r="G1231">
        <f t="shared" si="51"/>
        <v>87.406797717391314</v>
      </c>
      <c r="H1231">
        <v>1994.9243240000001</v>
      </c>
      <c r="I1231">
        <v>2013</v>
      </c>
      <c r="J1231">
        <f>IFERROR(VLOOKUP(A1231,Sheet4!$A$2:$B$33,2,FALSE),1)</f>
        <v>1</v>
      </c>
    </row>
    <row r="1232" spans="1:10" x14ac:dyDescent="0.2">
      <c r="A1232" t="s">
        <v>392</v>
      </c>
      <c r="B1232">
        <v>51643.434050000003</v>
      </c>
      <c r="C1232">
        <v>222</v>
      </c>
      <c r="D1232">
        <v>443698</v>
      </c>
      <c r="E1232">
        <v>232.62808129999999</v>
      </c>
      <c r="F1232">
        <f>VLOOKUP(I1232,Sheet4!$G$2:$H$12,2,FALSE)</f>
        <v>0.39130434782608697</v>
      </c>
      <c r="G1232">
        <f t="shared" si="51"/>
        <v>91.028379639130435</v>
      </c>
      <c r="H1232">
        <v>1998.6396400000001</v>
      </c>
      <c r="I1232">
        <v>2013</v>
      </c>
      <c r="J1232">
        <f>IFERROR(VLOOKUP(A1232,Sheet4!$A$2:$B$33,2,FALSE),1)</f>
        <v>1</v>
      </c>
    </row>
    <row r="1233" spans="1:10" x14ac:dyDescent="0.2">
      <c r="A1233" t="s">
        <v>393</v>
      </c>
      <c r="B1233">
        <v>24893.22838</v>
      </c>
      <c r="C1233">
        <v>99</v>
      </c>
      <c r="D1233">
        <v>197838</v>
      </c>
      <c r="E1233">
        <v>251.44675129999999</v>
      </c>
      <c r="F1233">
        <f>VLOOKUP(I1233,Sheet4!$G$2:$H$12,2,FALSE)</f>
        <v>0.39130434782608697</v>
      </c>
      <c r="G1233">
        <f t="shared" si="51"/>
        <v>98.392207030434776</v>
      </c>
      <c r="H1233">
        <v>1998.363636</v>
      </c>
      <c r="I1233">
        <v>2013</v>
      </c>
      <c r="J1233">
        <f>IFERROR(VLOOKUP(A1233,Sheet4!$A$2:$B$33,2,FALSE),1)</f>
        <v>1</v>
      </c>
    </row>
    <row r="1234" spans="1:10" x14ac:dyDescent="0.2">
      <c r="A1234" t="s">
        <v>394</v>
      </c>
      <c r="B1234">
        <v>22915.70868</v>
      </c>
      <c r="C1234">
        <v>105</v>
      </c>
      <c r="D1234">
        <v>209828</v>
      </c>
      <c r="E1234">
        <v>218.24484459999999</v>
      </c>
      <c r="F1234">
        <f>VLOOKUP(I1234,Sheet4!$G$2:$H$12,2,FALSE)</f>
        <v>0.39130434782608697</v>
      </c>
      <c r="G1234">
        <f t="shared" si="51"/>
        <v>85.400156582608702</v>
      </c>
      <c r="H1234">
        <v>1998.361905</v>
      </c>
      <c r="I1234">
        <v>2013</v>
      </c>
      <c r="J1234">
        <f>IFERROR(VLOOKUP(A1234,Sheet4!$A$2:$B$33,2,FALSE),1)</f>
        <v>1</v>
      </c>
    </row>
    <row r="1235" spans="1:10" x14ac:dyDescent="0.2">
      <c r="A1235" t="s">
        <v>395</v>
      </c>
      <c r="B1235">
        <v>28725.793000000001</v>
      </c>
      <c r="C1235">
        <v>79</v>
      </c>
      <c r="D1235">
        <v>158267</v>
      </c>
      <c r="E1235">
        <v>363.61763289999999</v>
      </c>
      <c r="F1235">
        <f>VLOOKUP(I1235,Sheet4!$G$2:$H$12,2,FALSE)</f>
        <v>0.39130434782608697</v>
      </c>
      <c r="G1235">
        <f t="shared" si="51"/>
        <v>142.28516070000001</v>
      </c>
      <c r="H1235">
        <v>2003.379747</v>
      </c>
      <c r="I1235">
        <v>2013</v>
      </c>
      <c r="J1235">
        <f>IFERROR(VLOOKUP(A1235,Sheet4!$A$2:$B$33,2,FALSE),1)</f>
        <v>1</v>
      </c>
    </row>
    <row r="1236" spans="1:10" x14ac:dyDescent="0.2">
      <c r="A1236" t="s">
        <v>396</v>
      </c>
      <c r="B1236">
        <v>36460.637609999998</v>
      </c>
      <c r="C1236">
        <v>116</v>
      </c>
      <c r="D1236">
        <v>231949</v>
      </c>
      <c r="E1236">
        <v>314.31584149999998</v>
      </c>
      <c r="F1236">
        <f>VLOOKUP(I1236,Sheet4!$G$2:$H$12,2,FALSE)</f>
        <v>0.39130434782608697</v>
      </c>
      <c r="G1236">
        <f t="shared" si="51"/>
        <v>122.99315536956522</v>
      </c>
      <c r="H1236">
        <v>1999.5603450000001</v>
      </c>
      <c r="I1236">
        <v>2013</v>
      </c>
      <c r="J1236">
        <f>IFERROR(VLOOKUP(A1236,Sheet4!$A$2:$B$33,2,FALSE),1)</f>
        <v>1</v>
      </c>
    </row>
    <row r="1237" spans="1:10" x14ac:dyDescent="0.2">
      <c r="A1237" t="s">
        <v>397</v>
      </c>
      <c r="B1237">
        <v>1286.6831850000001</v>
      </c>
      <c r="C1237">
        <v>5</v>
      </c>
      <c r="D1237">
        <v>9986</v>
      </c>
      <c r="E1237">
        <v>257.336637</v>
      </c>
      <c r="F1237">
        <f>VLOOKUP(I1237,Sheet4!$G$2:$H$12,2,FALSE)</f>
        <v>0.39130434782608697</v>
      </c>
      <c r="G1237">
        <f t="shared" si="51"/>
        <v>100.69694491304348</v>
      </c>
      <c r="H1237">
        <v>1997.2</v>
      </c>
      <c r="I1237">
        <v>2013</v>
      </c>
      <c r="J1237">
        <f>IFERROR(VLOOKUP(A1237,Sheet4!$A$2:$B$33,2,FALSE),1)</f>
        <v>1</v>
      </c>
    </row>
    <row r="1238" spans="1:10" x14ac:dyDescent="0.2">
      <c r="A1238" t="s">
        <v>398</v>
      </c>
      <c r="B1238">
        <v>10646.992899999999</v>
      </c>
      <c r="C1238">
        <v>39</v>
      </c>
      <c r="D1238">
        <v>78066</v>
      </c>
      <c r="E1238">
        <v>272.99981789999998</v>
      </c>
      <c r="F1238">
        <f>VLOOKUP(I1238,Sheet4!$G$2:$H$12,2,FALSE)</f>
        <v>0.39130434782608697</v>
      </c>
      <c r="G1238">
        <f t="shared" si="51"/>
        <v>106.8260157</v>
      </c>
      <c r="H1238">
        <v>2001.6923079999999</v>
      </c>
      <c r="I1238">
        <v>2013</v>
      </c>
      <c r="J1238">
        <f>IFERROR(VLOOKUP(A1238,Sheet4!$A$2:$B$33,2,FALSE),1)</f>
        <v>1</v>
      </c>
    </row>
    <row r="1239" spans="1:10" x14ac:dyDescent="0.2">
      <c r="A1239" t="s">
        <v>399</v>
      </c>
      <c r="F1239">
        <f>VLOOKUP(I1239,Sheet4!$G$2:$H$12,2,FALSE)</f>
        <v>0.39130434782608697</v>
      </c>
      <c r="G1239">
        <f t="shared" si="51"/>
        <v>0</v>
      </c>
      <c r="I1239">
        <v>2013</v>
      </c>
      <c r="J1239">
        <f>IFERROR(VLOOKUP(A1239,Sheet4!$A$2:$B$33,2,FALSE),1)</f>
        <v>0</v>
      </c>
    </row>
    <row r="1240" spans="1:10" x14ac:dyDescent="0.2">
      <c r="A1240" t="s">
        <v>400</v>
      </c>
      <c r="B1240">
        <v>6254.8267729999998</v>
      </c>
      <c r="C1240">
        <v>24</v>
      </c>
      <c r="D1240">
        <v>47985</v>
      </c>
      <c r="E1240">
        <v>260.61778220000002</v>
      </c>
      <c r="F1240">
        <f>VLOOKUP(I1240,Sheet4!$G$2:$H$12,2,FALSE)</f>
        <v>0.39130434782608697</v>
      </c>
      <c r="G1240">
        <f t="shared" si="51"/>
        <v>101.98087129565219</v>
      </c>
      <c r="H1240">
        <v>1999.375</v>
      </c>
      <c r="I1240">
        <v>2013</v>
      </c>
      <c r="J1240">
        <f>IFERROR(VLOOKUP(A1240,Sheet4!$A$2:$B$33,2,FALSE),1)</f>
        <v>1</v>
      </c>
    </row>
    <row r="1241" spans="1:10" x14ac:dyDescent="0.2">
      <c r="A1241" t="s">
        <v>401</v>
      </c>
      <c r="B1241">
        <v>34416.312530000003</v>
      </c>
      <c r="C1241">
        <v>130</v>
      </c>
      <c r="D1241">
        <v>259487</v>
      </c>
      <c r="E1241">
        <v>264.74086560000001</v>
      </c>
      <c r="F1241">
        <f>VLOOKUP(I1241,Sheet4!$G$2:$H$12,2,FALSE)</f>
        <v>0.39130434782608697</v>
      </c>
      <c r="G1241">
        <f t="shared" si="51"/>
        <v>103.59425175652174</v>
      </c>
      <c r="H1241">
        <v>1996.053846</v>
      </c>
      <c r="I1241">
        <v>2013</v>
      </c>
      <c r="J1241">
        <f>IFERROR(VLOOKUP(A1241,Sheet4!$A$2:$B$33,2,FALSE),1)</f>
        <v>1</v>
      </c>
    </row>
    <row r="1242" spans="1:10" x14ac:dyDescent="0.2">
      <c r="A1242" t="s">
        <v>402</v>
      </c>
      <c r="B1242">
        <v>148955.37330000001</v>
      </c>
      <c r="C1242">
        <v>454</v>
      </c>
      <c r="D1242">
        <v>908465</v>
      </c>
      <c r="E1242">
        <v>328.09553590000002</v>
      </c>
      <c r="F1242">
        <f>VLOOKUP(I1242,Sheet4!$G$2:$H$12,2,FALSE)</f>
        <v>0.39130434782608697</v>
      </c>
      <c r="G1242">
        <f t="shared" si="51"/>
        <v>128.38520970000002</v>
      </c>
      <c r="H1242">
        <v>2001.0242290000001</v>
      </c>
      <c r="I1242">
        <v>2013</v>
      </c>
      <c r="J1242">
        <f>IFERROR(VLOOKUP(A1242,Sheet4!$A$2:$B$33,2,FALSE),1)</f>
        <v>1</v>
      </c>
    </row>
    <row r="1243" spans="1:10" x14ac:dyDescent="0.2">
      <c r="A1243" t="s">
        <v>403</v>
      </c>
      <c r="B1243">
        <v>11347.14746</v>
      </c>
      <c r="C1243">
        <v>46</v>
      </c>
      <c r="D1243">
        <v>91861</v>
      </c>
      <c r="E1243">
        <v>246.67711869999999</v>
      </c>
      <c r="F1243">
        <f>VLOOKUP(I1243,Sheet4!$G$2:$H$12,2,FALSE)</f>
        <v>0.39130434782608697</v>
      </c>
      <c r="G1243">
        <f t="shared" si="51"/>
        <v>96.525829056521744</v>
      </c>
      <c r="H1243">
        <v>1996.978261</v>
      </c>
      <c r="I1243">
        <v>2013</v>
      </c>
      <c r="J1243">
        <f>IFERROR(VLOOKUP(A1243,Sheet4!$A$2:$B$33,2,FALSE),1)</f>
        <v>1</v>
      </c>
    </row>
    <row r="1244" spans="1:10" x14ac:dyDescent="0.2">
      <c r="A1244" t="s">
        <v>404</v>
      </c>
      <c r="B1244">
        <v>5124.2528309999998</v>
      </c>
      <c r="C1244">
        <v>15</v>
      </c>
      <c r="D1244">
        <v>29956</v>
      </c>
      <c r="E1244">
        <v>341.61685540000002</v>
      </c>
      <c r="F1244">
        <f>VLOOKUP(I1244,Sheet4!$G$2:$H$12,2,FALSE)</f>
        <v>0.39130434782608697</v>
      </c>
      <c r="G1244">
        <f t="shared" si="51"/>
        <v>133.67616080869567</v>
      </c>
      <c r="H1244">
        <v>1997.0666670000001</v>
      </c>
      <c r="I1244">
        <v>2013</v>
      </c>
      <c r="J1244">
        <f>IFERROR(VLOOKUP(A1244,Sheet4!$A$2:$B$33,2,FALSE),1)</f>
        <v>1</v>
      </c>
    </row>
    <row r="1245" spans="1:10" x14ac:dyDescent="0.2">
      <c r="A1245" t="s">
        <v>405</v>
      </c>
      <c r="B1245">
        <v>38145.211159999999</v>
      </c>
      <c r="C1245">
        <v>144</v>
      </c>
      <c r="D1245">
        <v>288311</v>
      </c>
      <c r="E1245">
        <v>264.89729970000002</v>
      </c>
      <c r="F1245">
        <f>VLOOKUP(I1245,Sheet4!$G$2:$H$12,2,FALSE)</f>
        <v>0.39130434782608697</v>
      </c>
      <c r="G1245">
        <f t="shared" si="51"/>
        <v>103.65546510000001</v>
      </c>
      <c r="H1245">
        <v>2002.1597220000001</v>
      </c>
      <c r="I1245">
        <v>2013</v>
      </c>
      <c r="J1245">
        <f>IFERROR(VLOOKUP(A1245,Sheet4!$A$2:$B$33,2,FALSE),1)</f>
        <v>1</v>
      </c>
    </row>
    <row r="1246" spans="1:10" x14ac:dyDescent="0.2">
      <c r="A1246" t="s">
        <v>406</v>
      </c>
      <c r="B1246">
        <v>25690.856370000001</v>
      </c>
      <c r="C1246">
        <v>83</v>
      </c>
      <c r="D1246">
        <v>166101</v>
      </c>
      <c r="E1246">
        <v>309.52839</v>
      </c>
      <c r="F1246">
        <f>VLOOKUP(I1246,Sheet4!$G$2:$H$12,2,FALSE)</f>
        <v>0.39130434782608697</v>
      </c>
      <c r="G1246">
        <f t="shared" si="51"/>
        <v>121.1198047826087</v>
      </c>
      <c r="H1246">
        <v>2001.2168670000001</v>
      </c>
      <c r="I1246">
        <v>2013</v>
      </c>
      <c r="J1246">
        <f>IFERROR(VLOOKUP(A1246,Sheet4!$A$2:$B$33,2,FALSE),1)</f>
        <v>1</v>
      </c>
    </row>
    <row r="1247" spans="1:10" x14ac:dyDescent="0.2">
      <c r="A1247" t="s">
        <v>407</v>
      </c>
      <c r="B1247">
        <v>8251.0977820000007</v>
      </c>
      <c r="C1247">
        <v>41</v>
      </c>
      <c r="D1247">
        <v>81874</v>
      </c>
      <c r="E1247">
        <v>201.2462874</v>
      </c>
      <c r="F1247">
        <f>VLOOKUP(I1247,Sheet4!$G$2:$H$12,2,FALSE)</f>
        <v>0.39130434782608697</v>
      </c>
      <c r="G1247">
        <f t="shared" si="51"/>
        <v>78.748547243478271</v>
      </c>
      <c r="H1247">
        <v>1996.926829</v>
      </c>
      <c r="I1247">
        <v>2013</v>
      </c>
      <c r="J1247">
        <f>IFERROR(VLOOKUP(A1247,Sheet4!$A$2:$B$33,2,FALSE),1)</f>
        <v>1</v>
      </c>
    </row>
    <row r="1248" spans="1:10" x14ac:dyDescent="0.2">
      <c r="A1248" t="s">
        <v>408</v>
      </c>
      <c r="B1248">
        <v>18522.848040000001</v>
      </c>
      <c r="C1248">
        <v>98</v>
      </c>
      <c r="D1248">
        <v>195937</v>
      </c>
      <c r="E1248">
        <v>189.00865350000001</v>
      </c>
      <c r="F1248">
        <f>VLOOKUP(I1248,Sheet4!$G$2:$H$12,2,FALSE)</f>
        <v>0.39130434782608697</v>
      </c>
      <c r="G1248">
        <f t="shared" si="51"/>
        <v>73.959907891304354</v>
      </c>
      <c r="H1248">
        <v>1999.357143</v>
      </c>
      <c r="I1248">
        <v>2013</v>
      </c>
      <c r="J1248">
        <f>IFERROR(VLOOKUP(A1248,Sheet4!$A$2:$B$33,2,FALSE),1)</f>
        <v>1</v>
      </c>
    </row>
    <row r="1249" spans="1:10" x14ac:dyDescent="0.2">
      <c r="A1249" t="s">
        <v>409</v>
      </c>
      <c r="B1249">
        <v>24384.536889999999</v>
      </c>
      <c r="C1249">
        <v>123</v>
      </c>
      <c r="D1249">
        <v>245301</v>
      </c>
      <c r="E1249">
        <v>198.2482674</v>
      </c>
      <c r="F1249">
        <f>VLOOKUP(I1249,Sheet4!$G$2:$H$12,2,FALSE)</f>
        <v>0.39130434782608697</v>
      </c>
      <c r="G1249">
        <f t="shared" si="51"/>
        <v>77.575408982608707</v>
      </c>
      <c r="H1249">
        <v>1994.3170729999999</v>
      </c>
      <c r="I1249">
        <v>2013</v>
      </c>
      <c r="J1249">
        <f>IFERROR(VLOOKUP(A1249,Sheet4!$A$2:$B$33,2,FALSE),1)</f>
        <v>1</v>
      </c>
    </row>
    <row r="1250" spans="1:10" x14ac:dyDescent="0.2">
      <c r="A1250" t="s">
        <v>410</v>
      </c>
      <c r="B1250">
        <v>6342.2171660000004</v>
      </c>
      <c r="C1250">
        <v>32</v>
      </c>
      <c r="D1250">
        <v>63853</v>
      </c>
      <c r="E1250">
        <v>198.19428640000001</v>
      </c>
      <c r="F1250">
        <f>VLOOKUP(I1250,Sheet4!$G$2:$H$12,2,FALSE)</f>
        <v>0.39130434782608697</v>
      </c>
      <c r="G1250">
        <f t="shared" si="51"/>
        <v>77.554285982608704</v>
      </c>
      <c r="H1250">
        <v>1995.40625</v>
      </c>
      <c r="I1250">
        <v>2013</v>
      </c>
      <c r="J1250">
        <f>IFERROR(VLOOKUP(A1250,Sheet4!$A$2:$B$33,2,FALSE),1)</f>
        <v>1</v>
      </c>
    </row>
    <row r="1251" spans="1:10" x14ac:dyDescent="0.2">
      <c r="A1251" t="s">
        <v>411</v>
      </c>
      <c r="B1251">
        <v>14913.69148</v>
      </c>
      <c r="C1251">
        <v>72</v>
      </c>
      <c r="D1251">
        <v>143680</v>
      </c>
      <c r="E1251">
        <v>207.1346039</v>
      </c>
      <c r="F1251">
        <f>VLOOKUP(I1251,Sheet4!$G$2:$H$12,2,FALSE)</f>
        <v>0.39130434782608697</v>
      </c>
      <c r="G1251">
        <f t="shared" si="51"/>
        <v>81.052671091304347</v>
      </c>
      <c r="H1251">
        <v>1995.555556</v>
      </c>
      <c r="I1251">
        <v>2013</v>
      </c>
      <c r="J1251">
        <f>IFERROR(VLOOKUP(A1251,Sheet4!$A$2:$B$33,2,FALSE),1)</f>
        <v>1</v>
      </c>
    </row>
    <row r="1252" spans="1:10" x14ac:dyDescent="0.2">
      <c r="A1252" t="s">
        <v>412</v>
      </c>
      <c r="B1252">
        <v>75283.109030000007</v>
      </c>
      <c r="C1252">
        <v>357</v>
      </c>
      <c r="D1252">
        <v>714308</v>
      </c>
      <c r="E1252">
        <v>210.8770561</v>
      </c>
      <c r="F1252">
        <f>VLOOKUP(I1252,Sheet4!$G$2:$H$12,2,FALSE)</f>
        <v>0.39130434782608697</v>
      </c>
      <c r="G1252">
        <f t="shared" si="51"/>
        <v>82.517108908695661</v>
      </c>
      <c r="H1252">
        <v>2000.8627449999999</v>
      </c>
      <c r="I1252">
        <v>2013</v>
      </c>
      <c r="J1252">
        <f>IFERROR(VLOOKUP(A1252,Sheet4!$A$2:$B$33,2,FALSE),1)</f>
        <v>1</v>
      </c>
    </row>
    <row r="1253" spans="1:10" x14ac:dyDescent="0.2">
      <c r="A1253" t="s">
        <v>413</v>
      </c>
      <c r="B1253">
        <v>53718.916319999997</v>
      </c>
      <c r="C1253">
        <v>240</v>
      </c>
      <c r="D1253">
        <v>480468</v>
      </c>
      <c r="E1253">
        <v>223.82881800000001</v>
      </c>
      <c r="F1253">
        <f>VLOOKUP(I1253,Sheet4!$G$2:$H$12,2,FALSE)</f>
        <v>0.39130434782608697</v>
      </c>
      <c r="G1253">
        <f t="shared" si="51"/>
        <v>87.585189652173923</v>
      </c>
      <c r="H1253">
        <v>2001.95</v>
      </c>
      <c r="I1253">
        <v>2013</v>
      </c>
      <c r="J1253">
        <f>IFERROR(VLOOKUP(A1253,Sheet4!$A$2:$B$33,2,FALSE),1)</f>
        <v>1</v>
      </c>
    </row>
    <row r="1254" spans="1:10" x14ac:dyDescent="0.2">
      <c r="A1254" t="s">
        <v>414</v>
      </c>
      <c r="B1254">
        <v>26024.249070000002</v>
      </c>
      <c r="C1254">
        <v>106</v>
      </c>
      <c r="D1254">
        <v>212077</v>
      </c>
      <c r="E1254">
        <v>245.5117837</v>
      </c>
      <c r="F1254">
        <f>VLOOKUP(I1254,Sheet4!$G$2:$H$12,2,FALSE)</f>
        <v>0.39130434782608697</v>
      </c>
      <c r="G1254">
        <f t="shared" si="51"/>
        <v>96.069828404347831</v>
      </c>
      <c r="H1254">
        <v>2000.7264150000001</v>
      </c>
      <c r="I1254">
        <v>2013</v>
      </c>
      <c r="J1254">
        <f>IFERROR(VLOOKUP(A1254,Sheet4!$A$2:$B$33,2,FALSE),1)</f>
        <v>1</v>
      </c>
    </row>
    <row r="1255" spans="1:10" x14ac:dyDescent="0.2">
      <c r="A1255" t="s">
        <v>415</v>
      </c>
      <c r="B1255">
        <v>27104.123970000001</v>
      </c>
      <c r="C1255">
        <v>142</v>
      </c>
      <c r="D1255">
        <v>284079</v>
      </c>
      <c r="E1255">
        <v>190.8741125</v>
      </c>
      <c r="F1255">
        <f>VLOOKUP(I1255,Sheet4!$G$2:$H$12,2,FALSE)</f>
        <v>0.39130434782608697</v>
      </c>
      <c r="G1255">
        <f t="shared" si="51"/>
        <v>74.689870108695658</v>
      </c>
      <c r="H1255">
        <v>2000.5563380000001</v>
      </c>
      <c r="I1255">
        <v>2013</v>
      </c>
      <c r="J1255">
        <f>IFERROR(VLOOKUP(A1255,Sheet4!$A$2:$B$33,2,FALSE),1)</f>
        <v>1</v>
      </c>
    </row>
    <row r="1256" spans="1:10" x14ac:dyDescent="0.2">
      <c r="A1256" t="s">
        <v>416</v>
      </c>
      <c r="B1256">
        <v>19035.899160000001</v>
      </c>
      <c r="C1256">
        <v>88</v>
      </c>
      <c r="D1256">
        <v>176210</v>
      </c>
      <c r="E1256">
        <v>216.31703590000001</v>
      </c>
      <c r="F1256">
        <f>VLOOKUP(I1256,Sheet4!$G$2:$H$12,2,FALSE)</f>
        <v>0.39130434782608697</v>
      </c>
      <c r="G1256">
        <f t="shared" si="51"/>
        <v>84.645796656521739</v>
      </c>
      <c r="H1256">
        <v>2002.386364</v>
      </c>
      <c r="I1256">
        <v>2013</v>
      </c>
      <c r="J1256">
        <f>IFERROR(VLOOKUP(A1256,Sheet4!$A$2:$B$33,2,FALSE),1)</f>
        <v>1</v>
      </c>
    </row>
    <row r="1257" spans="1:10" x14ac:dyDescent="0.2">
      <c r="A1257" t="s">
        <v>417</v>
      </c>
      <c r="B1257">
        <v>72224.742759999994</v>
      </c>
      <c r="C1257">
        <v>343</v>
      </c>
      <c r="D1257">
        <v>686179</v>
      </c>
      <c r="E1257">
        <v>210.56776310000001</v>
      </c>
      <c r="F1257">
        <f>VLOOKUP(I1257,Sheet4!$G$2:$H$12,2,FALSE)</f>
        <v>0.39130434782608697</v>
      </c>
      <c r="G1257">
        <f t="shared" si="51"/>
        <v>82.396081213043487</v>
      </c>
      <c r="H1257">
        <v>2000.521866</v>
      </c>
      <c r="I1257">
        <v>2013</v>
      </c>
      <c r="J1257">
        <f>IFERROR(VLOOKUP(A1257,Sheet4!$A$2:$B$33,2,FALSE),1)</f>
        <v>1</v>
      </c>
    </row>
    <row r="1258" spans="1:10" x14ac:dyDescent="0.2">
      <c r="A1258" t="s">
        <v>418</v>
      </c>
      <c r="B1258">
        <v>113943.2127</v>
      </c>
      <c r="C1258">
        <v>544</v>
      </c>
      <c r="D1258">
        <v>1088611</v>
      </c>
      <c r="E1258">
        <v>209.45443520000001</v>
      </c>
      <c r="F1258">
        <f>VLOOKUP(I1258,Sheet4!$G$2:$H$12,2,FALSE)</f>
        <v>0.39130434782608697</v>
      </c>
      <c r="G1258">
        <f t="shared" si="51"/>
        <v>81.9604311652174</v>
      </c>
      <c r="H1258">
        <v>2001.1231620000001</v>
      </c>
      <c r="I1258">
        <v>2013</v>
      </c>
      <c r="J1258">
        <f>IFERROR(VLOOKUP(A1258,Sheet4!$A$2:$B$33,2,FALSE),1)</f>
        <v>1</v>
      </c>
    </row>
    <row r="1259" spans="1:10" x14ac:dyDescent="0.2">
      <c r="A1259" t="s">
        <v>419</v>
      </c>
      <c r="B1259">
        <v>18097.647529999998</v>
      </c>
      <c r="C1259">
        <v>56</v>
      </c>
      <c r="D1259">
        <v>112229</v>
      </c>
      <c r="E1259">
        <v>323.17227739999998</v>
      </c>
      <c r="F1259">
        <f>VLOOKUP(I1259,Sheet4!$G$2:$H$12,2,FALSE)</f>
        <v>0.39130434782608697</v>
      </c>
      <c r="G1259">
        <f t="shared" si="51"/>
        <v>126.45871724347826</v>
      </c>
      <c r="H1259">
        <v>2004.0892859999999</v>
      </c>
      <c r="I1259">
        <v>2013</v>
      </c>
      <c r="J1259">
        <f>IFERROR(VLOOKUP(A1259,Sheet4!$A$2:$B$33,2,FALSE),1)</f>
        <v>1</v>
      </c>
    </row>
    <row r="1260" spans="1:10" x14ac:dyDescent="0.2">
      <c r="A1260" t="s">
        <v>420</v>
      </c>
      <c r="B1260">
        <v>870.91692</v>
      </c>
      <c r="C1260">
        <v>4</v>
      </c>
      <c r="D1260">
        <v>8002</v>
      </c>
      <c r="E1260">
        <v>217.72923</v>
      </c>
      <c r="F1260">
        <f>VLOOKUP(I1260,Sheet4!$G$2:$H$12,2,FALSE)</f>
        <v>0.39130434782608697</v>
      </c>
      <c r="G1260">
        <f t="shared" si="51"/>
        <v>85.198394347826095</v>
      </c>
      <c r="H1260">
        <v>2000.5</v>
      </c>
      <c r="I1260">
        <v>2013</v>
      </c>
      <c r="J1260">
        <f>IFERROR(VLOOKUP(A1260,Sheet4!$A$2:$B$33,2,FALSE),1)</f>
        <v>1</v>
      </c>
    </row>
    <row r="1261" spans="1:10" x14ac:dyDescent="0.2">
      <c r="A1261" t="s">
        <v>421</v>
      </c>
      <c r="B1261">
        <v>6602.6313460000001</v>
      </c>
      <c r="C1261">
        <v>27</v>
      </c>
      <c r="D1261">
        <v>53974</v>
      </c>
      <c r="E1261">
        <v>244.54190170000001</v>
      </c>
      <c r="F1261">
        <f>VLOOKUP(I1261,Sheet4!$G$2:$H$12,2,FALSE)</f>
        <v>0.39130434782608697</v>
      </c>
      <c r="G1261">
        <f t="shared" si="51"/>
        <v>95.690309360869577</v>
      </c>
      <c r="H1261">
        <v>1999.0370370000001</v>
      </c>
      <c r="I1261">
        <v>2013</v>
      </c>
      <c r="J1261">
        <f>IFERROR(VLOOKUP(A1261,Sheet4!$A$2:$B$33,2,FALSE),1)</f>
        <v>1</v>
      </c>
    </row>
    <row r="1262" spans="1:10" x14ac:dyDescent="0.2">
      <c r="A1262" t="s">
        <v>422</v>
      </c>
      <c r="B1262">
        <v>654.06154619999995</v>
      </c>
      <c r="C1262">
        <v>3</v>
      </c>
      <c r="D1262">
        <v>5997</v>
      </c>
      <c r="E1262">
        <v>218.02051539999999</v>
      </c>
      <c r="F1262">
        <f>VLOOKUP(I1262,Sheet4!$G$2:$H$12,2,FALSE)</f>
        <v>0.39130434782608697</v>
      </c>
      <c r="G1262">
        <f t="shared" si="51"/>
        <v>85.312375591304345</v>
      </c>
      <c r="H1262">
        <v>1999</v>
      </c>
      <c r="I1262">
        <v>2013</v>
      </c>
      <c r="J1262">
        <f>IFERROR(VLOOKUP(A1262,Sheet4!$A$2:$B$33,2,FALSE),1)</f>
        <v>1</v>
      </c>
    </row>
    <row r="1263" spans="1:10" x14ac:dyDescent="0.2">
      <c r="A1263" t="s">
        <v>423</v>
      </c>
      <c r="B1263">
        <v>25100.531169999998</v>
      </c>
      <c r="C1263">
        <v>89</v>
      </c>
      <c r="D1263">
        <v>177788</v>
      </c>
      <c r="E1263">
        <v>282.02844010000001</v>
      </c>
      <c r="F1263">
        <f>VLOOKUP(I1263,Sheet4!$G$2:$H$12,2,FALSE)</f>
        <v>0.39130434782608697</v>
      </c>
      <c r="G1263">
        <f t="shared" si="51"/>
        <v>110.35895482173915</v>
      </c>
      <c r="H1263">
        <v>1997.617978</v>
      </c>
      <c r="I1263">
        <v>2013</v>
      </c>
      <c r="J1263">
        <f>IFERROR(VLOOKUP(A1263,Sheet4!$A$2:$B$33,2,FALSE),1)</f>
        <v>1</v>
      </c>
    </row>
    <row r="1264" spans="1:10" x14ac:dyDescent="0.2">
      <c r="A1264" t="s">
        <v>424</v>
      </c>
      <c r="B1264">
        <v>82771.479059999998</v>
      </c>
      <c r="C1264">
        <v>288</v>
      </c>
      <c r="D1264">
        <v>576805</v>
      </c>
      <c r="E1264">
        <v>287.40096899999998</v>
      </c>
      <c r="F1264">
        <f>VLOOKUP(I1264,Sheet4!$G$2:$H$12,2,FALSE)</f>
        <v>0.39130434782608697</v>
      </c>
      <c r="G1264">
        <f t="shared" si="51"/>
        <v>112.46124873913043</v>
      </c>
      <c r="H1264">
        <v>2002.7951390000001</v>
      </c>
      <c r="I1264">
        <v>2013</v>
      </c>
      <c r="J1264">
        <f>IFERROR(VLOOKUP(A1264,Sheet4!$A$2:$B$33,2,FALSE),1)</f>
        <v>1</v>
      </c>
    </row>
    <row r="1265" spans="1:10" x14ac:dyDescent="0.2">
      <c r="A1265" t="s">
        <v>425</v>
      </c>
      <c r="B1265">
        <v>14535.41887</v>
      </c>
      <c r="C1265">
        <v>46</v>
      </c>
      <c r="D1265">
        <v>92037</v>
      </c>
      <c r="E1265">
        <v>315.9873667</v>
      </c>
      <c r="F1265">
        <f>VLOOKUP(I1265,Sheet4!$G$2:$H$12,2,FALSE)</f>
        <v>0.39130434782608697</v>
      </c>
      <c r="G1265">
        <f t="shared" si="51"/>
        <v>123.64723044782609</v>
      </c>
      <c r="H1265">
        <v>2000.8043479999999</v>
      </c>
      <c r="I1265">
        <v>2013</v>
      </c>
      <c r="J1265">
        <f>IFERROR(VLOOKUP(A1265,Sheet4!$A$2:$B$33,2,FALSE),1)</f>
        <v>1</v>
      </c>
    </row>
    <row r="1266" spans="1:10" x14ac:dyDescent="0.2">
      <c r="A1266" t="s">
        <v>426</v>
      </c>
      <c r="B1266">
        <v>18592.959289999999</v>
      </c>
      <c r="C1266">
        <v>65</v>
      </c>
      <c r="D1266">
        <v>130112</v>
      </c>
      <c r="E1266">
        <v>286.04552760000001</v>
      </c>
      <c r="F1266">
        <f>VLOOKUP(I1266,Sheet4!$G$2:$H$12,2,FALSE)</f>
        <v>0.39130434782608697</v>
      </c>
      <c r="G1266">
        <f t="shared" si="51"/>
        <v>111.93085862608697</v>
      </c>
      <c r="H1266">
        <v>2001.7230770000001</v>
      </c>
      <c r="I1266">
        <v>2013</v>
      </c>
      <c r="J1266">
        <f>IFERROR(VLOOKUP(A1266,Sheet4!$A$2:$B$33,2,FALSE),1)</f>
        <v>1</v>
      </c>
    </row>
    <row r="1267" spans="1:10" x14ac:dyDescent="0.2">
      <c r="A1267" t="s">
        <v>427</v>
      </c>
      <c r="B1267">
        <v>24652.173559999999</v>
      </c>
      <c r="C1267">
        <v>114</v>
      </c>
      <c r="D1267">
        <v>227634</v>
      </c>
      <c r="E1267">
        <v>216.24713650000001</v>
      </c>
      <c r="F1267">
        <f>VLOOKUP(I1267,Sheet4!$G$2:$H$12,2,FALSE)</f>
        <v>0.39130434782608697</v>
      </c>
      <c r="G1267">
        <f t="shared" si="51"/>
        <v>84.618444717391313</v>
      </c>
      <c r="H1267">
        <v>1996.7894739999999</v>
      </c>
      <c r="I1267">
        <v>2013</v>
      </c>
      <c r="J1267">
        <f>IFERROR(VLOOKUP(A1267,Sheet4!$A$2:$B$33,2,FALSE),1)</f>
        <v>1</v>
      </c>
    </row>
    <row r="1268" spans="1:10" x14ac:dyDescent="0.2">
      <c r="A1268" s="2" t="s">
        <v>6</v>
      </c>
      <c r="B1268" s="3">
        <v>3367.24862072619</v>
      </c>
      <c r="C1268" s="3">
        <v>7</v>
      </c>
      <c r="D1268" s="3">
        <v>14084</v>
      </c>
      <c r="E1268">
        <f t="shared" ref="E1268:E1273" si="52">B1268/C1268</f>
        <v>481.03551724659854</v>
      </c>
      <c r="F1268">
        <f>VLOOKUP(I1268,Sheet4!$G$2:$H$12,2,FALSE)</f>
        <v>0.2608695652173913</v>
      </c>
      <c r="G1268">
        <f t="shared" si="51"/>
        <v>125.48752623824309</v>
      </c>
      <c r="H1268">
        <f t="shared" ref="H1268:H1273" si="53">D1268/C1268</f>
        <v>2012</v>
      </c>
      <c r="I1268">
        <v>2014</v>
      </c>
      <c r="J1268">
        <f>IFERROR(VLOOKUP(A1268,Sheet4!$A$2:$B$33,2,FALSE),1)</f>
        <v>1</v>
      </c>
    </row>
    <row r="1269" spans="1:10" x14ac:dyDescent="0.2">
      <c r="A1269" s="2" t="s">
        <v>7</v>
      </c>
      <c r="B1269" s="3">
        <v>146039.13565147901</v>
      </c>
      <c r="C1269" s="3">
        <v>364</v>
      </c>
      <c r="D1269" s="3">
        <v>730528</v>
      </c>
      <c r="E1269">
        <f t="shared" si="52"/>
        <v>401.20641662494234</v>
      </c>
      <c r="F1269">
        <f>VLOOKUP(I1269,Sheet4!$G$2:$H$12,2,FALSE)</f>
        <v>0.2608695652173913</v>
      </c>
      <c r="G1269">
        <f t="shared" si="51"/>
        <v>104.66254346737625</v>
      </c>
      <c r="H1269">
        <f t="shared" si="53"/>
        <v>2006.9450549450548</v>
      </c>
      <c r="I1269">
        <v>2014</v>
      </c>
      <c r="J1269">
        <f>IFERROR(VLOOKUP(A1269,Sheet4!$A$2:$B$33,2,FALSE),1)</f>
        <v>1</v>
      </c>
    </row>
    <row r="1270" spans="1:10" x14ac:dyDescent="0.2">
      <c r="A1270" s="2" t="s">
        <v>8</v>
      </c>
      <c r="B1270" s="3">
        <v>87469.618914115199</v>
      </c>
      <c r="C1270" s="3">
        <v>245</v>
      </c>
      <c r="D1270" s="3">
        <v>490828</v>
      </c>
      <c r="E1270">
        <f t="shared" si="52"/>
        <v>357.01885271067431</v>
      </c>
      <c r="F1270">
        <f>VLOOKUP(I1270,Sheet4!$G$2:$H$12,2,FALSE)</f>
        <v>0.2608695652173913</v>
      </c>
      <c r="G1270">
        <f t="shared" si="51"/>
        <v>93.135352881045463</v>
      </c>
      <c r="H1270">
        <f t="shared" si="53"/>
        <v>2003.3795918367348</v>
      </c>
      <c r="I1270">
        <v>2014</v>
      </c>
      <c r="J1270">
        <f>IFERROR(VLOOKUP(A1270,Sheet4!$A$2:$B$33,2,FALSE),1)</f>
        <v>1</v>
      </c>
    </row>
    <row r="1271" spans="1:10" x14ac:dyDescent="0.2">
      <c r="A1271" s="2" t="s">
        <v>9</v>
      </c>
      <c r="B1271" s="3">
        <v>5847.00690573469</v>
      </c>
      <c r="C1271" s="3">
        <v>30</v>
      </c>
      <c r="D1271" s="3">
        <v>59961</v>
      </c>
      <c r="E1271">
        <f t="shared" si="52"/>
        <v>194.90023019115634</v>
      </c>
      <c r="F1271">
        <f>VLOOKUP(I1271,Sheet4!$G$2:$H$12,2,FALSE)</f>
        <v>0.2608695652173913</v>
      </c>
      <c r="G1271">
        <f t="shared" si="51"/>
        <v>50.843538310736434</v>
      </c>
      <c r="H1271">
        <f t="shared" si="53"/>
        <v>1998.7</v>
      </c>
      <c r="I1271">
        <v>2014</v>
      </c>
      <c r="J1271">
        <f>IFERROR(VLOOKUP(A1271,Sheet4!$A$2:$B$33,2,FALSE),1)</f>
        <v>1</v>
      </c>
    </row>
    <row r="1272" spans="1:10" x14ac:dyDescent="0.2">
      <c r="A1272" s="2" t="s">
        <v>10</v>
      </c>
      <c r="B1272" s="3">
        <v>8635.1421719024202</v>
      </c>
      <c r="C1272" s="3">
        <v>33</v>
      </c>
      <c r="D1272" s="3">
        <v>65998</v>
      </c>
      <c r="E1272">
        <f t="shared" si="52"/>
        <v>261.67097490613395</v>
      </c>
      <c r="F1272">
        <f>VLOOKUP(I1272,Sheet4!$G$2:$H$12,2,FALSE)</f>
        <v>0.2608695652173913</v>
      </c>
      <c r="G1272">
        <f t="shared" si="51"/>
        <v>68.261993453774068</v>
      </c>
      <c r="H1272">
        <f t="shared" si="53"/>
        <v>1999.939393939394</v>
      </c>
      <c r="I1272">
        <v>2014</v>
      </c>
      <c r="J1272">
        <f>IFERROR(VLOOKUP(A1272,Sheet4!$A$2:$B$33,2,FALSE),1)</f>
        <v>1</v>
      </c>
    </row>
    <row r="1273" spans="1:10" x14ac:dyDescent="0.2">
      <c r="A1273" s="2" t="s">
        <v>11</v>
      </c>
      <c r="B1273" s="3">
        <v>12417.9379544614</v>
      </c>
      <c r="C1273" s="3">
        <v>57</v>
      </c>
      <c r="D1273" s="3">
        <v>113773</v>
      </c>
      <c r="E1273">
        <f t="shared" si="52"/>
        <v>217.85856060458596</v>
      </c>
      <c r="F1273">
        <f>VLOOKUP(I1273,Sheet4!$G$2:$H$12,2,FALSE)</f>
        <v>0.2608695652173913</v>
      </c>
      <c r="G1273">
        <f t="shared" si="51"/>
        <v>56.832667983805031</v>
      </c>
      <c r="H1273">
        <f t="shared" si="53"/>
        <v>1996.0175438596491</v>
      </c>
      <c r="I1273">
        <v>2014</v>
      </c>
      <c r="J1273">
        <f>IFERROR(VLOOKUP(A1273,Sheet4!$A$2:$B$33,2,FALSE),1)</f>
        <v>1</v>
      </c>
    </row>
    <row r="1274" spans="1:10" x14ac:dyDescent="0.2">
      <c r="A1274" s="2" t="s">
        <v>12</v>
      </c>
      <c r="B1274" s="3"/>
      <c r="C1274" s="3"/>
      <c r="D1274" s="3"/>
      <c r="F1274">
        <f>VLOOKUP(I1274,Sheet4!$G$2:$H$12,2,FALSE)</f>
        <v>0.2608695652173913</v>
      </c>
      <c r="G1274">
        <f t="shared" si="51"/>
        <v>0</v>
      </c>
      <c r="I1274">
        <v>2014</v>
      </c>
      <c r="J1274">
        <f>IFERROR(VLOOKUP(A1274,Sheet4!$A$2:$B$33,2,FALSE),1)</f>
        <v>0</v>
      </c>
    </row>
    <row r="1275" spans="1:10" x14ac:dyDescent="0.2">
      <c r="A1275" s="2" t="s">
        <v>13</v>
      </c>
      <c r="B1275" s="3"/>
      <c r="C1275" s="3"/>
      <c r="D1275" s="3"/>
      <c r="F1275">
        <f>VLOOKUP(I1275,Sheet4!$G$2:$H$12,2,FALSE)</f>
        <v>0.2608695652173913</v>
      </c>
      <c r="G1275">
        <f t="shared" si="51"/>
        <v>0</v>
      </c>
      <c r="I1275">
        <v>2014</v>
      </c>
      <c r="J1275">
        <f>IFERROR(VLOOKUP(A1275,Sheet4!$A$2:$B$33,2,FALSE),1)</f>
        <v>0</v>
      </c>
    </row>
    <row r="1276" spans="1:10" x14ac:dyDescent="0.2">
      <c r="A1276" s="2" t="s">
        <v>14</v>
      </c>
      <c r="B1276" s="3">
        <v>14208.5262768251</v>
      </c>
      <c r="C1276" s="3">
        <v>52</v>
      </c>
      <c r="D1276" s="3">
        <v>103946</v>
      </c>
      <c r="E1276">
        <f>B1276/C1276</f>
        <v>273.24088993894424</v>
      </c>
      <c r="F1276">
        <f>VLOOKUP(I1276,Sheet4!$G$2:$H$12,2,FALSE)</f>
        <v>0.2608695652173913</v>
      </c>
      <c r="G1276">
        <f t="shared" si="51"/>
        <v>71.280232157985452</v>
      </c>
      <c r="H1276">
        <f>D1276/C1276</f>
        <v>1998.9615384615386</v>
      </c>
      <c r="I1276">
        <v>2014</v>
      </c>
      <c r="J1276">
        <f>IFERROR(VLOOKUP(A1276,Sheet4!$A$2:$B$33,2,FALSE),1)</f>
        <v>1</v>
      </c>
    </row>
    <row r="1277" spans="1:10" x14ac:dyDescent="0.2">
      <c r="A1277" s="2" t="s">
        <v>15</v>
      </c>
      <c r="B1277" s="3">
        <v>51115.704752512502</v>
      </c>
      <c r="C1277" s="3">
        <v>225</v>
      </c>
      <c r="D1277" s="3">
        <v>449662</v>
      </c>
      <c r="E1277">
        <f>B1277/C1277</f>
        <v>227.18091001116667</v>
      </c>
      <c r="F1277">
        <f>VLOOKUP(I1277,Sheet4!$G$2:$H$12,2,FALSE)</f>
        <v>0.2608695652173913</v>
      </c>
      <c r="G1277">
        <f t="shared" si="51"/>
        <v>59.264585220304348</v>
      </c>
      <c r="H1277">
        <f>D1277/C1277</f>
        <v>1998.4977777777779</v>
      </c>
      <c r="I1277">
        <v>2014</v>
      </c>
      <c r="J1277">
        <f>IFERROR(VLOOKUP(A1277,Sheet4!$A$2:$B$33,2,FALSE),1)</f>
        <v>1</v>
      </c>
    </row>
    <row r="1278" spans="1:10" x14ac:dyDescent="0.2">
      <c r="A1278" s="2" t="s">
        <v>16</v>
      </c>
      <c r="B1278" s="3">
        <v>65232.127590767297</v>
      </c>
      <c r="C1278" s="3">
        <v>257</v>
      </c>
      <c r="D1278" s="3">
        <v>513908</v>
      </c>
      <c r="E1278">
        <f>B1278/C1278</f>
        <v>253.82150813528131</v>
      </c>
      <c r="F1278">
        <f>VLOOKUP(I1278,Sheet4!$G$2:$H$12,2,FALSE)</f>
        <v>0.2608695652173913</v>
      </c>
      <c r="G1278">
        <f t="shared" si="51"/>
        <v>66.214306470073382</v>
      </c>
      <c r="H1278">
        <f>D1278/C1278</f>
        <v>1999.6420233463034</v>
      </c>
      <c r="I1278">
        <v>2014</v>
      </c>
      <c r="J1278">
        <f>IFERROR(VLOOKUP(A1278,Sheet4!$A$2:$B$33,2,FALSE),1)</f>
        <v>1</v>
      </c>
    </row>
    <row r="1279" spans="1:10" x14ac:dyDescent="0.2">
      <c r="A1279" s="2" t="s">
        <v>17</v>
      </c>
      <c r="B1279" s="3"/>
      <c r="C1279" s="3"/>
      <c r="D1279" s="3"/>
      <c r="F1279">
        <f>VLOOKUP(I1279,Sheet4!$G$2:$H$12,2,FALSE)</f>
        <v>0.2608695652173913</v>
      </c>
      <c r="G1279">
        <f t="shared" si="51"/>
        <v>0</v>
      </c>
      <c r="I1279">
        <v>2014</v>
      </c>
      <c r="J1279">
        <f>IFERROR(VLOOKUP(A1279,Sheet4!$A$2:$B$33,2,FALSE),1)</f>
        <v>0</v>
      </c>
    </row>
    <row r="1280" spans="1:10" x14ac:dyDescent="0.2">
      <c r="A1280" s="2" t="s">
        <v>18</v>
      </c>
      <c r="B1280" s="3">
        <v>31364.201595365699</v>
      </c>
      <c r="C1280" s="3">
        <v>152</v>
      </c>
      <c r="D1280" s="3">
        <v>303516</v>
      </c>
      <c r="E1280">
        <f t="shared" ref="E1280:E1296" si="54">B1280/C1280</f>
        <v>206.34343154845854</v>
      </c>
      <c r="F1280">
        <f>VLOOKUP(I1280,Sheet4!$G$2:$H$12,2,FALSE)</f>
        <v>0.2608695652173913</v>
      </c>
      <c r="G1280">
        <f t="shared" si="51"/>
        <v>53.828721273510922</v>
      </c>
      <c r="H1280">
        <f t="shared" ref="H1280:H1296" si="55">D1280/C1280</f>
        <v>1996.8157894736842</v>
      </c>
      <c r="I1280">
        <v>2014</v>
      </c>
      <c r="J1280">
        <f>IFERROR(VLOOKUP(A1280,Sheet4!$A$2:$B$33,2,FALSE),1)</f>
        <v>1</v>
      </c>
    </row>
    <row r="1281" spans="1:10" x14ac:dyDescent="0.2">
      <c r="A1281" s="2" t="s">
        <v>19</v>
      </c>
      <c r="B1281" s="3">
        <v>28934.513586903198</v>
      </c>
      <c r="C1281" s="3">
        <v>120</v>
      </c>
      <c r="D1281" s="3">
        <v>240553</v>
      </c>
      <c r="E1281">
        <f t="shared" si="54"/>
        <v>241.12094655752665</v>
      </c>
      <c r="F1281">
        <f>VLOOKUP(I1281,Sheet4!$G$2:$H$12,2,FALSE)</f>
        <v>0.2608695652173913</v>
      </c>
      <c r="G1281">
        <f t="shared" si="51"/>
        <v>62.901116493267821</v>
      </c>
      <c r="H1281">
        <f t="shared" si="55"/>
        <v>2004.6083333333333</v>
      </c>
      <c r="I1281">
        <v>2014</v>
      </c>
      <c r="J1281">
        <f>IFERROR(VLOOKUP(A1281,Sheet4!$A$2:$B$33,2,FALSE),1)</f>
        <v>1</v>
      </c>
    </row>
    <row r="1282" spans="1:10" x14ac:dyDescent="0.2">
      <c r="A1282" s="2" t="s">
        <v>20</v>
      </c>
      <c r="B1282" s="3">
        <v>29767.828117666999</v>
      </c>
      <c r="C1282" s="3">
        <v>133</v>
      </c>
      <c r="D1282" s="3">
        <v>266296</v>
      </c>
      <c r="E1282">
        <f t="shared" si="54"/>
        <v>223.81825652381201</v>
      </c>
      <c r="F1282">
        <f>VLOOKUP(I1282,Sheet4!$G$2:$H$12,2,FALSE)</f>
        <v>0.2608695652173913</v>
      </c>
      <c r="G1282">
        <f t="shared" si="51"/>
        <v>58.387371267081392</v>
      </c>
      <c r="H1282">
        <f t="shared" si="55"/>
        <v>2002.2255639097743</v>
      </c>
      <c r="I1282">
        <v>2014</v>
      </c>
      <c r="J1282">
        <f>IFERROR(VLOOKUP(A1282,Sheet4!$A$2:$B$33,2,FALSE),1)</f>
        <v>1</v>
      </c>
    </row>
    <row r="1283" spans="1:10" x14ac:dyDescent="0.2">
      <c r="A1283" s="2" t="s">
        <v>21</v>
      </c>
      <c r="B1283" s="3">
        <v>3934.3884417087202</v>
      </c>
      <c r="C1283" s="3">
        <v>12</v>
      </c>
      <c r="D1283" s="3">
        <v>24110</v>
      </c>
      <c r="E1283">
        <f t="shared" si="54"/>
        <v>327.86570347572666</v>
      </c>
      <c r="F1283">
        <f>VLOOKUP(I1283,Sheet4!$G$2:$H$12,2,FALSE)</f>
        <v>0.2608695652173913</v>
      </c>
      <c r="G1283">
        <f t="shared" ref="G1283:G1346" si="56">F1283*E1283</f>
        <v>85.530183515406947</v>
      </c>
      <c r="H1283">
        <f t="shared" si="55"/>
        <v>2009.1666666666667</v>
      </c>
      <c r="I1283">
        <v>2014</v>
      </c>
      <c r="J1283">
        <f>IFERROR(VLOOKUP(A1283,Sheet4!$A$2:$B$33,2,FALSE),1)</f>
        <v>1</v>
      </c>
    </row>
    <row r="1284" spans="1:10" x14ac:dyDescent="0.2">
      <c r="A1284" s="2" t="s">
        <v>22</v>
      </c>
      <c r="B1284" s="3">
        <v>10365.8106168745</v>
      </c>
      <c r="C1284" s="3">
        <v>28</v>
      </c>
      <c r="D1284" s="3">
        <v>55958</v>
      </c>
      <c r="E1284">
        <f t="shared" si="54"/>
        <v>370.20752203123214</v>
      </c>
      <c r="F1284">
        <f>VLOOKUP(I1284,Sheet4!$G$2:$H$12,2,FALSE)</f>
        <v>0.2608695652173913</v>
      </c>
      <c r="G1284">
        <f t="shared" si="56"/>
        <v>96.575875312495342</v>
      </c>
      <c r="H1284">
        <f t="shared" si="55"/>
        <v>1998.5</v>
      </c>
      <c r="I1284">
        <v>2014</v>
      </c>
      <c r="J1284">
        <f>IFERROR(VLOOKUP(A1284,Sheet4!$A$2:$B$33,2,FALSE),1)</f>
        <v>1</v>
      </c>
    </row>
    <row r="1285" spans="1:10" x14ac:dyDescent="0.2">
      <c r="A1285" s="2" t="s">
        <v>23</v>
      </c>
      <c r="B1285" s="3">
        <v>72853.230227301596</v>
      </c>
      <c r="C1285" s="3">
        <v>206</v>
      </c>
      <c r="D1285" s="3">
        <v>411880</v>
      </c>
      <c r="E1285">
        <f t="shared" si="54"/>
        <v>353.65645741408542</v>
      </c>
      <c r="F1285">
        <f>VLOOKUP(I1285,Sheet4!$G$2:$H$12,2,FALSE)</f>
        <v>0.2608695652173913</v>
      </c>
      <c r="G1285">
        <f t="shared" si="56"/>
        <v>92.25820628193533</v>
      </c>
      <c r="H1285">
        <f t="shared" si="55"/>
        <v>1999.4174757281553</v>
      </c>
      <c r="I1285">
        <v>2014</v>
      </c>
      <c r="J1285">
        <f>IFERROR(VLOOKUP(A1285,Sheet4!$A$2:$B$33,2,FALSE),1)</f>
        <v>1</v>
      </c>
    </row>
    <row r="1286" spans="1:10" x14ac:dyDescent="0.2">
      <c r="A1286" s="2" t="s">
        <v>24</v>
      </c>
      <c r="B1286" s="3">
        <v>30821.110364026699</v>
      </c>
      <c r="C1286" s="3">
        <v>103</v>
      </c>
      <c r="D1286" s="3">
        <v>205924</v>
      </c>
      <c r="E1286">
        <f t="shared" si="54"/>
        <v>299.23408120414268</v>
      </c>
      <c r="F1286">
        <f>VLOOKUP(I1286,Sheet4!$G$2:$H$12,2,FALSE)</f>
        <v>0.2608695652173913</v>
      </c>
      <c r="G1286">
        <f t="shared" si="56"/>
        <v>78.061064661950269</v>
      </c>
      <c r="H1286">
        <f t="shared" si="55"/>
        <v>1999.2621359223301</v>
      </c>
      <c r="I1286">
        <v>2014</v>
      </c>
      <c r="J1286">
        <f>IFERROR(VLOOKUP(A1286,Sheet4!$A$2:$B$33,2,FALSE),1)</f>
        <v>1</v>
      </c>
    </row>
    <row r="1287" spans="1:10" x14ac:dyDescent="0.2">
      <c r="A1287" s="2" t="s">
        <v>25</v>
      </c>
      <c r="B1287" s="3">
        <v>15678.472085974699</v>
      </c>
      <c r="C1287" s="3">
        <v>64</v>
      </c>
      <c r="D1287" s="3">
        <v>127964</v>
      </c>
      <c r="E1287">
        <f t="shared" si="54"/>
        <v>244.97612634335468</v>
      </c>
      <c r="F1287">
        <f>VLOOKUP(I1287,Sheet4!$G$2:$H$12,2,FALSE)</f>
        <v>0.2608695652173913</v>
      </c>
      <c r="G1287">
        <f t="shared" si="56"/>
        <v>63.90681556783165</v>
      </c>
      <c r="H1287">
        <f t="shared" si="55"/>
        <v>1999.4375</v>
      </c>
      <c r="I1287">
        <v>2014</v>
      </c>
      <c r="J1287">
        <f>IFERROR(VLOOKUP(A1287,Sheet4!$A$2:$B$33,2,FALSE),1)</f>
        <v>1</v>
      </c>
    </row>
    <row r="1288" spans="1:10" x14ac:dyDescent="0.2">
      <c r="A1288" s="2" t="s">
        <v>26</v>
      </c>
      <c r="B1288" s="3">
        <v>3079.1989768687899</v>
      </c>
      <c r="C1288" s="3">
        <v>16</v>
      </c>
      <c r="D1288" s="3">
        <v>31780</v>
      </c>
      <c r="E1288">
        <f t="shared" si="54"/>
        <v>192.44993605429937</v>
      </c>
      <c r="F1288">
        <f>VLOOKUP(I1288,Sheet4!$G$2:$H$12,2,FALSE)</f>
        <v>0.2608695652173913</v>
      </c>
      <c r="G1288">
        <f t="shared" si="56"/>
        <v>50.204331144599834</v>
      </c>
      <c r="H1288">
        <f t="shared" si="55"/>
        <v>1986.25</v>
      </c>
      <c r="I1288">
        <v>2014</v>
      </c>
      <c r="J1288">
        <f>IFERROR(VLOOKUP(A1288,Sheet4!$A$2:$B$33,2,FALSE),1)</f>
        <v>1</v>
      </c>
    </row>
    <row r="1289" spans="1:10" x14ac:dyDescent="0.2">
      <c r="A1289" s="2" t="s">
        <v>27</v>
      </c>
      <c r="B1289" s="3">
        <v>5874.7492518850504</v>
      </c>
      <c r="C1289" s="3">
        <v>33</v>
      </c>
      <c r="D1289" s="3">
        <v>65549</v>
      </c>
      <c r="E1289">
        <f t="shared" si="54"/>
        <v>178.02270460257728</v>
      </c>
      <c r="F1289">
        <f>VLOOKUP(I1289,Sheet4!$G$2:$H$12,2,FALSE)</f>
        <v>0.2608695652173913</v>
      </c>
      <c r="G1289">
        <f t="shared" si="56"/>
        <v>46.440705548498421</v>
      </c>
      <c r="H1289">
        <f t="shared" si="55"/>
        <v>1986.3333333333333</v>
      </c>
      <c r="I1289">
        <v>2014</v>
      </c>
      <c r="J1289">
        <f>IFERROR(VLOOKUP(A1289,Sheet4!$A$2:$B$33,2,FALSE),1)</f>
        <v>1</v>
      </c>
    </row>
    <row r="1290" spans="1:10" x14ac:dyDescent="0.2">
      <c r="A1290" s="2" t="s">
        <v>28</v>
      </c>
      <c r="B1290" s="3">
        <v>13959.7671213186</v>
      </c>
      <c r="C1290" s="3">
        <v>61</v>
      </c>
      <c r="D1290" s="3">
        <v>121869</v>
      </c>
      <c r="E1290">
        <f t="shared" si="54"/>
        <v>228.84864133309182</v>
      </c>
      <c r="F1290">
        <f>VLOOKUP(I1290,Sheet4!$G$2:$H$12,2,FALSE)</f>
        <v>0.2608695652173913</v>
      </c>
      <c r="G1290">
        <f t="shared" si="56"/>
        <v>59.699645565154384</v>
      </c>
      <c r="H1290">
        <f t="shared" si="55"/>
        <v>1997.8524590163934</v>
      </c>
      <c r="I1290">
        <v>2014</v>
      </c>
      <c r="J1290">
        <f>IFERROR(VLOOKUP(A1290,Sheet4!$A$2:$B$33,2,FALSE),1)</f>
        <v>1</v>
      </c>
    </row>
    <row r="1291" spans="1:10" x14ac:dyDescent="0.2">
      <c r="A1291" s="2" t="s">
        <v>29</v>
      </c>
      <c r="B1291" s="3">
        <v>15953.2085542068</v>
      </c>
      <c r="C1291" s="3">
        <v>76</v>
      </c>
      <c r="D1291" s="3">
        <v>151861</v>
      </c>
      <c r="E1291">
        <f t="shared" si="54"/>
        <v>209.91063887114211</v>
      </c>
      <c r="F1291">
        <f>VLOOKUP(I1291,Sheet4!$G$2:$H$12,2,FALSE)</f>
        <v>0.2608695652173913</v>
      </c>
      <c r="G1291">
        <f t="shared" si="56"/>
        <v>54.759297096819679</v>
      </c>
      <c r="H1291">
        <f t="shared" si="55"/>
        <v>1998.171052631579</v>
      </c>
      <c r="I1291">
        <v>2014</v>
      </c>
      <c r="J1291">
        <f>IFERROR(VLOOKUP(A1291,Sheet4!$A$2:$B$33,2,FALSE),1)</f>
        <v>1</v>
      </c>
    </row>
    <row r="1292" spans="1:10" x14ac:dyDescent="0.2">
      <c r="A1292" s="2" t="s">
        <v>30</v>
      </c>
      <c r="B1292" s="3">
        <v>33469.889809673652</v>
      </c>
      <c r="C1292" s="3">
        <v>127</v>
      </c>
      <c r="D1292" s="3">
        <v>253548</v>
      </c>
      <c r="E1292">
        <f t="shared" si="54"/>
        <v>263.5424394462492</v>
      </c>
      <c r="F1292">
        <f>VLOOKUP(I1292,Sheet4!$G$2:$H$12,2,FALSE)</f>
        <v>0.2608695652173913</v>
      </c>
      <c r="G1292">
        <f t="shared" si="56"/>
        <v>68.750201594673698</v>
      </c>
      <c r="H1292">
        <f t="shared" si="55"/>
        <v>1996.4409448818897</v>
      </c>
      <c r="I1292">
        <v>2014</v>
      </c>
      <c r="J1292">
        <f>IFERROR(VLOOKUP(A1292,Sheet4!$A$2:$B$33,2,FALSE),1)</f>
        <v>1</v>
      </c>
    </row>
    <row r="1293" spans="1:10" x14ac:dyDescent="0.2">
      <c r="A1293" s="2" t="s">
        <v>31</v>
      </c>
      <c r="B1293" s="3">
        <v>55884.672011022099</v>
      </c>
      <c r="C1293" s="3">
        <v>205</v>
      </c>
      <c r="D1293" s="3">
        <v>410492</v>
      </c>
      <c r="E1293">
        <f t="shared" si="54"/>
        <v>272.60815615132731</v>
      </c>
      <c r="F1293">
        <f>VLOOKUP(I1293,Sheet4!$G$2:$H$12,2,FALSE)</f>
        <v>0.2608695652173913</v>
      </c>
      <c r="G1293">
        <f t="shared" si="56"/>
        <v>71.115171169911463</v>
      </c>
      <c r="H1293">
        <f t="shared" si="55"/>
        <v>2002.4</v>
      </c>
      <c r="I1293">
        <v>2014</v>
      </c>
      <c r="J1293">
        <f>IFERROR(VLOOKUP(A1293,Sheet4!$A$2:$B$33,2,FALSE),1)</f>
        <v>1</v>
      </c>
    </row>
    <row r="1294" spans="1:10" x14ac:dyDescent="0.2">
      <c r="A1294" s="2" t="s">
        <v>32</v>
      </c>
      <c r="B1294" s="3">
        <v>34988.455156604599</v>
      </c>
      <c r="C1294" s="3">
        <v>119</v>
      </c>
      <c r="D1294" s="3">
        <v>238437</v>
      </c>
      <c r="E1294">
        <f t="shared" si="54"/>
        <v>294.0206315681059</v>
      </c>
      <c r="F1294">
        <f>VLOOKUP(I1294,Sheet4!$G$2:$H$12,2,FALSE)</f>
        <v>0.2608695652173913</v>
      </c>
      <c r="G1294">
        <f t="shared" si="56"/>
        <v>76.70103432211458</v>
      </c>
      <c r="H1294">
        <f t="shared" si="55"/>
        <v>2003.672268907563</v>
      </c>
      <c r="I1294">
        <v>2014</v>
      </c>
      <c r="J1294">
        <f>IFERROR(VLOOKUP(A1294,Sheet4!$A$2:$B$33,2,FALSE),1)</f>
        <v>1</v>
      </c>
    </row>
    <row r="1295" spans="1:10" x14ac:dyDescent="0.2">
      <c r="A1295" s="2" t="s">
        <v>33</v>
      </c>
      <c r="B1295" s="3">
        <v>33304.866051555</v>
      </c>
      <c r="C1295" s="3">
        <v>138</v>
      </c>
      <c r="D1295" s="3">
        <v>276752</v>
      </c>
      <c r="E1295">
        <f t="shared" si="54"/>
        <v>241.33960906923912</v>
      </c>
      <c r="F1295">
        <f>VLOOKUP(I1295,Sheet4!$G$2:$H$12,2,FALSE)</f>
        <v>0.2608695652173913</v>
      </c>
      <c r="G1295">
        <f t="shared" si="56"/>
        <v>62.958158887627597</v>
      </c>
      <c r="H1295">
        <f t="shared" si="55"/>
        <v>2005.4492753623188</v>
      </c>
      <c r="I1295">
        <v>2014</v>
      </c>
      <c r="J1295">
        <f>IFERROR(VLOOKUP(A1295,Sheet4!$A$2:$B$33,2,FALSE),1)</f>
        <v>1</v>
      </c>
    </row>
    <row r="1296" spans="1:10" x14ac:dyDescent="0.2">
      <c r="A1296" s="2" t="s">
        <v>34</v>
      </c>
      <c r="B1296" s="3">
        <v>26674.123970536901</v>
      </c>
      <c r="C1296" s="3">
        <v>82</v>
      </c>
      <c r="D1296" s="3">
        <v>163947</v>
      </c>
      <c r="E1296">
        <f t="shared" si="54"/>
        <v>325.29419476264513</v>
      </c>
      <c r="F1296">
        <f>VLOOKUP(I1296,Sheet4!$G$2:$H$12,2,FALSE)</f>
        <v>0.2608695652173913</v>
      </c>
      <c r="G1296">
        <f t="shared" si="56"/>
        <v>84.859355155472642</v>
      </c>
      <c r="H1296">
        <f t="shared" si="55"/>
        <v>1999.3536585365853</v>
      </c>
      <c r="I1296">
        <v>2014</v>
      </c>
      <c r="J1296">
        <f>IFERROR(VLOOKUP(A1296,Sheet4!$A$2:$B$33,2,FALSE),1)</f>
        <v>1</v>
      </c>
    </row>
    <row r="1297" spans="1:10" x14ac:dyDescent="0.2">
      <c r="A1297" s="2" t="s">
        <v>35</v>
      </c>
      <c r="B1297" s="3"/>
      <c r="C1297" s="3"/>
      <c r="D1297" s="3"/>
      <c r="F1297">
        <f>VLOOKUP(I1297,Sheet4!$G$2:$H$12,2,FALSE)</f>
        <v>0.2608695652173913</v>
      </c>
      <c r="G1297">
        <f t="shared" si="56"/>
        <v>0</v>
      </c>
      <c r="I1297">
        <v>2014</v>
      </c>
      <c r="J1297">
        <f>IFERROR(VLOOKUP(A1297,Sheet4!$A$2:$B$33,2,FALSE),1)</f>
        <v>1</v>
      </c>
    </row>
    <row r="1298" spans="1:10" x14ac:dyDescent="0.2">
      <c r="A1298" s="2" t="s">
        <v>36</v>
      </c>
      <c r="B1298" s="3">
        <v>17205.200013646099</v>
      </c>
      <c r="C1298" s="3">
        <v>68</v>
      </c>
      <c r="D1298" s="3">
        <v>136062</v>
      </c>
      <c r="E1298">
        <f t="shared" ref="E1298:E1329" si="57">B1298/C1298</f>
        <v>253.01764725950147</v>
      </c>
      <c r="F1298">
        <f>VLOOKUP(I1298,Sheet4!$G$2:$H$12,2,FALSE)</f>
        <v>0.2608695652173913</v>
      </c>
      <c r="G1298">
        <f t="shared" si="56"/>
        <v>66.00460363291343</v>
      </c>
      <c r="H1298">
        <f t="shared" ref="H1298:H1329" si="58">D1298/C1298</f>
        <v>2000.9117647058824</v>
      </c>
      <c r="I1298">
        <v>2014</v>
      </c>
      <c r="J1298">
        <f>IFERROR(VLOOKUP(A1298,Sheet4!$A$2:$B$33,2,FALSE),1)</f>
        <v>1</v>
      </c>
    </row>
    <row r="1299" spans="1:10" x14ac:dyDescent="0.2">
      <c r="A1299" s="2" t="s">
        <v>37</v>
      </c>
      <c r="B1299" s="3">
        <v>230.72747014115001</v>
      </c>
      <c r="C1299" s="3">
        <v>1</v>
      </c>
      <c r="D1299" s="3">
        <v>1987</v>
      </c>
      <c r="E1299">
        <f t="shared" si="57"/>
        <v>230.72747014115001</v>
      </c>
      <c r="F1299">
        <f>VLOOKUP(I1299,Sheet4!$G$2:$H$12,2,FALSE)</f>
        <v>0.2608695652173913</v>
      </c>
      <c r="G1299">
        <f t="shared" si="56"/>
        <v>60.189774819430433</v>
      </c>
      <c r="H1299">
        <f t="shared" si="58"/>
        <v>1987</v>
      </c>
      <c r="I1299">
        <v>2014</v>
      </c>
      <c r="J1299">
        <f>IFERROR(VLOOKUP(A1299,Sheet4!$A$2:$B$33,2,FALSE),1)</f>
        <v>1</v>
      </c>
    </row>
    <row r="1300" spans="1:10" x14ac:dyDescent="0.2">
      <c r="A1300" s="2" t="s">
        <v>38</v>
      </c>
      <c r="B1300" s="3">
        <v>26145.1227187021</v>
      </c>
      <c r="C1300" s="3">
        <v>90</v>
      </c>
      <c r="D1300" s="3">
        <v>180527</v>
      </c>
      <c r="E1300">
        <f t="shared" si="57"/>
        <v>290.50136354113442</v>
      </c>
      <c r="F1300">
        <f>VLOOKUP(I1300,Sheet4!$G$2:$H$12,2,FALSE)</f>
        <v>0.2608695652173913</v>
      </c>
      <c r="G1300">
        <f t="shared" si="56"/>
        <v>75.782964402035063</v>
      </c>
      <c r="H1300">
        <f t="shared" si="58"/>
        <v>2005.8555555555556</v>
      </c>
      <c r="I1300">
        <v>2014</v>
      </c>
      <c r="J1300">
        <f>IFERROR(VLOOKUP(A1300,Sheet4!$A$2:$B$33,2,FALSE),1)</f>
        <v>1</v>
      </c>
    </row>
    <row r="1301" spans="1:10" x14ac:dyDescent="0.2">
      <c r="A1301" s="2" t="s">
        <v>39</v>
      </c>
      <c r="B1301" s="3">
        <v>13778.7929856749</v>
      </c>
      <c r="C1301" s="3">
        <v>63</v>
      </c>
      <c r="D1301" s="3">
        <v>125412</v>
      </c>
      <c r="E1301">
        <f t="shared" si="57"/>
        <v>218.71099977261744</v>
      </c>
      <c r="F1301">
        <f>VLOOKUP(I1301,Sheet4!$G$2:$H$12,2,FALSE)</f>
        <v>0.2608695652173913</v>
      </c>
      <c r="G1301">
        <f t="shared" si="56"/>
        <v>57.055043418943676</v>
      </c>
      <c r="H1301">
        <f t="shared" si="58"/>
        <v>1990.6666666666667</v>
      </c>
      <c r="I1301">
        <v>2014</v>
      </c>
      <c r="J1301">
        <f>IFERROR(VLOOKUP(A1301,Sheet4!$A$2:$B$33,2,FALSE),1)</f>
        <v>1</v>
      </c>
    </row>
    <row r="1302" spans="1:10" x14ac:dyDescent="0.2">
      <c r="A1302" s="2" t="s">
        <v>40</v>
      </c>
      <c r="B1302" s="3">
        <v>12039.027392203499</v>
      </c>
      <c r="C1302" s="3">
        <v>53</v>
      </c>
      <c r="D1302" s="3">
        <v>105796</v>
      </c>
      <c r="E1302">
        <f t="shared" si="57"/>
        <v>227.15146023025471</v>
      </c>
      <c r="F1302">
        <f>VLOOKUP(I1302,Sheet4!$G$2:$H$12,2,FALSE)</f>
        <v>0.2608695652173913</v>
      </c>
      <c r="G1302">
        <f t="shared" si="56"/>
        <v>59.256902668762095</v>
      </c>
      <c r="H1302">
        <f t="shared" si="58"/>
        <v>1996.1509433962265</v>
      </c>
      <c r="I1302">
        <v>2014</v>
      </c>
      <c r="J1302">
        <f>IFERROR(VLOOKUP(A1302,Sheet4!$A$2:$B$33,2,FALSE),1)</f>
        <v>1</v>
      </c>
    </row>
    <row r="1303" spans="1:10" x14ac:dyDescent="0.2">
      <c r="A1303" s="2" t="s">
        <v>41</v>
      </c>
      <c r="B1303" s="3">
        <v>12249.576537652099</v>
      </c>
      <c r="C1303" s="3">
        <v>37</v>
      </c>
      <c r="D1303" s="3">
        <v>74081</v>
      </c>
      <c r="E1303">
        <f t="shared" si="57"/>
        <v>331.06963615275947</v>
      </c>
      <c r="F1303">
        <f>VLOOKUP(I1303,Sheet4!$G$2:$H$12,2,FALSE)</f>
        <v>0.2608695652173913</v>
      </c>
      <c r="G1303">
        <f t="shared" si="56"/>
        <v>86.365992039850298</v>
      </c>
      <c r="H1303">
        <f t="shared" si="58"/>
        <v>2002.1891891891892</v>
      </c>
      <c r="I1303">
        <v>2014</v>
      </c>
      <c r="J1303">
        <f>IFERROR(VLOOKUP(A1303,Sheet4!$A$2:$B$33,2,FALSE),1)</f>
        <v>1</v>
      </c>
    </row>
    <row r="1304" spans="1:10" x14ac:dyDescent="0.2">
      <c r="A1304" s="2" t="s">
        <v>42</v>
      </c>
      <c r="B1304" s="3">
        <v>58696.364966327899</v>
      </c>
      <c r="C1304" s="3">
        <v>237</v>
      </c>
      <c r="D1304" s="3">
        <v>473941</v>
      </c>
      <c r="E1304">
        <f t="shared" si="57"/>
        <v>247.66398719969578</v>
      </c>
      <c r="F1304">
        <f>VLOOKUP(I1304,Sheet4!$G$2:$H$12,2,FALSE)</f>
        <v>0.2608695652173913</v>
      </c>
      <c r="G1304">
        <f t="shared" si="56"/>
        <v>64.607996660790207</v>
      </c>
      <c r="H1304">
        <f t="shared" si="58"/>
        <v>1999.7510548523207</v>
      </c>
      <c r="I1304">
        <v>2014</v>
      </c>
      <c r="J1304">
        <f>IFERROR(VLOOKUP(A1304,Sheet4!$A$2:$B$33,2,FALSE),1)</f>
        <v>1</v>
      </c>
    </row>
    <row r="1305" spans="1:10" x14ac:dyDescent="0.2">
      <c r="A1305" s="2" t="s">
        <v>43</v>
      </c>
      <c r="B1305" s="3">
        <v>99609.177176894402</v>
      </c>
      <c r="C1305" s="3">
        <v>269</v>
      </c>
      <c r="D1305" s="3">
        <v>538942</v>
      </c>
      <c r="E1305">
        <f t="shared" si="57"/>
        <v>370.29433894756284</v>
      </c>
      <c r="F1305">
        <f>VLOOKUP(I1305,Sheet4!$G$2:$H$12,2,FALSE)</f>
        <v>0.2608695652173913</v>
      </c>
      <c r="G1305">
        <f t="shared" si="56"/>
        <v>96.598523203712048</v>
      </c>
      <c r="H1305">
        <f t="shared" si="58"/>
        <v>2003.5018587360594</v>
      </c>
      <c r="I1305">
        <v>2014</v>
      </c>
      <c r="J1305">
        <f>IFERROR(VLOOKUP(A1305,Sheet4!$A$2:$B$33,2,FALSE),1)</f>
        <v>1</v>
      </c>
    </row>
    <row r="1306" spans="1:10" x14ac:dyDescent="0.2">
      <c r="A1306" s="2" t="s">
        <v>44</v>
      </c>
      <c r="B1306" s="3">
        <v>81029.028148149198</v>
      </c>
      <c r="C1306" s="3">
        <v>259</v>
      </c>
      <c r="D1306" s="3">
        <v>518524</v>
      </c>
      <c r="E1306">
        <f t="shared" si="57"/>
        <v>312.85339053339459</v>
      </c>
      <c r="F1306">
        <f>VLOOKUP(I1306,Sheet4!$G$2:$H$12,2,FALSE)</f>
        <v>0.2608695652173913</v>
      </c>
      <c r="G1306">
        <f t="shared" si="56"/>
        <v>81.613927965233373</v>
      </c>
      <c r="H1306">
        <f t="shared" si="58"/>
        <v>2002.0231660231659</v>
      </c>
      <c r="I1306">
        <v>2014</v>
      </c>
      <c r="J1306">
        <f>IFERROR(VLOOKUP(A1306,Sheet4!$A$2:$B$33,2,FALSE),1)</f>
        <v>1</v>
      </c>
    </row>
    <row r="1307" spans="1:10" x14ac:dyDescent="0.2">
      <c r="A1307" s="2" t="s">
        <v>45</v>
      </c>
      <c r="B1307" s="3">
        <v>71026.555227245699</v>
      </c>
      <c r="C1307" s="3">
        <v>200</v>
      </c>
      <c r="D1307" s="3">
        <v>400770</v>
      </c>
      <c r="E1307">
        <f t="shared" si="57"/>
        <v>355.13277613622847</v>
      </c>
      <c r="F1307">
        <f>VLOOKUP(I1307,Sheet4!$G$2:$H$12,2,FALSE)</f>
        <v>0.2608695652173913</v>
      </c>
      <c r="G1307">
        <f t="shared" si="56"/>
        <v>92.64333290510308</v>
      </c>
      <c r="H1307">
        <f t="shared" si="58"/>
        <v>2003.85</v>
      </c>
      <c r="I1307">
        <v>2014</v>
      </c>
      <c r="J1307">
        <f>IFERROR(VLOOKUP(A1307,Sheet4!$A$2:$B$33,2,FALSE),1)</f>
        <v>1</v>
      </c>
    </row>
    <row r="1308" spans="1:10" x14ac:dyDescent="0.2">
      <c r="A1308" s="2" t="s">
        <v>46</v>
      </c>
      <c r="B1308" s="3">
        <v>43382.097584764997</v>
      </c>
      <c r="C1308" s="3">
        <v>123</v>
      </c>
      <c r="D1308" s="3">
        <v>246629</v>
      </c>
      <c r="E1308">
        <f t="shared" si="57"/>
        <v>352.69998036394304</v>
      </c>
      <c r="F1308">
        <f>VLOOKUP(I1308,Sheet4!$G$2:$H$12,2,FALSE)</f>
        <v>0.2608695652173913</v>
      </c>
      <c r="G1308">
        <f t="shared" si="56"/>
        <v>92.008690529724262</v>
      </c>
      <c r="H1308">
        <f t="shared" si="58"/>
        <v>2005.1138211382113</v>
      </c>
      <c r="I1308">
        <v>2014</v>
      </c>
      <c r="J1308">
        <f>IFERROR(VLOOKUP(A1308,Sheet4!$A$2:$B$33,2,FALSE),1)</f>
        <v>1</v>
      </c>
    </row>
    <row r="1309" spans="1:10" x14ac:dyDescent="0.2">
      <c r="A1309" s="2" t="s">
        <v>47</v>
      </c>
      <c r="B1309" s="3">
        <v>10683.5532641428</v>
      </c>
      <c r="C1309" s="3">
        <v>44</v>
      </c>
      <c r="D1309" s="3">
        <v>87880</v>
      </c>
      <c r="E1309">
        <f t="shared" si="57"/>
        <v>242.80802873051817</v>
      </c>
      <c r="F1309">
        <f>VLOOKUP(I1309,Sheet4!$G$2:$H$12,2,FALSE)</f>
        <v>0.2608695652173913</v>
      </c>
      <c r="G1309">
        <f t="shared" si="56"/>
        <v>63.341224886222129</v>
      </c>
      <c r="H1309">
        <f t="shared" si="58"/>
        <v>1997.2727272727273</v>
      </c>
      <c r="I1309">
        <v>2014</v>
      </c>
      <c r="J1309">
        <f>IFERROR(VLOOKUP(A1309,Sheet4!$A$2:$B$33,2,FALSE),1)</f>
        <v>1</v>
      </c>
    </row>
    <row r="1310" spans="1:10" x14ac:dyDescent="0.2">
      <c r="A1310" s="2" t="s">
        <v>48</v>
      </c>
      <c r="B1310" s="3">
        <v>28281.917697486599</v>
      </c>
      <c r="C1310" s="3">
        <v>101</v>
      </c>
      <c r="D1310" s="3">
        <v>201986</v>
      </c>
      <c r="E1310">
        <f t="shared" si="57"/>
        <v>280.01898710382773</v>
      </c>
      <c r="F1310">
        <f>VLOOKUP(I1310,Sheet4!$G$2:$H$12,2,FALSE)</f>
        <v>0.2608695652173913</v>
      </c>
      <c r="G1310">
        <f t="shared" si="56"/>
        <v>73.048431418389839</v>
      </c>
      <c r="H1310">
        <f t="shared" si="58"/>
        <v>1999.8613861386139</v>
      </c>
      <c r="I1310">
        <v>2014</v>
      </c>
      <c r="J1310">
        <f>IFERROR(VLOOKUP(A1310,Sheet4!$A$2:$B$33,2,FALSE),1)</f>
        <v>1</v>
      </c>
    </row>
    <row r="1311" spans="1:10" x14ac:dyDescent="0.2">
      <c r="A1311" s="2" t="s">
        <v>49</v>
      </c>
      <c r="B1311" s="3">
        <v>3060.7186610633998</v>
      </c>
      <c r="C1311" s="3">
        <v>11</v>
      </c>
      <c r="D1311" s="3">
        <v>21931</v>
      </c>
      <c r="E1311">
        <f t="shared" si="57"/>
        <v>278.24715100576361</v>
      </c>
      <c r="F1311">
        <f>VLOOKUP(I1311,Sheet4!$G$2:$H$12,2,FALSE)</f>
        <v>0.2608695652173913</v>
      </c>
      <c r="G1311">
        <f t="shared" si="56"/>
        <v>72.586213305851373</v>
      </c>
      <c r="H1311">
        <f t="shared" si="58"/>
        <v>1993.7272727272727</v>
      </c>
      <c r="I1311">
        <v>2014</v>
      </c>
      <c r="J1311">
        <f>IFERROR(VLOOKUP(A1311,Sheet4!$A$2:$B$33,2,FALSE),1)</f>
        <v>1</v>
      </c>
    </row>
    <row r="1312" spans="1:10" x14ac:dyDescent="0.2">
      <c r="A1312" s="2" t="s">
        <v>50</v>
      </c>
      <c r="B1312" s="3">
        <v>126010.58498015501</v>
      </c>
      <c r="C1312" s="3">
        <v>339</v>
      </c>
      <c r="D1312" s="3">
        <v>680179</v>
      </c>
      <c r="E1312">
        <f t="shared" si="57"/>
        <v>371.71264005945432</v>
      </c>
      <c r="F1312">
        <f>VLOOKUP(I1312,Sheet4!$G$2:$H$12,2,FALSE)</f>
        <v>0.2608695652173913</v>
      </c>
      <c r="G1312">
        <f t="shared" si="56"/>
        <v>96.96851479811852</v>
      </c>
      <c r="H1312">
        <f t="shared" si="58"/>
        <v>2006.4277286135693</v>
      </c>
      <c r="I1312">
        <v>2014</v>
      </c>
      <c r="J1312">
        <f>IFERROR(VLOOKUP(A1312,Sheet4!$A$2:$B$33,2,FALSE),1)</f>
        <v>1</v>
      </c>
    </row>
    <row r="1313" spans="1:10" x14ac:dyDescent="0.2">
      <c r="A1313" s="2" t="s">
        <v>51</v>
      </c>
      <c r="B1313" s="3">
        <v>4946.3119300986</v>
      </c>
      <c r="C1313" s="3">
        <v>22</v>
      </c>
      <c r="D1313" s="3">
        <v>43928</v>
      </c>
      <c r="E1313">
        <f t="shared" si="57"/>
        <v>224.83236045902729</v>
      </c>
      <c r="F1313">
        <f>VLOOKUP(I1313,Sheet4!$G$2:$H$12,2,FALSE)</f>
        <v>0.2608695652173913</v>
      </c>
      <c r="G1313">
        <f t="shared" si="56"/>
        <v>58.651920119746244</v>
      </c>
      <c r="H1313">
        <f t="shared" si="58"/>
        <v>1996.7272727272727</v>
      </c>
      <c r="I1313">
        <v>2014</v>
      </c>
      <c r="J1313">
        <f>IFERROR(VLOOKUP(A1313,Sheet4!$A$2:$B$33,2,FALSE),1)</f>
        <v>1</v>
      </c>
    </row>
    <row r="1314" spans="1:10" x14ac:dyDescent="0.2">
      <c r="A1314" s="2" t="s">
        <v>52</v>
      </c>
      <c r="B1314" s="3">
        <v>12862.9135573276</v>
      </c>
      <c r="C1314" s="3">
        <v>60</v>
      </c>
      <c r="D1314" s="3">
        <v>119916</v>
      </c>
      <c r="E1314">
        <f t="shared" si="57"/>
        <v>214.38189262212666</v>
      </c>
      <c r="F1314">
        <f>VLOOKUP(I1314,Sheet4!$G$2:$H$12,2,FALSE)</f>
        <v>0.2608695652173913</v>
      </c>
      <c r="G1314">
        <f t="shared" si="56"/>
        <v>55.925711118815649</v>
      </c>
      <c r="H1314">
        <f t="shared" si="58"/>
        <v>1998.6</v>
      </c>
      <c r="I1314">
        <v>2014</v>
      </c>
      <c r="J1314">
        <f>IFERROR(VLOOKUP(A1314,Sheet4!$A$2:$B$33,2,FALSE),1)</f>
        <v>1</v>
      </c>
    </row>
    <row r="1315" spans="1:10" x14ac:dyDescent="0.2">
      <c r="A1315" s="2" t="s">
        <v>53</v>
      </c>
      <c r="B1315" s="3">
        <v>1213.94147694865</v>
      </c>
      <c r="C1315" s="3">
        <v>4</v>
      </c>
      <c r="D1315" s="3">
        <v>7987</v>
      </c>
      <c r="E1315">
        <f t="shared" si="57"/>
        <v>303.4853692371625</v>
      </c>
      <c r="F1315">
        <f>VLOOKUP(I1315,Sheet4!$G$2:$H$12,2,FALSE)</f>
        <v>0.2608695652173913</v>
      </c>
      <c r="G1315">
        <f t="shared" si="56"/>
        <v>79.170096322738047</v>
      </c>
      <c r="H1315">
        <f t="shared" si="58"/>
        <v>1996.75</v>
      </c>
      <c r="I1315">
        <v>2014</v>
      </c>
      <c r="J1315">
        <f>IFERROR(VLOOKUP(A1315,Sheet4!$A$2:$B$33,2,FALSE),1)</f>
        <v>1</v>
      </c>
    </row>
    <row r="1316" spans="1:10" x14ac:dyDescent="0.2">
      <c r="A1316" s="2" t="s">
        <v>54</v>
      </c>
      <c r="B1316" s="3">
        <v>34019.307872613201</v>
      </c>
      <c r="C1316" s="3">
        <v>168</v>
      </c>
      <c r="D1316" s="3">
        <v>335549</v>
      </c>
      <c r="E1316">
        <f t="shared" si="57"/>
        <v>202.49588019412619</v>
      </c>
      <c r="F1316">
        <f>VLOOKUP(I1316,Sheet4!$G$2:$H$12,2,FALSE)</f>
        <v>0.2608695652173913</v>
      </c>
      <c r="G1316">
        <f t="shared" si="56"/>
        <v>52.825012224554655</v>
      </c>
      <c r="H1316">
        <f t="shared" si="58"/>
        <v>1997.3154761904761</v>
      </c>
      <c r="I1316">
        <v>2014</v>
      </c>
      <c r="J1316">
        <f>IFERROR(VLOOKUP(A1316,Sheet4!$A$2:$B$33,2,FALSE),1)</f>
        <v>1</v>
      </c>
    </row>
    <row r="1317" spans="1:10" x14ac:dyDescent="0.2">
      <c r="A1317" s="2" t="s">
        <v>55</v>
      </c>
      <c r="B1317" s="3">
        <v>3757.9007369463402</v>
      </c>
      <c r="C1317" s="3">
        <v>24</v>
      </c>
      <c r="D1317" s="3">
        <v>47880</v>
      </c>
      <c r="E1317">
        <f t="shared" si="57"/>
        <v>156.57919737276418</v>
      </c>
      <c r="F1317">
        <f>VLOOKUP(I1317,Sheet4!$G$2:$H$12,2,FALSE)</f>
        <v>0.2608695652173913</v>
      </c>
      <c r="G1317">
        <f t="shared" si="56"/>
        <v>40.846747140721092</v>
      </c>
      <c r="H1317">
        <f t="shared" si="58"/>
        <v>1995</v>
      </c>
      <c r="I1317">
        <v>2014</v>
      </c>
      <c r="J1317">
        <f>IFERROR(VLOOKUP(A1317,Sheet4!$A$2:$B$33,2,FALSE),1)</f>
        <v>1</v>
      </c>
    </row>
    <row r="1318" spans="1:10" x14ac:dyDescent="0.2">
      <c r="A1318" s="2" t="s">
        <v>56</v>
      </c>
      <c r="B1318" s="3">
        <v>474.63907340532597</v>
      </c>
      <c r="C1318" s="3">
        <v>3</v>
      </c>
      <c r="D1318" s="3">
        <v>5938</v>
      </c>
      <c r="E1318">
        <f t="shared" si="57"/>
        <v>158.213024468442</v>
      </c>
      <c r="F1318">
        <f>VLOOKUP(I1318,Sheet4!$G$2:$H$12,2,FALSE)</f>
        <v>0.2608695652173913</v>
      </c>
      <c r="G1318">
        <f t="shared" si="56"/>
        <v>41.272962904810953</v>
      </c>
      <c r="H1318">
        <f t="shared" si="58"/>
        <v>1979.3333333333333</v>
      </c>
      <c r="I1318">
        <v>2014</v>
      </c>
      <c r="J1318">
        <f>IFERROR(VLOOKUP(A1318,Sheet4!$A$2:$B$33,2,FALSE),1)</f>
        <v>1</v>
      </c>
    </row>
    <row r="1319" spans="1:10" x14ac:dyDescent="0.2">
      <c r="A1319" s="2" t="s">
        <v>57</v>
      </c>
      <c r="B1319" s="3">
        <v>19150.825648298101</v>
      </c>
      <c r="C1319" s="3">
        <v>86</v>
      </c>
      <c r="D1319" s="3">
        <v>172052</v>
      </c>
      <c r="E1319">
        <f t="shared" si="57"/>
        <v>222.684019166257</v>
      </c>
      <c r="F1319">
        <f>VLOOKUP(I1319,Sheet4!$G$2:$H$12,2,FALSE)</f>
        <v>0.2608695652173913</v>
      </c>
      <c r="G1319">
        <f t="shared" si="56"/>
        <v>58.091483260762693</v>
      </c>
      <c r="H1319">
        <f t="shared" si="58"/>
        <v>2000.6046511627908</v>
      </c>
      <c r="I1319">
        <v>2014</v>
      </c>
      <c r="J1319">
        <f>IFERROR(VLOOKUP(A1319,Sheet4!$A$2:$B$33,2,FALSE),1)</f>
        <v>1</v>
      </c>
    </row>
    <row r="1320" spans="1:10" x14ac:dyDescent="0.2">
      <c r="A1320" s="2" t="s">
        <v>58</v>
      </c>
      <c r="B1320" s="3">
        <v>24900.906402393201</v>
      </c>
      <c r="C1320" s="3">
        <v>101</v>
      </c>
      <c r="D1320" s="3">
        <v>201408</v>
      </c>
      <c r="E1320">
        <f t="shared" si="57"/>
        <v>246.54362774646734</v>
      </c>
      <c r="F1320">
        <f>VLOOKUP(I1320,Sheet4!$G$2:$H$12,2,FALSE)</f>
        <v>0.2608695652173913</v>
      </c>
      <c r="G1320">
        <f t="shared" si="56"/>
        <v>64.315728977339305</v>
      </c>
      <c r="H1320">
        <f t="shared" si="58"/>
        <v>1994.1386138613861</v>
      </c>
      <c r="I1320">
        <v>2014</v>
      </c>
      <c r="J1320">
        <f>IFERROR(VLOOKUP(A1320,Sheet4!$A$2:$B$33,2,FALSE),1)</f>
        <v>1</v>
      </c>
    </row>
    <row r="1321" spans="1:10" x14ac:dyDescent="0.2">
      <c r="A1321" s="2" t="s">
        <v>59</v>
      </c>
      <c r="B1321" s="3">
        <v>62824.595806506899</v>
      </c>
      <c r="C1321" s="3">
        <v>158</v>
      </c>
      <c r="D1321" s="3">
        <v>316524</v>
      </c>
      <c r="E1321">
        <f t="shared" si="57"/>
        <v>397.62402409181584</v>
      </c>
      <c r="F1321">
        <f>VLOOKUP(I1321,Sheet4!$G$2:$H$12,2,FALSE)</f>
        <v>0.2608695652173913</v>
      </c>
      <c r="G1321">
        <f t="shared" si="56"/>
        <v>103.72800628482152</v>
      </c>
      <c r="H1321">
        <f t="shared" si="58"/>
        <v>2003.3164556962026</v>
      </c>
      <c r="I1321">
        <v>2014</v>
      </c>
      <c r="J1321">
        <f>IFERROR(VLOOKUP(A1321,Sheet4!$A$2:$B$33,2,FALSE),1)</f>
        <v>1</v>
      </c>
    </row>
    <row r="1322" spans="1:10" x14ac:dyDescent="0.2">
      <c r="A1322" s="2" t="s">
        <v>60</v>
      </c>
      <c r="B1322" s="3">
        <v>281.29395218002799</v>
      </c>
      <c r="C1322" s="3">
        <v>1</v>
      </c>
      <c r="D1322" s="3">
        <v>2008</v>
      </c>
      <c r="E1322">
        <f t="shared" si="57"/>
        <v>281.29395218002799</v>
      </c>
      <c r="F1322">
        <f>VLOOKUP(I1322,Sheet4!$G$2:$H$12,2,FALSE)</f>
        <v>0.2608695652173913</v>
      </c>
      <c r="G1322">
        <f t="shared" si="56"/>
        <v>73.38103100348556</v>
      </c>
      <c r="H1322">
        <f t="shared" si="58"/>
        <v>2008</v>
      </c>
      <c r="I1322">
        <v>2014</v>
      </c>
      <c r="J1322">
        <v>0</v>
      </c>
    </row>
    <row r="1323" spans="1:10" x14ac:dyDescent="0.2">
      <c r="A1323" s="2" t="s">
        <v>61</v>
      </c>
      <c r="B1323" s="3">
        <v>35710.812219187399</v>
      </c>
      <c r="C1323" s="3">
        <v>118</v>
      </c>
      <c r="D1323" s="3">
        <v>235866</v>
      </c>
      <c r="E1323">
        <f t="shared" si="57"/>
        <v>302.63400185752033</v>
      </c>
      <c r="F1323">
        <f>VLOOKUP(I1323,Sheet4!$G$2:$H$12,2,FALSE)</f>
        <v>0.2608695652173913</v>
      </c>
      <c r="G1323">
        <f t="shared" si="56"/>
        <v>78.948000484570514</v>
      </c>
      <c r="H1323">
        <f t="shared" si="58"/>
        <v>1998.8644067796611</v>
      </c>
      <c r="I1323">
        <v>2014</v>
      </c>
      <c r="J1323">
        <f>IFERROR(VLOOKUP(A1323,Sheet4!$A$2:$B$33,2,FALSE),1)</f>
        <v>1</v>
      </c>
    </row>
    <row r="1324" spans="1:10" x14ac:dyDescent="0.2">
      <c r="A1324" s="2" t="s">
        <v>62</v>
      </c>
      <c r="B1324" s="3">
        <v>23625.364439898101</v>
      </c>
      <c r="C1324" s="3">
        <v>98</v>
      </c>
      <c r="D1324" s="3">
        <v>195447</v>
      </c>
      <c r="E1324">
        <f t="shared" si="57"/>
        <v>241.07514734589898</v>
      </c>
      <c r="F1324">
        <f>VLOOKUP(I1324,Sheet4!$G$2:$H$12,2,FALSE)</f>
        <v>0.2608695652173913</v>
      </c>
      <c r="G1324">
        <f t="shared" si="56"/>
        <v>62.889168872843214</v>
      </c>
      <c r="H1324">
        <f t="shared" si="58"/>
        <v>1994.3571428571429</v>
      </c>
      <c r="I1324">
        <v>2014</v>
      </c>
      <c r="J1324">
        <f>IFERROR(VLOOKUP(A1324,Sheet4!$A$2:$B$33,2,FALSE),1)</f>
        <v>1</v>
      </c>
    </row>
    <row r="1325" spans="1:10" x14ac:dyDescent="0.2">
      <c r="A1325" s="2" t="s">
        <v>63</v>
      </c>
      <c r="B1325" s="3">
        <v>52147.1610045126</v>
      </c>
      <c r="C1325" s="3">
        <v>207</v>
      </c>
      <c r="D1325" s="3">
        <v>413836</v>
      </c>
      <c r="E1325">
        <f t="shared" si="57"/>
        <v>251.91865219571304</v>
      </c>
      <c r="F1325">
        <f>VLOOKUP(I1325,Sheet4!$G$2:$H$12,2,FALSE)</f>
        <v>0.2608695652173913</v>
      </c>
      <c r="G1325">
        <f t="shared" si="56"/>
        <v>65.717909268446874</v>
      </c>
      <c r="H1325">
        <f t="shared" si="58"/>
        <v>1999.2077294685989</v>
      </c>
      <c r="I1325">
        <v>2014</v>
      </c>
      <c r="J1325">
        <f>IFERROR(VLOOKUP(A1325,Sheet4!$A$2:$B$33,2,FALSE),1)</f>
        <v>1</v>
      </c>
    </row>
    <row r="1326" spans="1:10" x14ac:dyDescent="0.2">
      <c r="A1326" s="2" t="s">
        <v>64</v>
      </c>
      <c r="B1326" s="3">
        <v>91489.3799106347</v>
      </c>
      <c r="C1326" s="3">
        <v>237</v>
      </c>
      <c r="D1326" s="3">
        <v>474295</v>
      </c>
      <c r="E1326">
        <f t="shared" si="57"/>
        <v>386.03113886343755</v>
      </c>
      <c r="F1326">
        <f>VLOOKUP(I1326,Sheet4!$G$2:$H$12,2,FALSE)</f>
        <v>0.2608695652173913</v>
      </c>
      <c r="G1326">
        <f t="shared" si="56"/>
        <v>100.70377535567935</v>
      </c>
      <c r="H1326">
        <f t="shared" si="58"/>
        <v>2001.2447257383967</v>
      </c>
      <c r="I1326">
        <v>2014</v>
      </c>
      <c r="J1326">
        <f>IFERROR(VLOOKUP(A1326,Sheet4!$A$2:$B$33,2,FALSE),1)</f>
        <v>1</v>
      </c>
    </row>
    <row r="1327" spans="1:10" x14ac:dyDescent="0.2">
      <c r="A1327" s="2" t="s">
        <v>65</v>
      </c>
      <c r="B1327" s="3">
        <v>82755.106955068099</v>
      </c>
      <c r="C1327" s="3">
        <v>203</v>
      </c>
      <c r="D1327" s="3">
        <v>406450</v>
      </c>
      <c r="E1327">
        <f t="shared" si="57"/>
        <v>407.66062539442413</v>
      </c>
      <c r="F1327">
        <f>VLOOKUP(I1327,Sheet4!$G$2:$H$12,2,FALSE)</f>
        <v>0.2608695652173913</v>
      </c>
      <c r="G1327">
        <f t="shared" si="56"/>
        <v>106.34625010289325</v>
      </c>
      <c r="H1327">
        <f t="shared" si="58"/>
        <v>2002.2167487684728</v>
      </c>
      <c r="I1327">
        <v>2014</v>
      </c>
      <c r="J1327">
        <f>IFERROR(VLOOKUP(A1327,Sheet4!$A$2:$B$33,2,FALSE),1)</f>
        <v>1</v>
      </c>
    </row>
    <row r="1328" spans="1:10" x14ac:dyDescent="0.2">
      <c r="A1328" s="2" t="s">
        <v>66</v>
      </c>
      <c r="B1328" s="3">
        <v>50496.055372934803</v>
      </c>
      <c r="C1328" s="3">
        <v>115</v>
      </c>
      <c r="D1328" s="3">
        <v>230943</v>
      </c>
      <c r="E1328">
        <f t="shared" si="57"/>
        <v>439.09613367769396</v>
      </c>
      <c r="F1328">
        <f>VLOOKUP(I1328,Sheet4!$G$2:$H$12,2,FALSE)</f>
        <v>0.2608695652173913</v>
      </c>
      <c r="G1328">
        <f t="shared" si="56"/>
        <v>114.54681748113755</v>
      </c>
      <c r="H1328">
        <f t="shared" si="58"/>
        <v>2008.2</v>
      </c>
      <c r="I1328">
        <v>2014</v>
      </c>
      <c r="J1328">
        <f>IFERROR(VLOOKUP(A1328,Sheet4!$A$2:$B$33,2,FALSE),1)</f>
        <v>1</v>
      </c>
    </row>
    <row r="1329" spans="1:10" x14ac:dyDescent="0.2">
      <c r="A1329" s="2" t="s">
        <v>67</v>
      </c>
      <c r="B1329" s="3">
        <v>62504.338859899603</v>
      </c>
      <c r="C1329" s="3">
        <v>183</v>
      </c>
      <c r="D1329" s="3">
        <v>366483</v>
      </c>
      <c r="E1329">
        <f t="shared" si="57"/>
        <v>341.55376426174644</v>
      </c>
      <c r="F1329">
        <f>VLOOKUP(I1329,Sheet4!$G$2:$H$12,2,FALSE)</f>
        <v>0.2608695652173913</v>
      </c>
      <c r="G1329">
        <f t="shared" si="56"/>
        <v>89.100981981325148</v>
      </c>
      <c r="H1329">
        <f t="shared" si="58"/>
        <v>2002.639344262295</v>
      </c>
      <c r="I1329">
        <v>2014</v>
      </c>
      <c r="J1329">
        <f>IFERROR(VLOOKUP(A1329,Sheet4!$A$2:$B$33,2,FALSE),1)</f>
        <v>1</v>
      </c>
    </row>
    <row r="1330" spans="1:10" x14ac:dyDescent="0.2">
      <c r="A1330" s="2" t="s">
        <v>68</v>
      </c>
      <c r="B1330" s="3">
        <v>2448.60499694091</v>
      </c>
      <c r="C1330" s="3">
        <v>11</v>
      </c>
      <c r="D1330" s="3">
        <v>21939</v>
      </c>
      <c r="E1330">
        <f t="shared" ref="E1330:E1357" si="59">B1330/C1330</f>
        <v>222.60045426735545</v>
      </c>
      <c r="F1330">
        <f>VLOOKUP(I1330,Sheet4!$G$2:$H$12,2,FALSE)</f>
        <v>0.2608695652173913</v>
      </c>
      <c r="G1330">
        <f t="shared" si="56"/>
        <v>58.069683721918807</v>
      </c>
      <c r="H1330">
        <f t="shared" ref="H1330:H1357" si="60">D1330/C1330</f>
        <v>1994.4545454545455</v>
      </c>
      <c r="I1330">
        <v>2014</v>
      </c>
      <c r="J1330">
        <f>IFERROR(VLOOKUP(A1330,Sheet4!$A$2:$B$33,2,FALSE),1)</f>
        <v>1</v>
      </c>
    </row>
    <row r="1331" spans="1:10" x14ac:dyDescent="0.2">
      <c r="A1331" s="2" t="s">
        <v>69</v>
      </c>
      <c r="B1331" s="3">
        <v>3644.21672670302</v>
      </c>
      <c r="C1331" s="3">
        <v>15</v>
      </c>
      <c r="D1331" s="3">
        <v>29970</v>
      </c>
      <c r="E1331">
        <f t="shared" si="59"/>
        <v>242.94778178020132</v>
      </c>
      <c r="F1331">
        <f>VLOOKUP(I1331,Sheet4!$G$2:$H$12,2,FALSE)</f>
        <v>0.2608695652173913</v>
      </c>
      <c r="G1331">
        <f t="shared" si="56"/>
        <v>63.377682203530782</v>
      </c>
      <c r="H1331">
        <f t="shared" si="60"/>
        <v>1998</v>
      </c>
      <c r="I1331">
        <v>2014</v>
      </c>
      <c r="J1331">
        <f>IFERROR(VLOOKUP(A1331,Sheet4!$A$2:$B$33,2,FALSE),1)</f>
        <v>1</v>
      </c>
    </row>
    <row r="1332" spans="1:10" x14ac:dyDescent="0.2">
      <c r="A1332" s="2" t="s">
        <v>70</v>
      </c>
      <c r="B1332" s="3">
        <v>12273.5594799268</v>
      </c>
      <c r="C1332" s="3">
        <v>26</v>
      </c>
      <c r="D1332" s="3">
        <v>52245</v>
      </c>
      <c r="E1332">
        <f t="shared" si="59"/>
        <v>472.0599799971846</v>
      </c>
      <c r="F1332">
        <f>VLOOKUP(I1332,Sheet4!$G$2:$H$12,2,FALSE)</f>
        <v>0.2608695652173913</v>
      </c>
      <c r="G1332">
        <f t="shared" si="56"/>
        <v>123.14608173839598</v>
      </c>
      <c r="H1332">
        <f t="shared" si="60"/>
        <v>2009.4230769230769</v>
      </c>
      <c r="I1332">
        <v>2014</v>
      </c>
      <c r="J1332">
        <f>IFERROR(VLOOKUP(A1332,Sheet4!$A$2:$B$33,2,FALSE),1)</f>
        <v>1</v>
      </c>
    </row>
    <row r="1333" spans="1:10" x14ac:dyDescent="0.2">
      <c r="A1333" s="2" t="s">
        <v>71</v>
      </c>
      <c r="B1333" s="3">
        <v>32115.1847982482</v>
      </c>
      <c r="C1333" s="3">
        <v>77</v>
      </c>
      <c r="D1333" s="3">
        <v>154548</v>
      </c>
      <c r="E1333">
        <f t="shared" si="59"/>
        <v>417.08032205517145</v>
      </c>
      <c r="F1333">
        <f>VLOOKUP(I1333,Sheet4!$G$2:$H$12,2,FALSE)</f>
        <v>0.2608695652173913</v>
      </c>
      <c r="G1333">
        <f t="shared" si="56"/>
        <v>108.80356227526211</v>
      </c>
      <c r="H1333">
        <f t="shared" si="60"/>
        <v>2007.1168831168832</v>
      </c>
      <c r="I1333">
        <v>2014</v>
      </c>
      <c r="J1333">
        <f>IFERROR(VLOOKUP(A1333,Sheet4!$A$2:$B$33,2,FALSE),1)</f>
        <v>1</v>
      </c>
    </row>
    <row r="1334" spans="1:10" x14ac:dyDescent="0.2">
      <c r="A1334" s="2" t="s">
        <v>72</v>
      </c>
      <c r="B1334" s="3">
        <v>4698.1045817342301</v>
      </c>
      <c r="C1334" s="3">
        <v>16</v>
      </c>
      <c r="D1334" s="3">
        <v>32081</v>
      </c>
      <c r="E1334">
        <f t="shared" si="59"/>
        <v>293.63153635838938</v>
      </c>
      <c r="F1334">
        <f>VLOOKUP(I1334,Sheet4!$G$2:$H$12,2,FALSE)</f>
        <v>0.2608695652173913</v>
      </c>
      <c r="G1334">
        <f t="shared" si="56"/>
        <v>76.59953122392767</v>
      </c>
      <c r="H1334">
        <f t="shared" si="60"/>
        <v>2005.0625</v>
      </c>
      <c r="I1334">
        <v>2014</v>
      </c>
      <c r="J1334">
        <f>IFERROR(VLOOKUP(A1334,Sheet4!$A$2:$B$33,2,FALSE),1)</f>
        <v>1</v>
      </c>
    </row>
    <row r="1335" spans="1:10" x14ac:dyDescent="0.2">
      <c r="A1335" s="2" t="s">
        <v>73</v>
      </c>
      <c r="B1335" s="3">
        <v>22586.978587764399</v>
      </c>
      <c r="C1335" s="3">
        <v>80</v>
      </c>
      <c r="D1335" s="3">
        <v>160173</v>
      </c>
      <c r="E1335">
        <f t="shared" si="59"/>
        <v>282.33723234705496</v>
      </c>
      <c r="F1335">
        <f>VLOOKUP(I1335,Sheet4!$G$2:$H$12,2,FALSE)</f>
        <v>0.2608695652173913</v>
      </c>
      <c r="G1335">
        <f t="shared" si="56"/>
        <v>73.653191047057817</v>
      </c>
      <c r="H1335">
        <f t="shared" si="60"/>
        <v>2002.1624999999999</v>
      </c>
      <c r="I1335">
        <v>2014</v>
      </c>
      <c r="J1335">
        <f>IFERROR(VLOOKUP(A1335,Sheet4!$A$2:$B$33,2,FALSE),1)</f>
        <v>1</v>
      </c>
    </row>
    <row r="1336" spans="1:10" x14ac:dyDescent="0.2">
      <c r="A1336" s="2" t="s">
        <v>74</v>
      </c>
      <c r="B1336" s="3">
        <v>16475.948296078699</v>
      </c>
      <c r="C1336" s="3">
        <v>56</v>
      </c>
      <c r="D1336" s="3">
        <v>112132</v>
      </c>
      <c r="E1336">
        <f t="shared" si="59"/>
        <v>294.21336242997677</v>
      </c>
      <c r="F1336">
        <f>VLOOKUP(I1336,Sheet4!$G$2:$H$12,2,FALSE)</f>
        <v>0.2608695652173913</v>
      </c>
      <c r="G1336">
        <f t="shared" si="56"/>
        <v>76.751311938254801</v>
      </c>
      <c r="H1336">
        <f t="shared" si="60"/>
        <v>2002.3571428571429</v>
      </c>
      <c r="I1336">
        <v>2014</v>
      </c>
      <c r="J1336">
        <f>IFERROR(VLOOKUP(A1336,Sheet4!$A$2:$B$33,2,FALSE),1)</f>
        <v>1</v>
      </c>
    </row>
    <row r="1337" spans="1:10" x14ac:dyDescent="0.2">
      <c r="A1337" s="2" t="s">
        <v>75</v>
      </c>
      <c r="B1337" s="3">
        <v>61168.1270437485</v>
      </c>
      <c r="C1337" s="3">
        <v>183</v>
      </c>
      <c r="D1337" s="3">
        <v>366279</v>
      </c>
      <c r="E1337">
        <f t="shared" si="59"/>
        <v>334.25206034835247</v>
      </c>
      <c r="F1337">
        <f>VLOOKUP(I1337,Sheet4!$G$2:$H$12,2,FALSE)</f>
        <v>0.2608695652173913</v>
      </c>
      <c r="G1337">
        <f t="shared" si="56"/>
        <v>87.196189656091946</v>
      </c>
      <c r="H1337">
        <f t="shared" si="60"/>
        <v>2001.5245901639344</v>
      </c>
      <c r="I1337">
        <v>2014</v>
      </c>
      <c r="J1337">
        <f>IFERROR(VLOOKUP(A1337,Sheet4!$A$2:$B$33,2,FALSE),1)</f>
        <v>1</v>
      </c>
    </row>
    <row r="1338" spans="1:10" x14ac:dyDescent="0.2">
      <c r="A1338" s="2" t="s">
        <v>76</v>
      </c>
      <c r="B1338" s="3">
        <v>97186.738725546806</v>
      </c>
      <c r="C1338" s="3">
        <v>374</v>
      </c>
      <c r="D1338" s="3">
        <v>748033</v>
      </c>
      <c r="E1338">
        <f t="shared" si="59"/>
        <v>259.85759017525885</v>
      </c>
      <c r="F1338">
        <f>VLOOKUP(I1338,Sheet4!$G$2:$H$12,2,FALSE)</f>
        <v>0.2608695652173913</v>
      </c>
      <c r="G1338">
        <f t="shared" si="56"/>
        <v>67.788936567458833</v>
      </c>
      <c r="H1338">
        <f t="shared" si="60"/>
        <v>2000.0882352941176</v>
      </c>
      <c r="I1338">
        <v>2014</v>
      </c>
      <c r="J1338">
        <f>IFERROR(VLOOKUP(A1338,Sheet4!$A$2:$B$33,2,FALSE),1)</f>
        <v>1</v>
      </c>
    </row>
    <row r="1339" spans="1:10" x14ac:dyDescent="0.2">
      <c r="A1339" s="2" t="s">
        <v>77</v>
      </c>
      <c r="B1339" s="3">
        <v>3435.0683787725802</v>
      </c>
      <c r="C1339" s="3">
        <v>7</v>
      </c>
      <c r="D1339" s="3">
        <v>13990</v>
      </c>
      <c r="E1339">
        <f t="shared" si="59"/>
        <v>490.72405411036863</v>
      </c>
      <c r="F1339">
        <f>VLOOKUP(I1339,Sheet4!$G$2:$H$12,2,FALSE)</f>
        <v>0.2608695652173913</v>
      </c>
      <c r="G1339">
        <f t="shared" si="56"/>
        <v>128.01497063748747</v>
      </c>
      <c r="H1339">
        <f t="shared" si="60"/>
        <v>1998.5714285714287</v>
      </c>
      <c r="I1339">
        <v>2014</v>
      </c>
      <c r="J1339">
        <f>IFERROR(VLOOKUP(A1339,Sheet4!$A$2:$B$33,2,FALSE),1)</f>
        <v>1</v>
      </c>
    </row>
    <row r="1340" spans="1:10" x14ac:dyDescent="0.2">
      <c r="A1340" s="2" t="s">
        <v>78</v>
      </c>
      <c r="B1340" s="3">
        <v>46802.353442232001</v>
      </c>
      <c r="C1340" s="3">
        <v>141</v>
      </c>
      <c r="D1340" s="3">
        <v>281025</v>
      </c>
      <c r="E1340">
        <f t="shared" si="59"/>
        <v>331.93158469668083</v>
      </c>
      <c r="F1340">
        <f>VLOOKUP(I1340,Sheet4!$G$2:$H$12,2,FALSE)</f>
        <v>0.2608695652173913</v>
      </c>
      <c r="G1340">
        <f t="shared" si="56"/>
        <v>86.590848181742828</v>
      </c>
      <c r="H1340">
        <f t="shared" si="60"/>
        <v>1993.0851063829787</v>
      </c>
      <c r="I1340">
        <v>2014</v>
      </c>
      <c r="J1340">
        <f>IFERROR(VLOOKUP(A1340,Sheet4!$A$2:$B$33,2,FALSE),1)</f>
        <v>1</v>
      </c>
    </row>
    <row r="1341" spans="1:10" x14ac:dyDescent="0.2">
      <c r="A1341" s="2" t="s">
        <v>79</v>
      </c>
      <c r="B1341" s="3">
        <v>82283.832936017905</v>
      </c>
      <c r="C1341" s="3">
        <v>197</v>
      </c>
      <c r="D1341" s="3">
        <v>394448</v>
      </c>
      <c r="E1341">
        <f t="shared" si="59"/>
        <v>417.68443114729899</v>
      </c>
      <c r="F1341">
        <f>VLOOKUP(I1341,Sheet4!$G$2:$H$12,2,FALSE)</f>
        <v>0.2608695652173913</v>
      </c>
      <c r="G1341">
        <f t="shared" si="56"/>
        <v>108.96115595146929</v>
      </c>
      <c r="H1341">
        <f t="shared" si="60"/>
        <v>2002.274111675127</v>
      </c>
      <c r="I1341">
        <v>2014</v>
      </c>
      <c r="J1341">
        <f>IFERROR(VLOOKUP(A1341,Sheet4!$A$2:$B$33,2,FALSE),1)</f>
        <v>1</v>
      </c>
    </row>
    <row r="1342" spans="1:10" x14ac:dyDescent="0.2">
      <c r="A1342" s="2" t="s">
        <v>80</v>
      </c>
      <c r="B1342" s="3">
        <v>6525.0993328391196</v>
      </c>
      <c r="C1342" s="3">
        <v>29</v>
      </c>
      <c r="D1342" s="3">
        <v>57782</v>
      </c>
      <c r="E1342">
        <f t="shared" si="59"/>
        <v>225.00342527031447</v>
      </c>
      <c r="F1342">
        <f>VLOOKUP(I1342,Sheet4!$G$2:$H$12,2,FALSE)</f>
        <v>0.2608695652173913</v>
      </c>
      <c r="G1342">
        <f t="shared" si="56"/>
        <v>58.696545722690729</v>
      </c>
      <c r="H1342">
        <f t="shared" si="60"/>
        <v>1992.4827586206898</v>
      </c>
      <c r="I1342">
        <v>2014</v>
      </c>
      <c r="J1342">
        <f>IFERROR(VLOOKUP(A1342,Sheet4!$A$2:$B$33,2,FALSE),1)</f>
        <v>1</v>
      </c>
    </row>
    <row r="1343" spans="1:10" x14ac:dyDescent="0.2">
      <c r="A1343" s="2" t="s">
        <v>81</v>
      </c>
      <c r="B1343" s="3">
        <v>3911.4818845372401</v>
      </c>
      <c r="C1343" s="3">
        <v>15</v>
      </c>
      <c r="D1343" s="3">
        <v>30031</v>
      </c>
      <c r="E1343">
        <f t="shared" si="59"/>
        <v>260.76545896914934</v>
      </c>
      <c r="F1343">
        <f>VLOOKUP(I1343,Sheet4!$G$2:$H$12,2,FALSE)</f>
        <v>0.2608695652173913</v>
      </c>
      <c r="G1343">
        <f t="shared" si="56"/>
        <v>68.02577190499548</v>
      </c>
      <c r="H1343">
        <f t="shared" si="60"/>
        <v>2002.0666666666666</v>
      </c>
      <c r="I1343">
        <v>2014</v>
      </c>
      <c r="J1343">
        <f>IFERROR(VLOOKUP(A1343,Sheet4!$A$2:$B$33,2,FALSE),1)</f>
        <v>1</v>
      </c>
    </row>
    <row r="1344" spans="1:10" x14ac:dyDescent="0.2">
      <c r="A1344" s="2" t="s">
        <v>82</v>
      </c>
      <c r="B1344" s="3">
        <v>28483.733348004502</v>
      </c>
      <c r="C1344" s="3">
        <v>71</v>
      </c>
      <c r="D1344" s="3">
        <v>141938</v>
      </c>
      <c r="E1344">
        <f t="shared" si="59"/>
        <v>401.17934292964088</v>
      </c>
      <c r="F1344">
        <f>VLOOKUP(I1344,Sheet4!$G$2:$H$12,2,FALSE)</f>
        <v>0.2608695652173913</v>
      </c>
      <c r="G1344">
        <f t="shared" si="56"/>
        <v>104.65548076425414</v>
      </c>
      <c r="H1344">
        <f t="shared" si="60"/>
        <v>1999.1267605633802</v>
      </c>
      <c r="I1344">
        <v>2014</v>
      </c>
      <c r="J1344">
        <f>IFERROR(VLOOKUP(A1344,Sheet4!$A$2:$B$33,2,FALSE),1)</f>
        <v>1</v>
      </c>
    </row>
    <row r="1345" spans="1:10" x14ac:dyDescent="0.2">
      <c r="A1345" s="2" t="s">
        <v>83</v>
      </c>
      <c r="B1345" s="3">
        <v>11357.411514731801</v>
      </c>
      <c r="C1345" s="3">
        <v>28</v>
      </c>
      <c r="D1345" s="3">
        <v>55949</v>
      </c>
      <c r="E1345">
        <f t="shared" si="59"/>
        <v>405.62183981185001</v>
      </c>
      <c r="F1345">
        <f>VLOOKUP(I1345,Sheet4!$G$2:$H$12,2,FALSE)</f>
        <v>0.2608695652173913</v>
      </c>
      <c r="G1345">
        <f t="shared" si="56"/>
        <v>105.81439299439565</v>
      </c>
      <c r="H1345">
        <f t="shared" si="60"/>
        <v>1998.1785714285713</v>
      </c>
      <c r="I1345">
        <v>2014</v>
      </c>
      <c r="J1345">
        <f>IFERROR(VLOOKUP(A1345,Sheet4!$A$2:$B$33,2,FALSE),1)</f>
        <v>1</v>
      </c>
    </row>
    <row r="1346" spans="1:10" x14ac:dyDescent="0.2">
      <c r="A1346" s="2" t="s">
        <v>84</v>
      </c>
      <c r="B1346" s="3">
        <v>18485.526676814799</v>
      </c>
      <c r="C1346" s="3">
        <v>66</v>
      </c>
      <c r="D1346" s="3">
        <v>132053</v>
      </c>
      <c r="E1346">
        <f t="shared" si="59"/>
        <v>280.08373752749696</v>
      </c>
      <c r="F1346">
        <f>VLOOKUP(I1346,Sheet4!$G$2:$H$12,2,FALSE)</f>
        <v>0.2608695652173913</v>
      </c>
      <c r="G1346">
        <f t="shared" si="56"/>
        <v>73.065322833260069</v>
      </c>
      <c r="H1346">
        <f t="shared" si="60"/>
        <v>2000.8030303030303</v>
      </c>
      <c r="I1346">
        <v>2014</v>
      </c>
      <c r="J1346">
        <f>IFERROR(VLOOKUP(A1346,Sheet4!$A$2:$B$33,2,FALSE),1)</f>
        <v>1</v>
      </c>
    </row>
    <row r="1347" spans="1:10" x14ac:dyDescent="0.2">
      <c r="A1347" s="2" t="s">
        <v>85</v>
      </c>
      <c r="B1347" s="3">
        <v>34698.934532068801</v>
      </c>
      <c r="C1347" s="3">
        <v>183</v>
      </c>
      <c r="D1347" s="3">
        <v>365464</v>
      </c>
      <c r="E1347">
        <f t="shared" si="59"/>
        <v>189.61166410966558</v>
      </c>
      <c r="F1347">
        <f>VLOOKUP(I1347,Sheet4!$G$2:$H$12,2,FALSE)</f>
        <v>0.2608695652173913</v>
      </c>
      <c r="G1347">
        <f t="shared" ref="G1347:G1410" si="61">F1347*E1347</f>
        <v>49.4639123764345</v>
      </c>
      <c r="H1347">
        <f t="shared" si="60"/>
        <v>1997.0710382513662</v>
      </c>
      <c r="I1347">
        <v>2014</v>
      </c>
      <c r="J1347">
        <f>IFERROR(VLOOKUP(A1347,Sheet4!$A$2:$B$33,2,FALSE),1)</f>
        <v>1</v>
      </c>
    </row>
    <row r="1348" spans="1:10" x14ac:dyDescent="0.2">
      <c r="A1348" s="2" t="s">
        <v>86</v>
      </c>
      <c r="B1348" s="3">
        <v>3552.2215859839898</v>
      </c>
      <c r="C1348" s="3">
        <v>17</v>
      </c>
      <c r="D1348" s="3">
        <v>33985</v>
      </c>
      <c r="E1348">
        <f t="shared" si="59"/>
        <v>208.9542109402347</v>
      </c>
      <c r="F1348">
        <f>VLOOKUP(I1348,Sheet4!$G$2:$H$12,2,FALSE)</f>
        <v>0.2608695652173913</v>
      </c>
      <c r="G1348">
        <f t="shared" si="61"/>
        <v>54.509794158322094</v>
      </c>
      <c r="H1348">
        <f t="shared" si="60"/>
        <v>1999.1176470588234</v>
      </c>
      <c r="I1348">
        <v>2014</v>
      </c>
      <c r="J1348">
        <f>IFERROR(VLOOKUP(A1348,Sheet4!$A$2:$B$33,2,FALSE),1)</f>
        <v>1</v>
      </c>
    </row>
    <row r="1349" spans="1:10" x14ac:dyDescent="0.2">
      <c r="A1349" s="2" t="s">
        <v>87</v>
      </c>
      <c r="B1349" s="3">
        <v>19667.061856176999</v>
      </c>
      <c r="C1349" s="3">
        <v>59</v>
      </c>
      <c r="D1349" s="3">
        <v>118177</v>
      </c>
      <c r="E1349">
        <f t="shared" si="59"/>
        <v>333.34003146062707</v>
      </c>
      <c r="F1349">
        <f>VLOOKUP(I1349,Sheet4!$G$2:$H$12,2,FALSE)</f>
        <v>0.2608695652173913</v>
      </c>
      <c r="G1349">
        <f t="shared" si="61"/>
        <v>86.958269076685326</v>
      </c>
      <c r="H1349">
        <f t="shared" si="60"/>
        <v>2003</v>
      </c>
      <c r="I1349">
        <v>2014</v>
      </c>
      <c r="J1349">
        <f>IFERROR(VLOOKUP(A1349,Sheet4!$A$2:$B$33,2,FALSE),1)</f>
        <v>1</v>
      </c>
    </row>
    <row r="1350" spans="1:10" x14ac:dyDescent="0.2">
      <c r="A1350" s="2" t="s">
        <v>88</v>
      </c>
      <c r="B1350" s="3">
        <v>29361.117296463901</v>
      </c>
      <c r="C1350" s="3">
        <v>91</v>
      </c>
      <c r="D1350" s="3">
        <v>182421</v>
      </c>
      <c r="E1350">
        <f t="shared" si="59"/>
        <v>322.64964062048244</v>
      </c>
      <c r="F1350">
        <f>VLOOKUP(I1350,Sheet4!$G$2:$H$12,2,FALSE)</f>
        <v>0.2608695652173913</v>
      </c>
      <c r="G1350">
        <f t="shared" si="61"/>
        <v>84.169471466212812</v>
      </c>
      <c r="H1350">
        <f t="shared" si="60"/>
        <v>2004.6263736263736</v>
      </c>
      <c r="I1350">
        <v>2014</v>
      </c>
      <c r="J1350">
        <f>IFERROR(VLOOKUP(A1350,Sheet4!$A$2:$B$33,2,FALSE),1)</f>
        <v>1</v>
      </c>
    </row>
    <row r="1351" spans="1:10" x14ac:dyDescent="0.2">
      <c r="A1351" s="2" t="s">
        <v>89</v>
      </c>
      <c r="B1351" s="3">
        <v>28952.965478624701</v>
      </c>
      <c r="C1351" s="3">
        <v>112</v>
      </c>
      <c r="D1351" s="3">
        <v>224366</v>
      </c>
      <c r="E1351">
        <f t="shared" si="59"/>
        <v>258.5086203448634</v>
      </c>
      <c r="F1351">
        <f>VLOOKUP(I1351,Sheet4!$G$2:$H$12,2,FALSE)</f>
        <v>0.2608695652173913</v>
      </c>
      <c r="G1351">
        <f t="shared" si="61"/>
        <v>67.437031394312186</v>
      </c>
      <c r="H1351">
        <f t="shared" si="60"/>
        <v>2003.2678571428571</v>
      </c>
      <c r="I1351">
        <v>2014</v>
      </c>
      <c r="J1351">
        <f>IFERROR(VLOOKUP(A1351,Sheet4!$A$2:$B$33,2,FALSE),1)</f>
        <v>1</v>
      </c>
    </row>
    <row r="1352" spans="1:10" x14ac:dyDescent="0.2">
      <c r="A1352" s="2" t="s">
        <v>90</v>
      </c>
      <c r="B1352" s="3">
        <v>30340.912450029198</v>
      </c>
      <c r="C1352" s="3">
        <v>112</v>
      </c>
      <c r="D1352" s="3">
        <v>224249</v>
      </c>
      <c r="E1352">
        <f t="shared" si="59"/>
        <v>270.90100401811782</v>
      </c>
      <c r="F1352">
        <f>VLOOKUP(I1352,Sheet4!$G$2:$H$12,2,FALSE)</f>
        <v>0.2608695652173913</v>
      </c>
      <c r="G1352">
        <f t="shared" si="61"/>
        <v>70.669827135161171</v>
      </c>
      <c r="H1352">
        <f t="shared" si="60"/>
        <v>2002.2232142857142</v>
      </c>
      <c r="I1352">
        <v>2014</v>
      </c>
      <c r="J1352">
        <f>IFERROR(VLOOKUP(A1352,Sheet4!$A$2:$B$33,2,FALSE),1)</f>
        <v>1</v>
      </c>
    </row>
    <row r="1353" spans="1:10" x14ac:dyDescent="0.2">
      <c r="A1353" s="2" t="s">
        <v>91</v>
      </c>
      <c r="B1353" s="3">
        <v>18543.607480103699</v>
      </c>
      <c r="C1353" s="3">
        <v>72</v>
      </c>
      <c r="D1353" s="3">
        <v>144099</v>
      </c>
      <c r="E1353">
        <f t="shared" si="59"/>
        <v>257.55010389032918</v>
      </c>
      <c r="F1353">
        <f>VLOOKUP(I1353,Sheet4!$G$2:$H$12,2,FALSE)</f>
        <v>0.2608695652173913</v>
      </c>
      <c r="G1353">
        <f t="shared" si="61"/>
        <v>67.186983623564132</v>
      </c>
      <c r="H1353">
        <f t="shared" si="60"/>
        <v>2001.375</v>
      </c>
      <c r="I1353">
        <v>2014</v>
      </c>
      <c r="J1353">
        <f>IFERROR(VLOOKUP(A1353,Sheet4!$A$2:$B$33,2,FALSE),1)</f>
        <v>1</v>
      </c>
    </row>
    <row r="1354" spans="1:10" x14ac:dyDescent="0.2">
      <c r="A1354" s="2" t="s">
        <v>92</v>
      </c>
      <c r="B1354" s="3">
        <v>2952.4631019836902</v>
      </c>
      <c r="C1354" s="3">
        <v>17</v>
      </c>
      <c r="D1354" s="3">
        <v>33732</v>
      </c>
      <c r="E1354">
        <f t="shared" si="59"/>
        <v>173.67430011668765</v>
      </c>
      <c r="F1354">
        <f>VLOOKUP(I1354,Sheet4!$G$2:$H$12,2,FALSE)</f>
        <v>0.2608695652173913</v>
      </c>
      <c r="G1354">
        <f t="shared" si="61"/>
        <v>45.306339160875034</v>
      </c>
      <c r="H1354">
        <f t="shared" si="60"/>
        <v>1984.2352941176471</v>
      </c>
      <c r="I1354">
        <v>2014</v>
      </c>
      <c r="J1354">
        <f>IFERROR(VLOOKUP(A1354,Sheet4!$A$2:$B$33,2,FALSE),1)</f>
        <v>1</v>
      </c>
    </row>
    <row r="1355" spans="1:10" x14ac:dyDescent="0.2">
      <c r="A1355" s="2" t="s">
        <v>93</v>
      </c>
      <c r="B1355" s="3">
        <v>5441.9623389929002</v>
      </c>
      <c r="C1355" s="3">
        <v>20</v>
      </c>
      <c r="D1355" s="3">
        <v>40160</v>
      </c>
      <c r="E1355">
        <f t="shared" si="59"/>
        <v>272.09811694964503</v>
      </c>
      <c r="F1355">
        <f>VLOOKUP(I1355,Sheet4!$G$2:$H$12,2,FALSE)</f>
        <v>0.2608695652173913</v>
      </c>
      <c r="G1355">
        <f t="shared" si="61"/>
        <v>70.982117465124787</v>
      </c>
      <c r="H1355">
        <f t="shared" si="60"/>
        <v>2008</v>
      </c>
      <c r="I1355">
        <v>2014</v>
      </c>
      <c r="J1355">
        <f>IFERROR(VLOOKUP(A1355,Sheet4!$A$2:$B$33,2,FALSE),1)</f>
        <v>1</v>
      </c>
    </row>
    <row r="1356" spans="1:10" x14ac:dyDescent="0.2">
      <c r="A1356" s="2" t="s">
        <v>94</v>
      </c>
      <c r="B1356" s="3">
        <v>39586.903583862899</v>
      </c>
      <c r="C1356" s="3">
        <v>109</v>
      </c>
      <c r="D1356" s="3">
        <v>218439</v>
      </c>
      <c r="E1356">
        <f t="shared" si="59"/>
        <v>363.18260168681559</v>
      </c>
      <c r="F1356">
        <f>VLOOKUP(I1356,Sheet4!$G$2:$H$12,2,FALSE)</f>
        <v>0.2608695652173913</v>
      </c>
      <c r="G1356">
        <f t="shared" si="61"/>
        <v>94.743287396560589</v>
      </c>
      <c r="H1356">
        <f t="shared" si="60"/>
        <v>2004.0275229357799</v>
      </c>
      <c r="I1356">
        <v>2014</v>
      </c>
      <c r="J1356">
        <f>IFERROR(VLOOKUP(A1356,Sheet4!$A$2:$B$33,2,FALSE),1)</f>
        <v>1</v>
      </c>
    </row>
    <row r="1357" spans="1:10" x14ac:dyDescent="0.2">
      <c r="A1357" s="2" t="s">
        <v>95</v>
      </c>
      <c r="B1357" s="3">
        <v>3606.41806733865</v>
      </c>
      <c r="C1357" s="3">
        <v>11</v>
      </c>
      <c r="D1357" s="3">
        <v>22042</v>
      </c>
      <c r="E1357">
        <f t="shared" si="59"/>
        <v>327.85618793987726</v>
      </c>
      <c r="F1357">
        <f>VLOOKUP(I1357,Sheet4!$G$2:$H$12,2,FALSE)</f>
        <v>0.2608695652173913</v>
      </c>
      <c r="G1357">
        <f t="shared" si="61"/>
        <v>85.527701201707103</v>
      </c>
      <c r="H1357">
        <f t="shared" si="60"/>
        <v>2003.8181818181818</v>
      </c>
      <c r="I1357">
        <v>2014</v>
      </c>
      <c r="J1357">
        <f>IFERROR(VLOOKUP(A1357,Sheet4!$A$2:$B$33,2,FALSE),1)</f>
        <v>1</v>
      </c>
    </row>
    <row r="1358" spans="1:10" x14ac:dyDescent="0.2">
      <c r="A1358" s="2" t="s">
        <v>96</v>
      </c>
      <c r="B1358" s="3"/>
      <c r="C1358" s="3"/>
      <c r="D1358" s="3"/>
      <c r="F1358">
        <f>VLOOKUP(I1358,Sheet4!$G$2:$H$12,2,FALSE)</f>
        <v>0.2608695652173913</v>
      </c>
      <c r="G1358">
        <f t="shared" si="61"/>
        <v>0</v>
      </c>
      <c r="I1358">
        <v>2014</v>
      </c>
      <c r="J1358">
        <f>IFERROR(VLOOKUP(A1358,Sheet4!$A$2:$B$33,2,FALSE),1)</f>
        <v>0</v>
      </c>
    </row>
    <row r="1359" spans="1:10" x14ac:dyDescent="0.2">
      <c r="A1359" s="2" t="s">
        <v>97</v>
      </c>
      <c r="B1359" s="3">
        <v>64801.091749353996</v>
      </c>
      <c r="C1359" s="3">
        <v>184</v>
      </c>
      <c r="D1359" s="3">
        <v>368718</v>
      </c>
      <c r="E1359">
        <f t="shared" ref="E1359:E1382" si="62">B1359/C1359</f>
        <v>352.17984646388044</v>
      </c>
      <c r="F1359">
        <f>VLOOKUP(I1359,Sheet4!$G$2:$H$12,2,FALSE)</f>
        <v>0.2608695652173913</v>
      </c>
      <c r="G1359">
        <f t="shared" si="61"/>
        <v>91.87300342536011</v>
      </c>
      <c r="H1359">
        <f t="shared" ref="H1359:H1382" si="63">D1359/C1359</f>
        <v>2003.9021739130435</v>
      </c>
      <c r="I1359">
        <v>2014</v>
      </c>
      <c r="J1359">
        <f>IFERROR(VLOOKUP(A1359,Sheet4!$A$2:$B$33,2,FALSE),1)</f>
        <v>1</v>
      </c>
    </row>
    <row r="1360" spans="1:10" x14ac:dyDescent="0.2">
      <c r="A1360" s="2" t="s">
        <v>98</v>
      </c>
      <c r="B1360" s="3">
        <v>21828.882134297099</v>
      </c>
      <c r="C1360" s="3">
        <v>80</v>
      </c>
      <c r="D1360" s="3">
        <v>159836</v>
      </c>
      <c r="E1360">
        <f t="shared" si="62"/>
        <v>272.86102667871376</v>
      </c>
      <c r="F1360">
        <f>VLOOKUP(I1360,Sheet4!$G$2:$H$12,2,FALSE)</f>
        <v>0.2608695652173913</v>
      </c>
      <c r="G1360">
        <f t="shared" si="61"/>
        <v>71.181137394447063</v>
      </c>
      <c r="H1360">
        <f t="shared" si="63"/>
        <v>1997.95</v>
      </c>
      <c r="I1360">
        <v>2014</v>
      </c>
      <c r="J1360">
        <f>IFERROR(VLOOKUP(A1360,Sheet4!$A$2:$B$33,2,FALSE),1)</f>
        <v>1</v>
      </c>
    </row>
    <row r="1361" spans="1:10" x14ac:dyDescent="0.2">
      <c r="A1361" s="2" t="s">
        <v>99</v>
      </c>
      <c r="B1361" s="3">
        <v>74549.981794505104</v>
      </c>
      <c r="C1361" s="3">
        <v>265</v>
      </c>
      <c r="D1361" s="3">
        <v>530577</v>
      </c>
      <c r="E1361">
        <f t="shared" si="62"/>
        <v>281.32068601700041</v>
      </c>
      <c r="F1361">
        <f>VLOOKUP(I1361,Sheet4!$G$2:$H$12,2,FALSE)</f>
        <v>0.2608695652173913</v>
      </c>
      <c r="G1361">
        <f t="shared" si="61"/>
        <v>73.388005047913154</v>
      </c>
      <c r="H1361">
        <f t="shared" si="63"/>
        <v>2002.1773584905661</v>
      </c>
      <c r="I1361">
        <v>2014</v>
      </c>
      <c r="J1361">
        <f>IFERROR(VLOOKUP(A1361,Sheet4!$A$2:$B$33,2,FALSE),1)</f>
        <v>1</v>
      </c>
    </row>
    <row r="1362" spans="1:10" x14ac:dyDescent="0.2">
      <c r="A1362" s="2" t="s">
        <v>100</v>
      </c>
      <c r="B1362" s="3">
        <v>3716.2496748315298</v>
      </c>
      <c r="C1362" s="3">
        <v>15</v>
      </c>
      <c r="D1362" s="3">
        <v>30063</v>
      </c>
      <c r="E1362">
        <f t="shared" si="62"/>
        <v>247.74997832210198</v>
      </c>
      <c r="F1362">
        <f>VLOOKUP(I1362,Sheet4!$G$2:$H$12,2,FALSE)</f>
        <v>0.2608695652173913</v>
      </c>
      <c r="G1362">
        <f t="shared" si="61"/>
        <v>64.630429127504868</v>
      </c>
      <c r="H1362">
        <f t="shared" si="63"/>
        <v>2004.2</v>
      </c>
      <c r="I1362">
        <v>2014</v>
      </c>
      <c r="J1362">
        <f>IFERROR(VLOOKUP(A1362,Sheet4!$A$2:$B$33,2,FALSE),1)</f>
        <v>1</v>
      </c>
    </row>
    <row r="1363" spans="1:10" x14ac:dyDescent="0.2">
      <c r="A1363" s="2" t="s">
        <v>101</v>
      </c>
      <c r="B1363" s="3">
        <v>20967.0224776578</v>
      </c>
      <c r="C1363" s="3">
        <v>54</v>
      </c>
      <c r="D1363" s="3">
        <v>108059</v>
      </c>
      <c r="E1363">
        <f t="shared" si="62"/>
        <v>388.27819403069998</v>
      </c>
      <c r="F1363">
        <f>VLOOKUP(I1363,Sheet4!$G$2:$H$12,2,FALSE)</f>
        <v>0.2608695652173913</v>
      </c>
      <c r="G1363">
        <f t="shared" si="61"/>
        <v>101.28996366018259</v>
      </c>
      <c r="H1363">
        <f t="shared" si="63"/>
        <v>2001.0925925925926</v>
      </c>
      <c r="I1363">
        <v>2014</v>
      </c>
      <c r="J1363">
        <f>IFERROR(VLOOKUP(A1363,Sheet4!$A$2:$B$33,2,FALSE),1)</f>
        <v>1</v>
      </c>
    </row>
    <row r="1364" spans="1:10" x14ac:dyDescent="0.2">
      <c r="A1364" s="2" t="s">
        <v>102</v>
      </c>
      <c r="B1364" s="3">
        <v>47951.965450604897</v>
      </c>
      <c r="C1364" s="3">
        <v>197</v>
      </c>
      <c r="D1364" s="3">
        <v>393871</v>
      </c>
      <c r="E1364">
        <f t="shared" si="62"/>
        <v>243.41099213505024</v>
      </c>
      <c r="F1364">
        <f>VLOOKUP(I1364,Sheet4!$G$2:$H$12,2,FALSE)</f>
        <v>0.2608695652173913</v>
      </c>
      <c r="G1364">
        <f t="shared" si="61"/>
        <v>63.498519687404411</v>
      </c>
      <c r="H1364">
        <f t="shared" si="63"/>
        <v>1999.3451776649747</v>
      </c>
      <c r="I1364">
        <v>2014</v>
      </c>
      <c r="J1364">
        <f>IFERROR(VLOOKUP(A1364,Sheet4!$A$2:$B$33,2,FALSE),1)</f>
        <v>1</v>
      </c>
    </row>
    <row r="1365" spans="1:10" x14ac:dyDescent="0.2">
      <c r="A1365" s="2" t="s">
        <v>103</v>
      </c>
      <c r="B1365" s="3">
        <v>56735.027641287394</v>
      </c>
      <c r="C1365" s="3">
        <v>226</v>
      </c>
      <c r="D1365" s="3">
        <v>451918</v>
      </c>
      <c r="E1365">
        <f t="shared" si="62"/>
        <v>251.03994531543094</v>
      </c>
      <c r="F1365">
        <f>VLOOKUP(I1365,Sheet4!$G$2:$H$12,2,FALSE)</f>
        <v>0.2608695652173913</v>
      </c>
      <c r="G1365">
        <f t="shared" si="61"/>
        <v>65.488681386634156</v>
      </c>
      <c r="H1365">
        <f t="shared" si="63"/>
        <v>1999.6371681415928</v>
      </c>
      <c r="I1365">
        <v>2014</v>
      </c>
      <c r="J1365">
        <f>IFERROR(VLOOKUP(A1365,Sheet4!$A$2:$B$33,2,FALSE),1)</f>
        <v>1</v>
      </c>
    </row>
    <row r="1366" spans="1:10" x14ac:dyDescent="0.2">
      <c r="A1366" s="2" t="s">
        <v>104</v>
      </c>
      <c r="B1366" s="3">
        <v>20035.455447273998</v>
      </c>
      <c r="C1366" s="3">
        <v>71</v>
      </c>
      <c r="D1366" s="3">
        <v>142077</v>
      </c>
      <c r="E1366">
        <f t="shared" si="62"/>
        <v>282.18951334188728</v>
      </c>
      <c r="F1366">
        <f>VLOOKUP(I1366,Sheet4!$G$2:$H$12,2,FALSE)</f>
        <v>0.2608695652173913</v>
      </c>
      <c r="G1366">
        <f t="shared" si="61"/>
        <v>73.614655654405368</v>
      </c>
      <c r="H1366">
        <f t="shared" si="63"/>
        <v>2001.0845070422536</v>
      </c>
      <c r="I1366">
        <v>2014</v>
      </c>
      <c r="J1366">
        <f>IFERROR(VLOOKUP(A1366,Sheet4!$A$2:$B$33,2,FALSE),1)</f>
        <v>1</v>
      </c>
    </row>
    <row r="1367" spans="1:10" x14ac:dyDescent="0.2">
      <c r="A1367" s="2" t="s">
        <v>105</v>
      </c>
      <c r="B1367" s="3">
        <v>17784.806066539299</v>
      </c>
      <c r="C1367" s="3">
        <v>70</v>
      </c>
      <c r="D1367" s="3">
        <v>139960</v>
      </c>
      <c r="E1367">
        <f t="shared" si="62"/>
        <v>254.06865809341855</v>
      </c>
      <c r="F1367">
        <f>VLOOKUP(I1367,Sheet4!$G$2:$H$12,2,FALSE)</f>
        <v>0.2608695652173913</v>
      </c>
      <c r="G1367">
        <f t="shared" si="61"/>
        <v>66.278780372196138</v>
      </c>
      <c r="H1367">
        <f t="shared" si="63"/>
        <v>1999.4285714285713</v>
      </c>
      <c r="I1367">
        <v>2014</v>
      </c>
      <c r="J1367">
        <f>IFERROR(VLOOKUP(A1367,Sheet4!$A$2:$B$33,2,FALSE),1)</f>
        <v>1</v>
      </c>
    </row>
    <row r="1368" spans="1:10" x14ac:dyDescent="0.2">
      <c r="A1368" s="2" t="s">
        <v>106</v>
      </c>
      <c r="B1368" s="3">
        <v>153831.96296186</v>
      </c>
      <c r="C1368" s="3">
        <v>474</v>
      </c>
      <c r="D1368" s="3">
        <v>948986</v>
      </c>
      <c r="E1368">
        <f t="shared" si="62"/>
        <v>324.54000624864977</v>
      </c>
      <c r="F1368">
        <f>VLOOKUP(I1368,Sheet4!$G$2:$H$12,2,FALSE)</f>
        <v>0.2608695652173913</v>
      </c>
      <c r="G1368">
        <f t="shared" si="61"/>
        <v>84.662610325734718</v>
      </c>
      <c r="H1368">
        <f t="shared" si="63"/>
        <v>2002.0801687763712</v>
      </c>
      <c r="I1368">
        <v>2014</v>
      </c>
      <c r="J1368">
        <f>IFERROR(VLOOKUP(A1368,Sheet4!$A$2:$B$33,2,FALSE),1)</f>
        <v>1</v>
      </c>
    </row>
    <row r="1369" spans="1:10" x14ac:dyDescent="0.2">
      <c r="A1369" s="2" t="s">
        <v>107</v>
      </c>
      <c r="B1369" s="3">
        <v>99001.1825049935</v>
      </c>
      <c r="C1369" s="3">
        <v>321</v>
      </c>
      <c r="D1369" s="3">
        <v>641792</v>
      </c>
      <c r="E1369">
        <f t="shared" si="62"/>
        <v>308.41489876945013</v>
      </c>
      <c r="F1369">
        <f>VLOOKUP(I1369,Sheet4!$G$2:$H$12,2,FALSE)</f>
        <v>0.2608695652173913</v>
      </c>
      <c r="G1369">
        <f t="shared" si="61"/>
        <v>80.456060548552202</v>
      </c>
      <c r="H1369">
        <f t="shared" si="63"/>
        <v>1999.3520249221183</v>
      </c>
      <c r="I1369">
        <v>2014</v>
      </c>
      <c r="J1369">
        <f>IFERROR(VLOOKUP(A1369,Sheet4!$A$2:$B$33,2,FALSE),1)</f>
        <v>1</v>
      </c>
    </row>
    <row r="1370" spans="1:10" x14ac:dyDescent="0.2">
      <c r="A1370" s="2" t="s">
        <v>108</v>
      </c>
      <c r="B1370" s="3">
        <v>24925.3270777158</v>
      </c>
      <c r="C1370" s="3">
        <v>93</v>
      </c>
      <c r="D1370" s="3">
        <v>186110</v>
      </c>
      <c r="E1370">
        <f t="shared" si="62"/>
        <v>268.01426965285805</v>
      </c>
      <c r="F1370">
        <f>VLOOKUP(I1370,Sheet4!$G$2:$H$12,2,FALSE)</f>
        <v>0.2608695652173913</v>
      </c>
      <c r="G1370">
        <f t="shared" si="61"/>
        <v>69.916765996397743</v>
      </c>
      <c r="H1370">
        <f t="shared" si="63"/>
        <v>2001.1827956989248</v>
      </c>
      <c r="I1370">
        <v>2014</v>
      </c>
      <c r="J1370">
        <f>IFERROR(VLOOKUP(A1370,Sheet4!$A$2:$B$33,2,FALSE),1)</f>
        <v>1</v>
      </c>
    </row>
    <row r="1371" spans="1:10" x14ac:dyDescent="0.2">
      <c r="A1371" s="2" t="s">
        <v>109</v>
      </c>
      <c r="B1371" s="3">
        <v>14934.206565743199</v>
      </c>
      <c r="C1371" s="3">
        <v>50</v>
      </c>
      <c r="D1371" s="3">
        <v>100187</v>
      </c>
      <c r="E1371">
        <f t="shared" si="62"/>
        <v>298.68413131486398</v>
      </c>
      <c r="F1371">
        <f>VLOOKUP(I1371,Sheet4!$G$2:$H$12,2,FALSE)</f>
        <v>0.2608695652173913</v>
      </c>
      <c r="G1371">
        <f t="shared" si="61"/>
        <v>77.917599473442777</v>
      </c>
      <c r="H1371">
        <f t="shared" si="63"/>
        <v>2003.74</v>
      </c>
      <c r="I1371">
        <v>2014</v>
      </c>
      <c r="J1371">
        <f>IFERROR(VLOOKUP(A1371,Sheet4!$A$2:$B$33,2,FALSE),1)</f>
        <v>1</v>
      </c>
    </row>
    <row r="1372" spans="1:10" x14ac:dyDescent="0.2">
      <c r="A1372" s="2" t="s">
        <v>110</v>
      </c>
      <c r="B1372" s="3">
        <v>17510.382171350899</v>
      </c>
      <c r="C1372" s="3">
        <v>72</v>
      </c>
      <c r="D1372" s="3">
        <v>143985</v>
      </c>
      <c r="E1372">
        <f t="shared" si="62"/>
        <v>243.19975237987359</v>
      </c>
      <c r="F1372">
        <f>VLOOKUP(I1372,Sheet4!$G$2:$H$12,2,FALSE)</f>
        <v>0.2608695652173913</v>
      </c>
      <c r="G1372">
        <f t="shared" si="61"/>
        <v>63.443413664314846</v>
      </c>
      <c r="H1372">
        <f t="shared" si="63"/>
        <v>1999.7916666666667</v>
      </c>
      <c r="I1372">
        <v>2014</v>
      </c>
      <c r="J1372">
        <f>IFERROR(VLOOKUP(A1372,Sheet4!$A$2:$B$33,2,FALSE),1)</f>
        <v>1</v>
      </c>
    </row>
    <row r="1373" spans="1:10" x14ac:dyDescent="0.2">
      <c r="A1373" s="2" t="s">
        <v>111</v>
      </c>
      <c r="B1373" s="3">
        <v>18960.496239543601</v>
      </c>
      <c r="C1373" s="3">
        <v>73</v>
      </c>
      <c r="D1373" s="3">
        <v>145865</v>
      </c>
      <c r="E1373">
        <f t="shared" si="62"/>
        <v>259.73282519922742</v>
      </c>
      <c r="F1373">
        <f>VLOOKUP(I1373,Sheet4!$G$2:$H$12,2,FALSE)</f>
        <v>0.2608695652173913</v>
      </c>
      <c r="G1373">
        <f t="shared" si="61"/>
        <v>67.756389182407148</v>
      </c>
      <c r="H1373">
        <f t="shared" si="63"/>
        <v>1998.1506849315069</v>
      </c>
      <c r="I1373">
        <v>2014</v>
      </c>
      <c r="J1373">
        <f>IFERROR(VLOOKUP(A1373,Sheet4!$A$2:$B$33,2,FALSE),1)</f>
        <v>1</v>
      </c>
    </row>
    <row r="1374" spans="1:10" x14ac:dyDescent="0.2">
      <c r="A1374" s="2" t="s">
        <v>112</v>
      </c>
      <c r="B1374" s="3">
        <v>55078.655908700202</v>
      </c>
      <c r="C1374" s="3">
        <v>186</v>
      </c>
      <c r="D1374" s="3">
        <v>372301</v>
      </c>
      <c r="E1374">
        <f t="shared" si="62"/>
        <v>296.12180596075376</v>
      </c>
      <c r="F1374">
        <f>VLOOKUP(I1374,Sheet4!$G$2:$H$12,2,FALSE)</f>
        <v>0.2608695652173913</v>
      </c>
      <c r="G1374">
        <f t="shared" si="61"/>
        <v>77.249166772370543</v>
      </c>
      <c r="H1374">
        <f t="shared" si="63"/>
        <v>2001.6182795698924</v>
      </c>
      <c r="I1374">
        <v>2014</v>
      </c>
      <c r="J1374">
        <f>IFERROR(VLOOKUP(A1374,Sheet4!$A$2:$B$33,2,FALSE),1)</f>
        <v>1</v>
      </c>
    </row>
    <row r="1375" spans="1:10" x14ac:dyDescent="0.2">
      <c r="A1375" s="2" t="s">
        <v>113</v>
      </c>
      <c r="B1375" s="3">
        <v>20933.298208024</v>
      </c>
      <c r="C1375" s="3">
        <v>79</v>
      </c>
      <c r="D1375" s="3">
        <v>158037</v>
      </c>
      <c r="E1375">
        <f t="shared" si="62"/>
        <v>264.97845832941772</v>
      </c>
      <c r="F1375">
        <f>VLOOKUP(I1375,Sheet4!$G$2:$H$12,2,FALSE)</f>
        <v>0.2608695652173913</v>
      </c>
      <c r="G1375">
        <f t="shared" si="61"/>
        <v>69.124815216369839</v>
      </c>
      <c r="H1375">
        <f t="shared" si="63"/>
        <v>2000.4683544303798</v>
      </c>
      <c r="I1375">
        <v>2014</v>
      </c>
      <c r="J1375">
        <f>IFERROR(VLOOKUP(A1375,Sheet4!$A$2:$B$33,2,FALSE),1)</f>
        <v>1</v>
      </c>
    </row>
    <row r="1376" spans="1:10" x14ac:dyDescent="0.2">
      <c r="A1376" s="2" t="s">
        <v>114</v>
      </c>
      <c r="B1376" s="3">
        <v>697.71199248514995</v>
      </c>
      <c r="C1376" s="3">
        <v>3</v>
      </c>
      <c r="D1376" s="3">
        <v>6024</v>
      </c>
      <c r="E1376">
        <f t="shared" si="62"/>
        <v>232.57066416171665</v>
      </c>
      <c r="F1376">
        <f>VLOOKUP(I1376,Sheet4!$G$2:$H$12,2,FALSE)</f>
        <v>0.2608695652173913</v>
      </c>
      <c r="G1376">
        <f t="shared" si="61"/>
        <v>60.670608042186949</v>
      </c>
      <c r="H1376">
        <f t="shared" si="63"/>
        <v>2008</v>
      </c>
      <c r="I1376">
        <v>2014</v>
      </c>
      <c r="J1376">
        <f>IFERROR(VLOOKUP(A1376,Sheet4!$A$2:$B$33,2,FALSE),1)</f>
        <v>1</v>
      </c>
    </row>
    <row r="1377" spans="1:10" x14ac:dyDescent="0.2">
      <c r="A1377" s="2" t="s">
        <v>115</v>
      </c>
      <c r="B1377" s="3">
        <v>38787.041086203702</v>
      </c>
      <c r="C1377" s="3">
        <v>102</v>
      </c>
      <c r="D1377" s="3">
        <v>204633</v>
      </c>
      <c r="E1377">
        <f t="shared" si="62"/>
        <v>380.2651086882716</v>
      </c>
      <c r="F1377">
        <f>VLOOKUP(I1377,Sheet4!$G$2:$H$12,2,FALSE)</f>
        <v>0.2608695652173913</v>
      </c>
      <c r="G1377">
        <f t="shared" si="61"/>
        <v>99.199593570853452</v>
      </c>
      <c r="H1377">
        <f t="shared" si="63"/>
        <v>2006.2058823529412</v>
      </c>
      <c r="I1377">
        <v>2014</v>
      </c>
      <c r="J1377">
        <f>IFERROR(VLOOKUP(A1377,Sheet4!$A$2:$B$33,2,FALSE),1)</f>
        <v>1</v>
      </c>
    </row>
    <row r="1378" spans="1:10" x14ac:dyDescent="0.2">
      <c r="A1378" s="2" t="s">
        <v>116</v>
      </c>
      <c r="B1378" s="3">
        <v>2431.68165482926</v>
      </c>
      <c r="C1378" s="3">
        <v>11</v>
      </c>
      <c r="D1378" s="3">
        <v>21849</v>
      </c>
      <c r="E1378">
        <f t="shared" si="62"/>
        <v>221.06196862084181</v>
      </c>
      <c r="F1378">
        <f>VLOOKUP(I1378,Sheet4!$G$2:$H$12,2,FALSE)</f>
        <v>0.2608695652173913</v>
      </c>
      <c r="G1378">
        <f t="shared" si="61"/>
        <v>57.6683396402196</v>
      </c>
      <c r="H1378">
        <f t="shared" si="63"/>
        <v>1986.2727272727273</v>
      </c>
      <c r="I1378">
        <v>2014</v>
      </c>
      <c r="J1378">
        <f>IFERROR(VLOOKUP(A1378,Sheet4!$A$2:$B$33,2,FALSE),1)</f>
        <v>1</v>
      </c>
    </row>
    <row r="1379" spans="1:10" x14ac:dyDescent="0.2">
      <c r="A1379" s="2" t="s">
        <v>117</v>
      </c>
      <c r="B1379" s="3">
        <v>5731.7919073291296</v>
      </c>
      <c r="C1379" s="3">
        <v>17</v>
      </c>
      <c r="D1379" s="3">
        <v>34054</v>
      </c>
      <c r="E1379">
        <f t="shared" si="62"/>
        <v>337.16422984288999</v>
      </c>
      <c r="F1379">
        <f>VLOOKUP(I1379,Sheet4!$G$2:$H$12,2,FALSE)</f>
        <v>0.2608695652173913</v>
      </c>
      <c r="G1379">
        <f t="shared" si="61"/>
        <v>87.955886045971297</v>
      </c>
      <c r="H1379">
        <f t="shared" si="63"/>
        <v>2003.1764705882354</v>
      </c>
      <c r="I1379">
        <v>2014</v>
      </c>
      <c r="J1379">
        <f>IFERROR(VLOOKUP(A1379,Sheet4!$A$2:$B$33,2,FALSE),1)</f>
        <v>1</v>
      </c>
    </row>
    <row r="1380" spans="1:10" x14ac:dyDescent="0.2">
      <c r="A1380" s="2" t="s">
        <v>118</v>
      </c>
      <c r="B1380" s="3">
        <v>207258.387301601</v>
      </c>
      <c r="C1380" s="3">
        <v>650</v>
      </c>
      <c r="D1380" s="3">
        <v>1302152</v>
      </c>
      <c r="E1380">
        <f t="shared" si="62"/>
        <v>318.85905738707845</v>
      </c>
      <c r="F1380">
        <f>VLOOKUP(I1380,Sheet4!$G$2:$H$12,2,FALSE)</f>
        <v>0.2608695652173913</v>
      </c>
      <c r="G1380">
        <f t="shared" si="61"/>
        <v>83.180623666194379</v>
      </c>
      <c r="H1380">
        <f t="shared" si="63"/>
        <v>2003.3107692307692</v>
      </c>
      <c r="I1380">
        <v>2014</v>
      </c>
      <c r="J1380">
        <f>IFERROR(VLOOKUP(A1380,Sheet4!$A$2:$B$33,2,FALSE),1)</f>
        <v>1</v>
      </c>
    </row>
    <row r="1381" spans="1:10" x14ac:dyDescent="0.2">
      <c r="A1381" s="2" t="s">
        <v>119</v>
      </c>
      <c r="B1381" s="3">
        <v>94030.313888510194</v>
      </c>
      <c r="C1381" s="3">
        <v>304</v>
      </c>
      <c r="D1381" s="3">
        <v>608670</v>
      </c>
      <c r="E1381">
        <f t="shared" si="62"/>
        <v>309.31024305430986</v>
      </c>
      <c r="F1381">
        <f>VLOOKUP(I1381,Sheet4!$G$2:$H$12,2,FALSE)</f>
        <v>0.2608695652173913</v>
      </c>
      <c r="G1381">
        <f t="shared" si="61"/>
        <v>80.689628622863438</v>
      </c>
      <c r="H1381">
        <f t="shared" si="63"/>
        <v>2002.203947368421</v>
      </c>
      <c r="I1381">
        <v>2014</v>
      </c>
      <c r="J1381">
        <f>IFERROR(VLOOKUP(A1381,Sheet4!$A$2:$B$33,2,FALSE),1)</f>
        <v>1</v>
      </c>
    </row>
    <row r="1382" spans="1:10" x14ac:dyDescent="0.2">
      <c r="A1382" s="2" t="s">
        <v>120</v>
      </c>
      <c r="B1382" s="3">
        <v>86379.483341342493</v>
      </c>
      <c r="C1382" s="3">
        <v>311</v>
      </c>
      <c r="D1382" s="3">
        <v>622472</v>
      </c>
      <c r="E1382">
        <f t="shared" si="62"/>
        <v>277.74753485962219</v>
      </c>
      <c r="F1382">
        <f>VLOOKUP(I1382,Sheet4!$G$2:$H$12,2,FALSE)</f>
        <v>0.2608695652173913</v>
      </c>
      <c r="G1382">
        <f t="shared" si="61"/>
        <v>72.455878659031868</v>
      </c>
      <c r="H1382">
        <f t="shared" si="63"/>
        <v>2001.5176848874598</v>
      </c>
      <c r="I1382">
        <v>2014</v>
      </c>
      <c r="J1382">
        <f>IFERROR(VLOOKUP(A1382,Sheet4!$A$2:$B$33,2,FALSE),1)</f>
        <v>1</v>
      </c>
    </row>
    <row r="1383" spans="1:10" x14ac:dyDescent="0.2">
      <c r="A1383" s="2" t="s">
        <v>121</v>
      </c>
      <c r="B1383" s="3"/>
      <c r="C1383" s="3"/>
      <c r="D1383" s="3"/>
      <c r="F1383">
        <f>VLOOKUP(I1383,Sheet4!$G$2:$H$12,2,FALSE)</f>
        <v>0.2608695652173913</v>
      </c>
      <c r="G1383">
        <f t="shared" si="61"/>
        <v>0</v>
      </c>
      <c r="I1383">
        <v>2014</v>
      </c>
      <c r="J1383">
        <f>IFERROR(VLOOKUP(A1383,Sheet4!$A$2:$B$33,2,FALSE),1)</f>
        <v>0</v>
      </c>
    </row>
    <row r="1384" spans="1:10" x14ac:dyDescent="0.2">
      <c r="A1384" s="2" t="s">
        <v>122</v>
      </c>
      <c r="B1384" s="3">
        <v>346.55513658311799</v>
      </c>
      <c r="C1384" s="3">
        <v>2</v>
      </c>
      <c r="D1384" s="3">
        <v>3986</v>
      </c>
      <c r="E1384">
        <f>B1384/C1384</f>
        <v>173.27756829155899</v>
      </c>
      <c r="F1384">
        <f>VLOOKUP(I1384,Sheet4!$G$2:$H$12,2,FALSE)</f>
        <v>0.2608695652173913</v>
      </c>
      <c r="G1384">
        <f t="shared" si="61"/>
        <v>45.202843902145823</v>
      </c>
      <c r="H1384">
        <f>D1384/C1384</f>
        <v>1993</v>
      </c>
      <c r="I1384">
        <v>2014</v>
      </c>
      <c r="J1384">
        <f>IFERROR(VLOOKUP(A1384,Sheet4!$A$2:$B$33,2,FALSE),1)</f>
        <v>1</v>
      </c>
    </row>
    <row r="1385" spans="1:10" x14ac:dyDescent="0.2">
      <c r="A1385" s="2" t="s">
        <v>123</v>
      </c>
      <c r="B1385" s="3">
        <v>54382.233220791597</v>
      </c>
      <c r="C1385" s="3">
        <v>195</v>
      </c>
      <c r="D1385" s="3">
        <v>390240</v>
      </c>
      <c r="E1385">
        <f>B1385/C1385</f>
        <v>278.88324728611076</v>
      </c>
      <c r="F1385">
        <f>VLOOKUP(I1385,Sheet4!$G$2:$H$12,2,FALSE)</f>
        <v>0.2608695652173913</v>
      </c>
      <c r="G1385">
        <f t="shared" si="61"/>
        <v>72.752151465941935</v>
      </c>
      <c r="H1385">
        <f>D1385/C1385</f>
        <v>2001.2307692307693</v>
      </c>
      <c r="I1385">
        <v>2014</v>
      </c>
      <c r="J1385">
        <f>IFERROR(VLOOKUP(A1385,Sheet4!$A$2:$B$33,2,FALSE),1)</f>
        <v>1</v>
      </c>
    </row>
    <row r="1386" spans="1:10" x14ac:dyDescent="0.2">
      <c r="A1386" s="2" t="s">
        <v>124</v>
      </c>
      <c r="B1386" s="3">
        <v>27026.6679736078</v>
      </c>
      <c r="C1386" s="3">
        <v>91</v>
      </c>
      <c r="D1386" s="3">
        <v>182233</v>
      </c>
      <c r="E1386">
        <f>B1386/C1386</f>
        <v>296.9963513583275</v>
      </c>
      <c r="F1386">
        <f>VLOOKUP(I1386,Sheet4!$G$2:$H$12,2,FALSE)</f>
        <v>0.2608695652173913</v>
      </c>
      <c r="G1386">
        <f t="shared" si="61"/>
        <v>77.477309049998482</v>
      </c>
      <c r="H1386">
        <f>D1386/C1386</f>
        <v>2002.5604395604396</v>
      </c>
      <c r="I1386">
        <v>2014</v>
      </c>
      <c r="J1386">
        <f>IFERROR(VLOOKUP(A1386,Sheet4!$A$2:$B$33,2,FALSE),1)</f>
        <v>1</v>
      </c>
    </row>
    <row r="1387" spans="1:10" x14ac:dyDescent="0.2">
      <c r="A1387" s="2" t="s">
        <v>125</v>
      </c>
      <c r="B1387" s="3"/>
      <c r="C1387" s="3"/>
      <c r="D1387" s="3"/>
      <c r="F1387">
        <f>VLOOKUP(I1387,Sheet4!$G$2:$H$12,2,FALSE)</f>
        <v>0.2608695652173913</v>
      </c>
      <c r="G1387">
        <f t="shared" si="61"/>
        <v>0</v>
      </c>
      <c r="I1387">
        <v>2014</v>
      </c>
      <c r="J1387">
        <f>IFERROR(VLOOKUP(A1387,Sheet4!$A$2:$B$33,2,FALSE),1)</f>
        <v>0</v>
      </c>
    </row>
    <row r="1388" spans="1:10" x14ac:dyDescent="0.2">
      <c r="A1388" s="2" t="s">
        <v>126</v>
      </c>
      <c r="B1388" s="3">
        <v>120498.36013936999</v>
      </c>
      <c r="C1388" s="3">
        <v>350</v>
      </c>
      <c r="D1388" s="3">
        <v>701476</v>
      </c>
      <c r="E1388">
        <f>B1388/C1388</f>
        <v>344.28102896962855</v>
      </c>
      <c r="F1388">
        <f>VLOOKUP(I1388,Sheet4!$G$2:$H$12,2,FALSE)</f>
        <v>0.2608695652173913</v>
      </c>
      <c r="G1388">
        <f t="shared" si="61"/>
        <v>89.8124423399031</v>
      </c>
      <c r="H1388">
        <f>D1388/C1388</f>
        <v>2004.2171428571428</v>
      </c>
      <c r="I1388">
        <v>2014</v>
      </c>
      <c r="J1388">
        <f>IFERROR(VLOOKUP(A1388,Sheet4!$A$2:$B$33,2,FALSE),1)</f>
        <v>1</v>
      </c>
    </row>
    <row r="1389" spans="1:10" x14ac:dyDescent="0.2">
      <c r="A1389" s="2" t="s">
        <v>127</v>
      </c>
      <c r="B1389" s="3"/>
      <c r="C1389" s="3"/>
      <c r="D1389" s="3"/>
      <c r="F1389">
        <f>VLOOKUP(I1389,Sheet4!$G$2:$H$12,2,FALSE)</f>
        <v>0.2608695652173913</v>
      </c>
      <c r="G1389">
        <f t="shared" si="61"/>
        <v>0</v>
      </c>
      <c r="I1389">
        <v>2014</v>
      </c>
      <c r="J1389">
        <f>IFERROR(VLOOKUP(A1389,Sheet4!$A$2:$B$33,2,FALSE),1)</f>
        <v>0</v>
      </c>
    </row>
    <row r="1390" spans="1:10" x14ac:dyDescent="0.2">
      <c r="A1390" s="2" t="s">
        <v>128</v>
      </c>
      <c r="B1390" s="3">
        <v>28671.4794217251</v>
      </c>
      <c r="C1390" s="3">
        <v>122</v>
      </c>
      <c r="D1390" s="3">
        <v>243610</v>
      </c>
      <c r="E1390">
        <f>B1390/C1390</f>
        <v>235.0121264075828</v>
      </c>
      <c r="F1390">
        <f>VLOOKUP(I1390,Sheet4!$G$2:$H$12,2,FALSE)</f>
        <v>0.2608695652173913</v>
      </c>
      <c r="G1390">
        <f t="shared" si="61"/>
        <v>61.307511236760725</v>
      </c>
      <c r="H1390">
        <f>D1390/C1390</f>
        <v>1996.8032786885246</v>
      </c>
      <c r="I1390">
        <v>2014</v>
      </c>
      <c r="J1390">
        <f>IFERROR(VLOOKUP(A1390,Sheet4!$A$2:$B$33,2,FALSE),1)</f>
        <v>1</v>
      </c>
    </row>
    <row r="1391" spans="1:10" x14ac:dyDescent="0.2">
      <c r="A1391" s="2" t="s">
        <v>129</v>
      </c>
      <c r="B1391" s="3">
        <v>37018.9798030069</v>
      </c>
      <c r="C1391" s="3">
        <v>149</v>
      </c>
      <c r="D1391" s="3">
        <v>298105</v>
      </c>
      <c r="E1391">
        <f>B1391/C1391</f>
        <v>248.44952887924094</v>
      </c>
      <c r="F1391">
        <f>VLOOKUP(I1391,Sheet4!$G$2:$H$12,2,FALSE)</f>
        <v>0.2608695652173913</v>
      </c>
      <c r="G1391">
        <f t="shared" si="61"/>
        <v>64.812920577193282</v>
      </c>
      <c r="H1391">
        <f>D1391/C1391</f>
        <v>2000.7046979865772</v>
      </c>
      <c r="I1391">
        <v>2014</v>
      </c>
      <c r="J1391">
        <f>IFERROR(VLOOKUP(A1391,Sheet4!$A$2:$B$33,2,FALSE),1)</f>
        <v>1</v>
      </c>
    </row>
    <row r="1392" spans="1:10" x14ac:dyDescent="0.2">
      <c r="A1392" s="2" t="s">
        <v>130</v>
      </c>
      <c r="B1392" s="3">
        <v>57517.422337933698</v>
      </c>
      <c r="C1392" s="3">
        <v>149</v>
      </c>
      <c r="D1392" s="3">
        <v>298302</v>
      </c>
      <c r="E1392">
        <f>B1392/C1392</f>
        <v>386.02296871096439</v>
      </c>
      <c r="F1392">
        <f>VLOOKUP(I1392,Sheet4!$G$2:$H$12,2,FALSE)</f>
        <v>0.2608695652173913</v>
      </c>
      <c r="G1392">
        <f t="shared" si="61"/>
        <v>100.70164401155593</v>
      </c>
      <c r="H1392">
        <f>D1392/C1392</f>
        <v>2002.0268456375838</v>
      </c>
      <c r="I1392">
        <v>2014</v>
      </c>
      <c r="J1392">
        <f>IFERROR(VLOOKUP(A1392,Sheet4!$A$2:$B$33,2,FALSE),1)</f>
        <v>1</v>
      </c>
    </row>
    <row r="1393" spans="1:10" x14ac:dyDescent="0.2">
      <c r="A1393" s="2" t="s">
        <v>131</v>
      </c>
      <c r="B1393" s="3"/>
      <c r="C1393" s="3"/>
      <c r="D1393" s="3"/>
      <c r="F1393">
        <f>VLOOKUP(I1393,Sheet4!$G$2:$H$12,2,FALSE)</f>
        <v>0.2608695652173913</v>
      </c>
      <c r="G1393">
        <f t="shared" si="61"/>
        <v>0</v>
      </c>
      <c r="I1393">
        <v>2014</v>
      </c>
      <c r="J1393">
        <f>IFERROR(VLOOKUP(A1393,Sheet4!$A$2:$B$33,2,FALSE),1)</f>
        <v>0</v>
      </c>
    </row>
    <row r="1394" spans="1:10" x14ac:dyDescent="0.2">
      <c r="A1394" s="2" t="s">
        <v>132</v>
      </c>
      <c r="B1394" s="3"/>
      <c r="C1394" s="3"/>
      <c r="D1394" s="3"/>
      <c r="F1394">
        <f>VLOOKUP(I1394,Sheet4!$G$2:$H$12,2,FALSE)</f>
        <v>0.2608695652173913</v>
      </c>
      <c r="G1394">
        <f t="shared" si="61"/>
        <v>0</v>
      </c>
      <c r="I1394">
        <v>2014</v>
      </c>
      <c r="J1394">
        <f>IFERROR(VLOOKUP(A1394,Sheet4!$A$2:$B$33,2,FALSE),1)</f>
        <v>0</v>
      </c>
    </row>
    <row r="1395" spans="1:10" x14ac:dyDescent="0.2">
      <c r="A1395" s="2" t="s">
        <v>133</v>
      </c>
      <c r="B1395" s="3">
        <v>68483.168059580799</v>
      </c>
      <c r="C1395" s="3">
        <v>161</v>
      </c>
      <c r="D1395" s="3">
        <v>321889</v>
      </c>
      <c r="E1395">
        <f>B1395/C1395</f>
        <v>425.36129229553291</v>
      </c>
      <c r="F1395">
        <f>VLOOKUP(I1395,Sheet4!$G$2:$H$12,2,FALSE)</f>
        <v>0.2608695652173913</v>
      </c>
      <c r="G1395">
        <f t="shared" si="61"/>
        <v>110.96381538144337</v>
      </c>
      <c r="H1395">
        <f>D1395/C1395</f>
        <v>1999.3105590062112</v>
      </c>
      <c r="I1395">
        <v>2014</v>
      </c>
      <c r="J1395">
        <f>IFERROR(VLOOKUP(A1395,Sheet4!$A$2:$B$33,2,FALSE),1)</f>
        <v>1</v>
      </c>
    </row>
    <row r="1396" spans="1:10" x14ac:dyDescent="0.2">
      <c r="A1396" s="2" t="s">
        <v>134</v>
      </c>
      <c r="B1396" s="3"/>
      <c r="C1396" s="3"/>
      <c r="D1396" s="3"/>
      <c r="F1396">
        <f>VLOOKUP(I1396,Sheet4!$G$2:$H$12,2,FALSE)</f>
        <v>0.2608695652173913</v>
      </c>
      <c r="G1396">
        <f t="shared" si="61"/>
        <v>0</v>
      </c>
      <c r="I1396">
        <v>2014</v>
      </c>
      <c r="J1396">
        <f>IFERROR(VLOOKUP(A1396,Sheet4!$A$2:$B$33,2,FALSE),1)</f>
        <v>0</v>
      </c>
    </row>
    <row r="1397" spans="1:10" x14ac:dyDescent="0.2">
      <c r="A1397" s="2" t="s">
        <v>135</v>
      </c>
      <c r="B1397" s="3">
        <v>46497.462883395601</v>
      </c>
      <c r="C1397" s="3">
        <v>180</v>
      </c>
      <c r="D1397" s="3">
        <v>360133</v>
      </c>
      <c r="E1397">
        <f t="shared" ref="E1397:E1437" si="64">B1397/C1397</f>
        <v>258.31923824108668</v>
      </c>
      <c r="F1397">
        <f>VLOOKUP(I1397,Sheet4!$G$2:$H$12,2,FALSE)</f>
        <v>0.2608695652173913</v>
      </c>
      <c r="G1397">
        <f t="shared" si="61"/>
        <v>67.38762736724</v>
      </c>
      <c r="H1397">
        <f t="shared" ref="H1397:H1437" si="65">D1397/C1397</f>
        <v>2000.7388888888888</v>
      </c>
      <c r="I1397">
        <v>2014</v>
      </c>
      <c r="J1397">
        <f>IFERROR(VLOOKUP(A1397,Sheet4!$A$2:$B$33,2,FALSE),1)</f>
        <v>1</v>
      </c>
    </row>
    <row r="1398" spans="1:10" x14ac:dyDescent="0.2">
      <c r="A1398" s="2" t="s">
        <v>136</v>
      </c>
      <c r="B1398" s="3">
        <v>123154.587511046</v>
      </c>
      <c r="C1398" s="3">
        <v>267</v>
      </c>
      <c r="D1398" s="3">
        <v>535438</v>
      </c>
      <c r="E1398">
        <f t="shared" si="64"/>
        <v>461.25313674549068</v>
      </c>
      <c r="F1398">
        <f>VLOOKUP(I1398,Sheet4!$G$2:$H$12,2,FALSE)</f>
        <v>0.2608695652173913</v>
      </c>
      <c r="G1398">
        <f t="shared" si="61"/>
        <v>120.32690523795409</v>
      </c>
      <c r="H1398">
        <f t="shared" si="65"/>
        <v>2005.3857677902622</v>
      </c>
      <c r="I1398">
        <v>2014</v>
      </c>
      <c r="J1398">
        <f>IFERROR(VLOOKUP(A1398,Sheet4!$A$2:$B$33,2,FALSE),1)</f>
        <v>1</v>
      </c>
    </row>
    <row r="1399" spans="1:10" x14ac:dyDescent="0.2">
      <c r="A1399" s="2" t="s">
        <v>137</v>
      </c>
      <c r="B1399" s="3">
        <v>98667.820544004993</v>
      </c>
      <c r="C1399" s="3">
        <v>276</v>
      </c>
      <c r="D1399" s="3">
        <v>551772</v>
      </c>
      <c r="E1399">
        <f t="shared" si="64"/>
        <v>357.49210342030796</v>
      </c>
      <c r="F1399">
        <f>VLOOKUP(I1399,Sheet4!$G$2:$H$12,2,FALSE)</f>
        <v>0.2608695652173913</v>
      </c>
      <c r="G1399">
        <f t="shared" si="61"/>
        <v>93.258809587906427</v>
      </c>
      <c r="H1399">
        <f t="shared" si="65"/>
        <v>1999.1739130434783</v>
      </c>
      <c r="I1399">
        <v>2014</v>
      </c>
      <c r="J1399">
        <f>IFERROR(VLOOKUP(A1399,Sheet4!$A$2:$B$33,2,FALSE),1)</f>
        <v>1</v>
      </c>
    </row>
    <row r="1400" spans="1:10" x14ac:dyDescent="0.2">
      <c r="A1400" s="2" t="s">
        <v>138</v>
      </c>
      <c r="B1400" s="3">
        <v>45768.1906525226</v>
      </c>
      <c r="C1400" s="3">
        <v>170</v>
      </c>
      <c r="D1400" s="3">
        <v>338733</v>
      </c>
      <c r="E1400">
        <f t="shared" si="64"/>
        <v>269.22465089719179</v>
      </c>
      <c r="F1400">
        <f>VLOOKUP(I1400,Sheet4!$G$2:$H$12,2,FALSE)</f>
        <v>0.2608695652173913</v>
      </c>
      <c r="G1400">
        <f t="shared" si="61"/>
        <v>70.232517625354376</v>
      </c>
      <c r="H1400">
        <f t="shared" si="65"/>
        <v>1992.5470588235294</v>
      </c>
      <c r="I1400">
        <v>2014</v>
      </c>
      <c r="J1400">
        <f>IFERROR(VLOOKUP(A1400,Sheet4!$A$2:$B$33,2,FALSE),1)</f>
        <v>1</v>
      </c>
    </row>
    <row r="1401" spans="1:10" x14ac:dyDescent="0.2">
      <c r="A1401" s="2" t="s">
        <v>139</v>
      </c>
      <c r="B1401" s="3">
        <v>134293.88064814801</v>
      </c>
      <c r="C1401" s="3">
        <v>294</v>
      </c>
      <c r="D1401" s="3">
        <v>589518</v>
      </c>
      <c r="E1401">
        <f t="shared" si="64"/>
        <v>456.78190696648983</v>
      </c>
      <c r="F1401">
        <f>VLOOKUP(I1401,Sheet4!$G$2:$H$12,2,FALSE)</f>
        <v>0.2608695652173913</v>
      </c>
      <c r="G1401">
        <f t="shared" si="61"/>
        <v>119.16049746951909</v>
      </c>
      <c r="H1401">
        <f t="shared" si="65"/>
        <v>2005.1632653061224</v>
      </c>
      <c r="I1401">
        <v>2014</v>
      </c>
      <c r="J1401">
        <f>IFERROR(VLOOKUP(A1401,Sheet4!$A$2:$B$33,2,FALSE),1)</f>
        <v>1</v>
      </c>
    </row>
    <row r="1402" spans="1:10" x14ac:dyDescent="0.2">
      <c r="A1402" s="2" t="s">
        <v>140</v>
      </c>
      <c r="B1402" s="3">
        <v>58780.338968060401</v>
      </c>
      <c r="C1402" s="3">
        <v>144</v>
      </c>
      <c r="D1402" s="3">
        <v>288634</v>
      </c>
      <c r="E1402">
        <f t="shared" si="64"/>
        <v>408.19679838930836</v>
      </c>
      <c r="F1402">
        <f>VLOOKUP(I1402,Sheet4!$G$2:$H$12,2,FALSE)</f>
        <v>0.2608695652173913</v>
      </c>
      <c r="G1402">
        <f t="shared" si="61"/>
        <v>106.48612131895</v>
      </c>
      <c r="H1402">
        <f t="shared" si="65"/>
        <v>2004.4027777777778</v>
      </c>
      <c r="I1402">
        <v>2014</v>
      </c>
      <c r="J1402">
        <f>IFERROR(VLOOKUP(A1402,Sheet4!$A$2:$B$33,2,FALSE),1)</f>
        <v>1</v>
      </c>
    </row>
    <row r="1403" spans="1:10" x14ac:dyDescent="0.2">
      <c r="A1403" s="2" t="s">
        <v>141</v>
      </c>
      <c r="B1403" s="3">
        <v>89192.125932073395</v>
      </c>
      <c r="C1403" s="3">
        <v>260</v>
      </c>
      <c r="D1403" s="3">
        <v>521102</v>
      </c>
      <c r="E1403">
        <f t="shared" si="64"/>
        <v>343.0466382002823</v>
      </c>
      <c r="F1403">
        <f>VLOOKUP(I1403,Sheet4!$G$2:$H$12,2,FALSE)</f>
        <v>0.2608695652173913</v>
      </c>
      <c r="G1403">
        <f t="shared" si="61"/>
        <v>89.490427356595376</v>
      </c>
      <c r="H1403">
        <f t="shared" si="65"/>
        <v>2004.2384615384615</v>
      </c>
      <c r="I1403">
        <v>2014</v>
      </c>
      <c r="J1403">
        <f>IFERROR(VLOOKUP(A1403,Sheet4!$A$2:$B$33,2,FALSE),1)</f>
        <v>1</v>
      </c>
    </row>
    <row r="1404" spans="1:10" x14ac:dyDescent="0.2">
      <c r="A1404" s="2" t="s">
        <v>142</v>
      </c>
      <c r="B1404" s="3">
        <v>186785.019341943</v>
      </c>
      <c r="C1404" s="3">
        <v>598</v>
      </c>
      <c r="D1404" s="3">
        <v>1197554</v>
      </c>
      <c r="E1404">
        <f t="shared" si="64"/>
        <v>312.34953067214548</v>
      </c>
      <c r="F1404">
        <f>VLOOKUP(I1404,Sheet4!$G$2:$H$12,2,FALSE)</f>
        <v>0.2608695652173913</v>
      </c>
      <c r="G1404">
        <f t="shared" si="61"/>
        <v>81.482486262298821</v>
      </c>
      <c r="H1404">
        <f t="shared" si="65"/>
        <v>2002.5986622073578</v>
      </c>
      <c r="I1404">
        <v>2014</v>
      </c>
      <c r="J1404">
        <f>IFERROR(VLOOKUP(A1404,Sheet4!$A$2:$B$33,2,FALSE),1)</f>
        <v>1</v>
      </c>
    </row>
    <row r="1405" spans="1:10" x14ac:dyDescent="0.2">
      <c r="A1405" s="2" t="s">
        <v>143</v>
      </c>
      <c r="B1405" s="3">
        <v>25592.634116180001</v>
      </c>
      <c r="C1405" s="3">
        <v>123</v>
      </c>
      <c r="D1405" s="3">
        <v>245943</v>
      </c>
      <c r="E1405">
        <f t="shared" si="64"/>
        <v>208.07019606650408</v>
      </c>
      <c r="F1405">
        <f>VLOOKUP(I1405,Sheet4!$G$2:$H$12,2,FALSE)</f>
        <v>0.2608695652173913</v>
      </c>
      <c r="G1405">
        <f t="shared" si="61"/>
        <v>54.279181582566281</v>
      </c>
      <c r="H1405">
        <f t="shared" si="65"/>
        <v>1999.5365853658536</v>
      </c>
      <c r="I1405">
        <v>2014</v>
      </c>
      <c r="J1405">
        <f>IFERROR(VLOOKUP(A1405,Sheet4!$A$2:$B$33,2,FALSE),1)</f>
        <v>1</v>
      </c>
    </row>
    <row r="1406" spans="1:10" x14ac:dyDescent="0.2">
      <c r="A1406" s="2" t="s">
        <v>144</v>
      </c>
      <c r="B1406" s="3">
        <v>28825.5163217388</v>
      </c>
      <c r="C1406" s="3">
        <v>162</v>
      </c>
      <c r="D1406" s="3">
        <v>323456</v>
      </c>
      <c r="E1406">
        <f t="shared" si="64"/>
        <v>177.93528593665926</v>
      </c>
      <c r="F1406">
        <f>VLOOKUP(I1406,Sheet4!$G$2:$H$12,2,FALSE)</f>
        <v>0.2608695652173913</v>
      </c>
      <c r="G1406">
        <f t="shared" si="61"/>
        <v>46.4179006791285</v>
      </c>
      <c r="H1406">
        <f t="shared" si="65"/>
        <v>1996.641975308642</v>
      </c>
      <c r="I1406">
        <v>2014</v>
      </c>
      <c r="J1406">
        <f>IFERROR(VLOOKUP(A1406,Sheet4!$A$2:$B$33,2,FALSE),1)</f>
        <v>1</v>
      </c>
    </row>
    <row r="1407" spans="1:10" x14ac:dyDescent="0.2">
      <c r="A1407" s="2" t="s">
        <v>145</v>
      </c>
      <c r="B1407" s="3">
        <v>2842.2377701547598</v>
      </c>
      <c r="C1407" s="3">
        <v>19</v>
      </c>
      <c r="D1407" s="3">
        <v>37872</v>
      </c>
      <c r="E1407">
        <f t="shared" si="64"/>
        <v>149.59146158709262</v>
      </c>
      <c r="F1407">
        <f>VLOOKUP(I1407,Sheet4!$G$2:$H$12,2,FALSE)</f>
        <v>0.2608695652173913</v>
      </c>
      <c r="G1407">
        <f t="shared" si="61"/>
        <v>39.023859544458944</v>
      </c>
      <c r="H1407">
        <f t="shared" si="65"/>
        <v>1993.2631578947369</v>
      </c>
      <c r="I1407">
        <v>2014</v>
      </c>
      <c r="J1407">
        <f>IFERROR(VLOOKUP(A1407,Sheet4!$A$2:$B$33,2,FALSE),1)</f>
        <v>1</v>
      </c>
    </row>
    <row r="1408" spans="1:10" x14ac:dyDescent="0.2">
      <c r="A1408" s="2" t="s">
        <v>146</v>
      </c>
      <c r="B1408" s="3">
        <v>30585.892030618899</v>
      </c>
      <c r="C1408" s="3">
        <v>143</v>
      </c>
      <c r="D1408" s="3">
        <v>286142</v>
      </c>
      <c r="E1408">
        <f t="shared" si="64"/>
        <v>213.88735685747483</v>
      </c>
      <c r="F1408">
        <f>VLOOKUP(I1408,Sheet4!$G$2:$H$12,2,FALSE)</f>
        <v>0.2608695652173913</v>
      </c>
      <c r="G1408">
        <f t="shared" si="61"/>
        <v>55.796701788906475</v>
      </c>
      <c r="H1408">
        <f t="shared" si="65"/>
        <v>2000.9930069930069</v>
      </c>
      <c r="I1408">
        <v>2014</v>
      </c>
      <c r="J1408">
        <f>IFERROR(VLOOKUP(A1408,Sheet4!$A$2:$B$33,2,FALSE),1)</f>
        <v>1</v>
      </c>
    </row>
    <row r="1409" spans="1:10" x14ac:dyDescent="0.2">
      <c r="A1409" s="2" t="s">
        <v>147</v>
      </c>
      <c r="B1409" s="3">
        <v>23224.319244322902</v>
      </c>
      <c r="C1409" s="3">
        <v>95</v>
      </c>
      <c r="D1409" s="3">
        <v>190067</v>
      </c>
      <c r="E1409">
        <f t="shared" si="64"/>
        <v>244.46651836129371</v>
      </c>
      <c r="F1409">
        <f>VLOOKUP(I1409,Sheet4!$G$2:$H$12,2,FALSE)</f>
        <v>0.2608695652173913</v>
      </c>
      <c r="G1409">
        <f t="shared" si="61"/>
        <v>63.773874355120093</v>
      </c>
      <c r="H1409">
        <f t="shared" si="65"/>
        <v>2000.7052631578947</v>
      </c>
      <c r="I1409">
        <v>2014</v>
      </c>
      <c r="J1409">
        <f>IFERROR(VLOOKUP(A1409,Sheet4!$A$2:$B$33,2,FALSE),1)</f>
        <v>1</v>
      </c>
    </row>
    <row r="1410" spans="1:10" x14ac:dyDescent="0.2">
      <c r="A1410" s="2" t="s">
        <v>148</v>
      </c>
      <c r="B1410" s="3">
        <v>6473.0147188465298</v>
      </c>
      <c r="C1410" s="3">
        <v>34</v>
      </c>
      <c r="D1410" s="3">
        <v>67918</v>
      </c>
      <c r="E1410">
        <f t="shared" si="64"/>
        <v>190.38278584842735</v>
      </c>
      <c r="F1410">
        <f>VLOOKUP(I1410,Sheet4!$G$2:$H$12,2,FALSE)</f>
        <v>0.2608695652173913</v>
      </c>
      <c r="G1410">
        <f t="shared" si="61"/>
        <v>49.66507456915496</v>
      </c>
      <c r="H1410">
        <f t="shared" si="65"/>
        <v>1997.5882352941176</v>
      </c>
      <c r="I1410">
        <v>2014</v>
      </c>
      <c r="J1410">
        <f>IFERROR(VLOOKUP(A1410,Sheet4!$A$2:$B$33,2,FALSE),1)</f>
        <v>1</v>
      </c>
    </row>
    <row r="1411" spans="1:10" x14ac:dyDescent="0.2">
      <c r="A1411" s="2" t="s">
        <v>149</v>
      </c>
      <c r="B1411" s="3">
        <v>7780.6495805103796</v>
      </c>
      <c r="C1411" s="3">
        <v>34</v>
      </c>
      <c r="D1411" s="3">
        <v>68124</v>
      </c>
      <c r="E1411">
        <f t="shared" si="64"/>
        <v>228.84263472089353</v>
      </c>
      <c r="F1411">
        <f>VLOOKUP(I1411,Sheet4!$G$2:$H$12,2,FALSE)</f>
        <v>0.2608695652173913</v>
      </c>
      <c r="G1411">
        <f t="shared" ref="G1411:G1474" si="66">F1411*E1411</f>
        <v>59.698078622841791</v>
      </c>
      <c r="H1411">
        <f t="shared" si="65"/>
        <v>2003.6470588235295</v>
      </c>
      <c r="I1411">
        <v>2014</v>
      </c>
      <c r="J1411">
        <f>IFERROR(VLOOKUP(A1411,Sheet4!$A$2:$B$33,2,FALSE),1)</f>
        <v>1</v>
      </c>
    </row>
    <row r="1412" spans="1:10" x14ac:dyDescent="0.2">
      <c r="A1412" s="2" t="s">
        <v>150</v>
      </c>
      <c r="B1412" s="3">
        <v>28070.008418717502</v>
      </c>
      <c r="C1412" s="3">
        <v>187</v>
      </c>
      <c r="D1412" s="3">
        <v>372472</v>
      </c>
      <c r="E1412">
        <f t="shared" si="64"/>
        <v>150.10699689153745</v>
      </c>
      <c r="F1412">
        <f>VLOOKUP(I1412,Sheet4!$G$2:$H$12,2,FALSE)</f>
        <v>0.2608695652173913</v>
      </c>
      <c r="G1412">
        <f t="shared" si="66"/>
        <v>39.158347015183679</v>
      </c>
      <c r="H1412">
        <f t="shared" si="65"/>
        <v>1991.8288770053475</v>
      </c>
      <c r="I1412">
        <v>2014</v>
      </c>
      <c r="J1412">
        <f>IFERROR(VLOOKUP(A1412,Sheet4!$A$2:$B$33,2,FALSE),1)</f>
        <v>1</v>
      </c>
    </row>
    <row r="1413" spans="1:10" x14ac:dyDescent="0.2">
      <c r="A1413" s="2" t="s">
        <v>151</v>
      </c>
      <c r="B1413" s="3">
        <v>2071.0084612016799</v>
      </c>
      <c r="C1413" s="3">
        <v>12</v>
      </c>
      <c r="D1413" s="3">
        <v>23924</v>
      </c>
      <c r="E1413">
        <f t="shared" si="64"/>
        <v>172.58403843347332</v>
      </c>
      <c r="F1413">
        <f>VLOOKUP(I1413,Sheet4!$G$2:$H$12,2,FALSE)</f>
        <v>0.2608695652173913</v>
      </c>
      <c r="G1413">
        <f t="shared" si="66"/>
        <v>45.021923069601733</v>
      </c>
      <c r="H1413">
        <f t="shared" si="65"/>
        <v>1993.6666666666667</v>
      </c>
      <c r="I1413">
        <v>2014</v>
      </c>
      <c r="J1413">
        <f>IFERROR(VLOOKUP(A1413,Sheet4!$A$2:$B$33,2,FALSE),1)</f>
        <v>1</v>
      </c>
    </row>
    <row r="1414" spans="1:10" x14ac:dyDescent="0.2">
      <c r="A1414" s="2" t="s">
        <v>152</v>
      </c>
      <c r="B1414" s="3">
        <v>7160.4306393657398</v>
      </c>
      <c r="C1414" s="3">
        <v>35</v>
      </c>
      <c r="D1414" s="3">
        <v>69886</v>
      </c>
      <c r="E1414">
        <f t="shared" si="64"/>
        <v>204.58373255330685</v>
      </c>
      <c r="F1414">
        <f>VLOOKUP(I1414,Sheet4!$G$2:$H$12,2,FALSE)</f>
        <v>0.2608695652173913</v>
      </c>
      <c r="G1414">
        <f t="shared" si="66"/>
        <v>53.369669361732221</v>
      </c>
      <c r="H1414">
        <f t="shared" si="65"/>
        <v>1996.7428571428572</v>
      </c>
      <c r="I1414">
        <v>2014</v>
      </c>
      <c r="J1414">
        <f>IFERROR(VLOOKUP(A1414,Sheet4!$A$2:$B$33,2,FALSE),1)</f>
        <v>1</v>
      </c>
    </row>
    <row r="1415" spans="1:10" x14ac:dyDescent="0.2">
      <c r="A1415" s="2" t="s">
        <v>153</v>
      </c>
      <c r="B1415" s="3">
        <v>51800.316958855343</v>
      </c>
      <c r="C1415" s="3">
        <v>207</v>
      </c>
      <c r="D1415" s="3">
        <v>413878</v>
      </c>
      <c r="E1415">
        <f t="shared" si="64"/>
        <v>250.24307709591952</v>
      </c>
      <c r="F1415">
        <f>VLOOKUP(I1415,Sheet4!$G$2:$H$12,2,FALSE)</f>
        <v>0.2608695652173913</v>
      </c>
      <c r="G1415">
        <f t="shared" si="66"/>
        <v>65.280802720674657</v>
      </c>
      <c r="H1415">
        <f t="shared" si="65"/>
        <v>1999.4106280193237</v>
      </c>
      <c r="I1415">
        <v>2014</v>
      </c>
      <c r="J1415">
        <f>IFERROR(VLOOKUP(A1415,Sheet4!$A$2:$B$33,2,FALSE),1)</f>
        <v>1</v>
      </c>
    </row>
    <row r="1416" spans="1:10" x14ac:dyDescent="0.2">
      <c r="A1416" s="2" t="s">
        <v>154</v>
      </c>
      <c r="B1416" s="3">
        <v>9311.1607866788199</v>
      </c>
      <c r="C1416" s="3">
        <v>31</v>
      </c>
      <c r="D1416" s="3">
        <v>62100</v>
      </c>
      <c r="E1416">
        <f t="shared" si="64"/>
        <v>300.36002537673613</v>
      </c>
      <c r="F1416">
        <f>VLOOKUP(I1416,Sheet4!$G$2:$H$12,2,FALSE)</f>
        <v>0.2608695652173913</v>
      </c>
      <c r="G1416">
        <f t="shared" si="66"/>
        <v>78.35478922871377</v>
      </c>
      <c r="H1416">
        <f t="shared" si="65"/>
        <v>2003.2258064516129</v>
      </c>
      <c r="I1416">
        <v>2014</v>
      </c>
      <c r="J1416">
        <f>IFERROR(VLOOKUP(A1416,Sheet4!$A$2:$B$33,2,FALSE),1)</f>
        <v>1</v>
      </c>
    </row>
    <row r="1417" spans="1:10" x14ac:dyDescent="0.2">
      <c r="A1417" s="2" t="s">
        <v>155</v>
      </c>
      <c r="B1417" s="3">
        <v>22770.745540412699</v>
      </c>
      <c r="C1417" s="3">
        <v>87</v>
      </c>
      <c r="D1417" s="3">
        <v>173742</v>
      </c>
      <c r="E1417">
        <f t="shared" si="64"/>
        <v>261.73270736106554</v>
      </c>
      <c r="F1417">
        <f>VLOOKUP(I1417,Sheet4!$G$2:$H$12,2,FALSE)</f>
        <v>0.2608695652173913</v>
      </c>
      <c r="G1417">
        <f t="shared" si="66"/>
        <v>68.278097572451884</v>
      </c>
      <c r="H1417">
        <f t="shared" si="65"/>
        <v>1997.0344827586207</v>
      </c>
      <c r="I1417">
        <v>2014</v>
      </c>
      <c r="J1417">
        <f>IFERROR(VLOOKUP(A1417,Sheet4!$A$2:$B$33,2,FALSE),1)</f>
        <v>1</v>
      </c>
    </row>
    <row r="1418" spans="1:10" x14ac:dyDescent="0.2">
      <c r="A1418" s="2" t="s">
        <v>156</v>
      </c>
      <c r="B1418" s="3">
        <v>20408.857339096001</v>
      </c>
      <c r="C1418" s="3">
        <v>90</v>
      </c>
      <c r="D1418" s="3">
        <v>179768</v>
      </c>
      <c r="E1418">
        <f t="shared" si="64"/>
        <v>226.76508154551112</v>
      </c>
      <c r="F1418">
        <f>VLOOKUP(I1418,Sheet4!$G$2:$H$12,2,FALSE)</f>
        <v>0.2608695652173913</v>
      </c>
      <c r="G1418">
        <f t="shared" si="66"/>
        <v>59.156108229263772</v>
      </c>
      <c r="H1418">
        <f t="shared" si="65"/>
        <v>1997.4222222222222</v>
      </c>
      <c r="I1418">
        <v>2014</v>
      </c>
      <c r="J1418">
        <f>IFERROR(VLOOKUP(A1418,Sheet4!$A$2:$B$33,2,FALSE),1)</f>
        <v>1</v>
      </c>
    </row>
    <row r="1419" spans="1:10" x14ac:dyDescent="0.2">
      <c r="A1419" s="2" t="s">
        <v>157</v>
      </c>
      <c r="B1419" s="3">
        <v>82699.569386250296</v>
      </c>
      <c r="C1419" s="3">
        <v>356</v>
      </c>
      <c r="D1419" s="3">
        <v>712338</v>
      </c>
      <c r="E1419">
        <f t="shared" si="64"/>
        <v>232.30216119733228</v>
      </c>
      <c r="F1419">
        <f>VLOOKUP(I1419,Sheet4!$G$2:$H$12,2,FALSE)</f>
        <v>0.2608695652173913</v>
      </c>
      <c r="G1419">
        <f t="shared" si="66"/>
        <v>60.600563790608419</v>
      </c>
      <c r="H1419">
        <f t="shared" si="65"/>
        <v>2000.9494382022472</v>
      </c>
      <c r="I1419">
        <v>2014</v>
      </c>
      <c r="J1419">
        <f>IFERROR(VLOOKUP(A1419,Sheet4!$A$2:$B$33,2,FALSE),1)</f>
        <v>1</v>
      </c>
    </row>
    <row r="1420" spans="1:10" x14ac:dyDescent="0.2">
      <c r="A1420" s="2" t="s">
        <v>158</v>
      </c>
      <c r="B1420" s="3">
        <v>4044.50370766076</v>
      </c>
      <c r="C1420" s="3">
        <v>18</v>
      </c>
      <c r="D1420" s="3">
        <v>35923</v>
      </c>
      <c r="E1420">
        <f t="shared" si="64"/>
        <v>224.69465042559779</v>
      </c>
      <c r="F1420">
        <f>VLOOKUP(I1420,Sheet4!$G$2:$H$12,2,FALSE)</f>
        <v>0.2608695652173913</v>
      </c>
      <c r="G1420">
        <f t="shared" si="66"/>
        <v>58.615995763199422</v>
      </c>
      <c r="H1420">
        <f t="shared" si="65"/>
        <v>1995.7222222222222</v>
      </c>
      <c r="I1420">
        <v>2014</v>
      </c>
      <c r="J1420">
        <f>IFERROR(VLOOKUP(A1420,Sheet4!$A$2:$B$33,2,FALSE),1)</f>
        <v>1</v>
      </c>
    </row>
    <row r="1421" spans="1:10" x14ac:dyDescent="0.2">
      <c r="A1421" s="2" t="s">
        <v>159</v>
      </c>
      <c r="B1421" s="3">
        <v>50858.424957050796</v>
      </c>
      <c r="C1421" s="3">
        <v>219</v>
      </c>
      <c r="D1421" s="3">
        <v>437588</v>
      </c>
      <c r="E1421">
        <f t="shared" si="64"/>
        <v>232.23025094543743</v>
      </c>
      <c r="F1421">
        <f>VLOOKUP(I1421,Sheet4!$G$2:$H$12,2,FALSE)</f>
        <v>0.2608695652173913</v>
      </c>
      <c r="G1421">
        <f t="shared" si="66"/>
        <v>60.581804594461936</v>
      </c>
      <c r="H1421">
        <f t="shared" si="65"/>
        <v>1998.1187214611873</v>
      </c>
      <c r="I1421">
        <v>2014</v>
      </c>
      <c r="J1421">
        <f>IFERROR(VLOOKUP(A1421,Sheet4!$A$2:$B$33,2,FALSE),1)</f>
        <v>1</v>
      </c>
    </row>
    <row r="1422" spans="1:10" x14ac:dyDescent="0.2">
      <c r="A1422" s="2" t="s">
        <v>160</v>
      </c>
      <c r="B1422" s="3">
        <v>47989.469895631803</v>
      </c>
      <c r="C1422" s="3">
        <v>213</v>
      </c>
      <c r="D1422" s="3">
        <v>425554</v>
      </c>
      <c r="E1422">
        <f t="shared" si="64"/>
        <v>225.30267556634649</v>
      </c>
      <c r="F1422">
        <f>VLOOKUP(I1422,Sheet4!$G$2:$H$12,2,FALSE)</f>
        <v>0.2608695652173913</v>
      </c>
      <c r="G1422">
        <f t="shared" si="66"/>
        <v>58.774611017307777</v>
      </c>
      <c r="H1422">
        <f t="shared" si="65"/>
        <v>1997.9061032863849</v>
      </c>
      <c r="I1422">
        <v>2014</v>
      </c>
      <c r="J1422">
        <f>IFERROR(VLOOKUP(A1422,Sheet4!$A$2:$B$33,2,FALSE),1)</f>
        <v>1</v>
      </c>
    </row>
    <row r="1423" spans="1:10" x14ac:dyDescent="0.2">
      <c r="A1423" s="2" t="s">
        <v>161</v>
      </c>
      <c r="B1423" s="3">
        <v>21237.2363814196</v>
      </c>
      <c r="C1423" s="3">
        <v>70</v>
      </c>
      <c r="D1423" s="3">
        <v>139897</v>
      </c>
      <c r="E1423">
        <f t="shared" si="64"/>
        <v>303.38909116313715</v>
      </c>
      <c r="F1423">
        <f>VLOOKUP(I1423,Sheet4!$G$2:$H$12,2,FALSE)</f>
        <v>0.2608695652173913</v>
      </c>
      <c r="G1423">
        <f t="shared" si="66"/>
        <v>79.144980303427076</v>
      </c>
      <c r="H1423">
        <f t="shared" si="65"/>
        <v>1998.5285714285715</v>
      </c>
      <c r="I1423">
        <v>2014</v>
      </c>
      <c r="J1423">
        <f>IFERROR(VLOOKUP(A1423,Sheet4!$A$2:$B$33,2,FALSE),1)</f>
        <v>1</v>
      </c>
    </row>
    <row r="1424" spans="1:10" x14ac:dyDescent="0.2">
      <c r="A1424" s="2" t="s">
        <v>162</v>
      </c>
      <c r="B1424" s="3">
        <v>110686.002465201</v>
      </c>
      <c r="C1424" s="3">
        <v>301</v>
      </c>
      <c r="D1424" s="3">
        <v>603033</v>
      </c>
      <c r="E1424">
        <f t="shared" si="64"/>
        <v>367.72758294086714</v>
      </c>
      <c r="F1424">
        <f>VLOOKUP(I1424,Sheet4!$G$2:$H$12,2,FALSE)</f>
        <v>0.2608695652173913</v>
      </c>
      <c r="G1424">
        <f t="shared" si="66"/>
        <v>95.928934680226206</v>
      </c>
      <c r="H1424">
        <f t="shared" si="65"/>
        <v>2003.4318936877075</v>
      </c>
      <c r="I1424">
        <v>2014</v>
      </c>
      <c r="J1424">
        <f>IFERROR(VLOOKUP(A1424,Sheet4!$A$2:$B$33,2,FALSE),1)</f>
        <v>1</v>
      </c>
    </row>
    <row r="1425" spans="1:10" x14ac:dyDescent="0.2">
      <c r="A1425" s="2" t="s">
        <v>163</v>
      </c>
      <c r="B1425" s="3">
        <v>31516.339032489999</v>
      </c>
      <c r="C1425" s="3">
        <v>108</v>
      </c>
      <c r="D1425" s="3">
        <v>215961</v>
      </c>
      <c r="E1425">
        <f t="shared" si="64"/>
        <v>291.81795400453706</v>
      </c>
      <c r="F1425">
        <f>VLOOKUP(I1425,Sheet4!$G$2:$H$12,2,FALSE)</f>
        <v>0.2608695652173913</v>
      </c>
      <c r="G1425">
        <f t="shared" si="66"/>
        <v>76.126422783792279</v>
      </c>
      <c r="H1425">
        <f t="shared" si="65"/>
        <v>1999.6388888888889</v>
      </c>
      <c r="I1425">
        <v>2014</v>
      </c>
      <c r="J1425">
        <f>IFERROR(VLOOKUP(A1425,Sheet4!$A$2:$B$33,2,FALSE),1)</f>
        <v>1</v>
      </c>
    </row>
    <row r="1426" spans="1:10" x14ac:dyDescent="0.2">
      <c r="A1426" s="2" t="s">
        <v>164</v>
      </c>
      <c r="B1426" s="3">
        <v>38557.622596955902</v>
      </c>
      <c r="C1426" s="3">
        <v>137</v>
      </c>
      <c r="D1426" s="3">
        <v>273591</v>
      </c>
      <c r="E1426">
        <f t="shared" si="64"/>
        <v>281.44250070770732</v>
      </c>
      <c r="F1426">
        <f>VLOOKUP(I1426,Sheet4!$G$2:$H$12,2,FALSE)</f>
        <v>0.2608695652173913</v>
      </c>
      <c r="G1426">
        <f t="shared" si="66"/>
        <v>73.419782793314951</v>
      </c>
      <c r="H1426">
        <f t="shared" si="65"/>
        <v>1997.0145985401459</v>
      </c>
      <c r="I1426">
        <v>2014</v>
      </c>
      <c r="J1426">
        <f>IFERROR(VLOOKUP(A1426,Sheet4!$A$2:$B$33,2,FALSE),1)</f>
        <v>1</v>
      </c>
    </row>
    <row r="1427" spans="1:10" x14ac:dyDescent="0.2">
      <c r="A1427" s="2" t="s">
        <v>165</v>
      </c>
      <c r="B1427" s="3">
        <v>53937.200618302799</v>
      </c>
      <c r="C1427" s="3">
        <v>164</v>
      </c>
      <c r="D1427" s="3">
        <v>328403</v>
      </c>
      <c r="E1427">
        <f t="shared" si="64"/>
        <v>328.88536962379754</v>
      </c>
      <c r="F1427">
        <f>VLOOKUP(I1427,Sheet4!$G$2:$H$12,2,FALSE)</f>
        <v>0.2608695652173913</v>
      </c>
      <c r="G1427">
        <f t="shared" si="66"/>
        <v>85.796183380121093</v>
      </c>
      <c r="H1427">
        <f t="shared" si="65"/>
        <v>2002.4573170731708</v>
      </c>
      <c r="I1427">
        <v>2014</v>
      </c>
      <c r="J1427">
        <f>IFERROR(VLOOKUP(A1427,Sheet4!$A$2:$B$33,2,FALSE),1)</f>
        <v>1</v>
      </c>
    </row>
    <row r="1428" spans="1:10" x14ac:dyDescent="0.2">
      <c r="A1428" s="2" t="s">
        <v>166</v>
      </c>
      <c r="B1428" s="3">
        <v>36003.056063158503</v>
      </c>
      <c r="C1428" s="3">
        <v>119</v>
      </c>
      <c r="D1428" s="3">
        <v>237689</v>
      </c>
      <c r="E1428">
        <f t="shared" si="64"/>
        <v>302.546689606374</v>
      </c>
      <c r="F1428">
        <f>VLOOKUP(I1428,Sheet4!$G$2:$H$12,2,FALSE)</f>
        <v>0.2608695652173913</v>
      </c>
      <c r="G1428">
        <f t="shared" si="66"/>
        <v>78.925223375575825</v>
      </c>
      <c r="H1428">
        <f t="shared" si="65"/>
        <v>1997.3865546218487</v>
      </c>
      <c r="I1428">
        <v>2014</v>
      </c>
      <c r="J1428">
        <f>IFERROR(VLOOKUP(A1428,Sheet4!$A$2:$B$33,2,FALSE),1)</f>
        <v>1</v>
      </c>
    </row>
    <row r="1429" spans="1:10" x14ac:dyDescent="0.2">
      <c r="A1429" s="2" t="s">
        <v>167</v>
      </c>
      <c r="B1429" s="3">
        <v>12496.019572484</v>
      </c>
      <c r="C1429" s="3">
        <v>41</v>
      </c>
      <c r="D1429" s="3">
        <v>82052</v>
      </c>
      <c r="E1429">
        <f t="shared" si="64"/>
        <v>304.78096518253659</v>
      </c>
      <c r="F1429">
        <f>VLOOKUP(I1429,Sheet4!$G$2:$H$12,2,FALSE)</f>
        <v>0.2608695652173913</v>
      </c>
      <c r="G1429">
        <f t="shared" si="66"/>
        <v>79.50807787370519</v>
      </c>
      <c r="H1429">
        <f t="shared" si="65"/>
        <v>2001.2682926829268</v>
      </c>
      <c r="I1429">
        <v>2014</v>
      </c>
      <c r="J1429">
        <f>IFERROR(VLOOKUP(A1429,Sheet4!$A$2:$B$33,2,FALSE),1)</f>
        <v>1</v>
      </c>
    </row>
    <row r="1430" spans="1:10" x14ac:dyDescent="0.2">
      <c r="A1430" s="2" t="s">
        <v>168</v>
      </c>
      <c r="B1430" s="3">
        <v>192</v>
      </c>
      <c r="C1430" s="3">
        <v>1</v>
      </c>
      <c r="D1430" s="3">
        <v>2003</v>
      </c>
      <c r="E1430">
        <f t="shared" si="64"/>
        <v>192</v>
      </c>
      <c r="F1430">
        <f>VLOOKUP(I1430,Sheet4!$G$2:$H$12,2,FALSE)</f>
        <v>0.2608695652173913</v>
      </c>
      <c r="G1430">
        <f t="shared" si="66"/>
        <v>50.086956521739125</v>
      </c>
      <c r="H1430">
        <f t="shared" si="65"/>
        <v>2003</v>
      </c>
      <c r="I1430">
        <v>2014</v>
      </c>
      <c r="J1430">
        <f>IFERROR(VLOOKUP(A1430,Sheet4!$A$2:$B$33,2,FALSE),1)</f>
        <v>1</v>
      </c>
    </row>
    <row r="1431" spans="1:10" x14ac:dyDescent="0.2">
      <c r="A1431" s="2" t="s">
        <v>169</v>
      </c>
      <c r="B1431" s="3">
        <v>30090.061348925599</v>
      </c>
      <c r="C1431" s="3">
        <v>107</v>
      </c>
      <c r="D1431" s="3">
        <v>214272</v>
      </c>
      <c r="E1431">
        <f t="shared" si="64"/>
        <v>281.21552662547288</v>
      </c>
      <c r="F1431">
        <f>VLOOKUP(I1431,Sheet4!$G$2:$H$12,2,FALSE)</f>
        <v>0.2608695652173913</v>
      </c>
      <c r="G1431">
        <f t="shared" si="66"/>
        <v>73.360572163166836</v>
      </c>
      <c r="H1431">
        <f t="shared" si="65"/>
        <v>2002.5420560747664</v>
      </c>
      <c r="I1431">
        <v>2014</v>
      </c>
      <c r="J1431">
        <f>IFERROR(VLOOKUP(A1431,Sheet4!$A$2:$B$33,2,FALSE),1)</f>
        <v>1</v>
      </c>
    </row>
    <row r="1432" spans="1:10" x14ac:dyDescent="0.2">
      <c r="A1432" s="2" t="s">
        <v>170</v>
      </c>
      <c r="B1432" s="3">
        <v>39802.896998347598</v>
      </c>
      <c r="C1432" s="3">
        <v>115</v>
      </c>
      <c r="D1432" s="3">
        <v>229133</v>
      </c>
      <c r="E1432">
        <f t="shared" si="64"/>
        <v>346.11214781171822</v>
      </c>
      <c r="F1432">
        <f>VLOOKUP(I1432,Sheet4!$G$2:$H$12,2,FALSE)</f>
        <v>0.2608695652173913</v>
      </c>
      <c r="G1432">
        <f t="shared" si="66"/>
        <v>90.290125516100403</v>
      </c>
      <c r="H1432">
        <f t="shared" si="65"/>
        <v>1992.4608695652173</v>
      </c>
      <c r="I1432">
        <v>2014</v>
      </c>
      <c r="J1432">
        <f>IFERROR(VLOOKUP(A1432,Sheet4!$A$2:$B$33,2,FALSE),1)</f>
        <v>1</v>
      </c>
    </row>
    <row r="1433" spans="1:10" x14ac:dyDescent="0.2">
      <c r="A1433" s="2" t="s">
        <v>171</v>
      </c>
      <c r="B1433" s="3">
        <v>73305.771428324893</v>
      </c>
      <c r="C1433" s="3">
        <v>174</v>
      </c>
      <c r="D1433" s="3">
        <v>348361</v>
      </c>
      <c r="E1433">
        <f t="shared" si="64"/>
        <v>421.29753694439592</v>
      </c>
      <c r="F1433">
        <f>VLOOKUP(I1433,Sheet4!$G$2:$H$12,2,FALSE)</f>
        <v>0.2608695652173913</v>
      </c>
      <c r="G1433">
        <f t="shared" si="66"/>
        <v>109.90370528984241</v>
      </c>
      <c r="H1433">
        <f t="shared" si="65"/>
        <v>2002.0747126436781</v>
      </c>
      <c r="I1433">
        <v>2014</v>
      </c>
      <c r="J1433">
        <f>IFERROR(VLOOKUP(A1433,Sheet4!$A$2:$B$33,2,FALSE),1)</f>
        <v>1</v>
      </c>
    </row>
    <row r="1434" spans="1:10" x14ac:dyDescent="0.2">
      <c r="A1434" s="2" t="s">
        <v>172</v>
      </c>
      <c r="B1434" s="3">
        <v>14419.364264313699</v>
      </c>
      <c r="C1434" s="3">
        <v>59</v>
      </c>
      <c r="D1434" s="3">
        <v>117933</v>
      </c>
      <c r="E1434">
        <f t="shared" si="64"/>
        <v>244.39600447989321</v>
      </c>
      <c r="F1434">
        <f>VLOOKUP(I1434,Sheet4!$G$2:$H$12,2,FALSE)</f>
        <v>0.2608695652173913</v>
      </c>
      <c r="G1434">
        <f t="shared" si="66"/>
        <v>63.75547942953736</v>
      </c>
      <c r="H1434">
        <f t="shared" si="65"/>
        <v>1998.8644067796611</v>
      </c>
      <c r="I1434">
        <v>2014</v>
      </c>
      <c r="J1434">
        <f>IFERROR(VLOOKUP(A1434,Sheet4!$A$2:$B$33,2,FALSE),1)</f>
        <v>1</v>
      </c>
    </row>
    <row r="1435" spans="1:10" x14ac:dyDescent="0.2">
      <c r="A1435" s="2" t="s">
        <v>173</v>
      </c>
      <c r="B1435" s="3">
        <v>40139.305485861201</v>
      </c>
      <c r="C1435" s="3">
        <v>208</v>
      </c>
      <c r="D1435" s="3">
        <v>416349</v>
      </c>
      <c r="E1435">
        <f t="shared" si="64"/>
        <v>192.97743022048655</v>
      </c>
      <c r="F1435">
        <f>VLOOKUP(I1435,Sheet4!$G$2:$H$12,2,FALSE)</f>
        <v>0.2608695652173913</v>
      </c>
      <c r="G1435">
        <f t="shared" si="66"/>
        <v>50.341938318387797</v>
      </c>
      <c r="H1435">
        <f t="shared" si="65"/>
        <v>2001.6778846153845</v>
      </c>
      <c r="I1435">
        <v>2014</v>
      </c>
      <c r="J1435">
        <f>IFERROR(VLOOKUP(A1435,Sheet4!$A$2:$B$33,2,FALSE),1)</f>
        <v>1</v>
      </c>
    </row>
    <row r="1436" spans="1:10" x14ac:dyDescent="0.2">
      <c r="A1436" s="2" t="s">
        <v>174</v>
      </c>
      <c r="B1436" s="3">
        <v>307886.169201112</v>
      </c>
      <c r="C1436" s="3">
        <v>980</v>
      </c>
      <c r="D1436" s="3">
        <v>1962630</v>
      </c>
      <c r="E1436">
        <f t="shared" si="64"/>
        <v>314.16956040929796</v>
      </c>
      <c r="F1436">
        <f>VLOOKUP(I1436,Sheet4!$G$2:$H$12,2,FALSE)</f>
        <v>0.2608695652173913</v>
      </c>
      <c r="G1436">
        <f t="shared" si="66"/>
        <v>81.957276628512503</v>
      </c>
      <c r="H1436">
        <f t="shared" si="65"/>
        <v>2002.6836734693877</v>
      </c>
      <c r="I1436">
        <v>2014</v>
      </c>
      <c r="J1436">
        <f>IFERROR(VLOOKUP(A1436,Sheet4!$A$2:$B$33,2,FALSE),1)</f>
        <v>1</v>
      </c>
    </row>
    <row r="1437" spans="1:10" x14ac:dyDescent="0.2">
      <c r="A1437" s="2" t="s">
        <v>175</v>
      </c>
      <c r="B1437" s="3">
        <v>366.45828842422901</v>
      </c>
      <c r="C1437" s="3">
        <v>1</v>
      </c>
      <c r="D1437" s="3">
        <v>2012</v>
      </c>
      <c r="E1437">
        <f t="shared" si="64"/>
        <v>366.45828842422901</v>
      </c>
      <c r="F1437">
        <f>VLOOKUP(I1437,Sheet4!$G$2:$H$12,2,FALSE)</f>
        <v>0.2608695652173913</v>
      </c>
      <c r="G1437">
        <f t="shared" si="66"/>
        <v>95.597814371538007</v>
      </c>
      <c r="H1437">
        <f t="shared" si="65"/>
        <v>2012</v>
      </c>
      <c r="I1437">
        <v>2014</v>
      </c>
      <c r="J1437">
        <f>IFERROR(VLOOKUP(A1437,Sheet4!$A$2:$B$33,2,FALSE),1)</f>
        <v>1</v>
      </c>
    </row>
    <row r="1438" spans="1:10" x14ac:dyDescent="0.2">
      <c r="A1438" s="2" t="s">
        <v>176</v>
      </c>
      <c r="B1438" s="3"/>
      <c r="C1438" s="3"/>
      <c r="D1438" s="3"/>
      <c r="F1438">
        <f>VLOOKUP(I1438,Sheet4!$G$2:$H$12,2,FALSE)</f>
        <v>0.2608695652173913</v>
      </c>
      <c r="G1438">
        <f t="shared" si="66"/>
        <v>0</v>
      </c>
      <c r="I1438">
        <v>2014</v>
      </c>
      <c r="J1438">
        <f>IFERROR(VLOOKUP(A1438,Sheet4!$A$2:$B$33,2,FALSE),1)</f>
        <v>0</v>
      </c>
    </row>
    <row r="1439" spans="1:10" x14ac:dyDescent="0.2">
      <c r="A1439" s="2" t="s">
        <v>177</v>
      </c>
      <c r="B1439" s="3">
        <v>17175.7068454775</v>
      </c>
      <c r="C1439" s="3">
        <v>69</v>
      </c>
      <c r="D1439" s="3">
        <v>138076</v>
      </c>
      <c r="E1439">
        <f>B1439/C1439</f>
        <v>248.92328761561595</v>
      </c>
      <c r="F1439">
        <f>VLOOKUP(I1439,Sheet4!$G$2:$H$12,2,FALSE)</f>
        <v>0.2608695652173913</v>
      </c>
      <c r="G1439">
        <f t="shared" si="66"/>
        <v>64.936509812769373</v>
      </c>
      <c r="H1439">
        <f>D1439/C1439</f>
        <v>2001.1014492753623</v>
      </c>
      <c r="I1439">
        <v>2014</v>
      </c>
      <c r="J1439">
        <f>IFERROR(VLOOKUP(A1439,Sheet4!$A$2:$B$33,2,FALSE),1)</f>
        <v>1</v>
      </c>
    </row>
    <row r="1440" spans="1:10" x14ac:dyDescent="0.2">
      <c r="A1440" s="2" t="s">
        <v>178</v>
      </c>
      <c r="B1440" s="3">
        <v>17856.076447343599</v>
      </c>
      <c r="C1440" s="3">
        <v>71</v>
      </c>
      <c r="D1440" s="3">
        <v>142207</v>
      </c>
      <c r="E1440">
        <f>B1440/C1440</f>
        <v>251.49403446962816</v>
      </c>
      <c r="F1440">
        <f>VLOOKUP(I1440,Sheet4!$G$2:$H$12,2,FALSE)</f>
        <v>0.2608695652173913</v>
      </c>
      <c r="G1440">
        <f t="shared" si="66"/>
        <v>65.607139426859518</v>
      </c>
      <c r="H1440">
        <f>D1440/C1440</f>
        <v>2002.9154929577464</v>
      </c>
      <c r="I1440">
        <v>2014</v>
      </c>
      <c r="J1440">
        <f>IFERROR(VLOOKUP(A1440,Sheet4!$A$2:$B$33,2,FALSE),1)</f>
        <v>1</v>
      </c>
    </row>
    <row r="1441" spans="1:10" x14ac:dyDescent="0.2">
      <c r="A1441" s="2" t="s">
        <v>179</v>
      </c>
      <c r="B1441" s="3">
        <v>19577.713721086398</v>
      </c>
      <c r="C1441" s="3">
        <v>132</v>
      </c>
      <c r="D1441" s="3">
        <v>263381</v>
      </c>
      <c r="E1441">
        <f>B1441/C1441</f>
        <v>148.31601303853333</v>
      </c>
      <c r="F1441">
        <f>VLOOKUP(I1441,Sheet4!$G$2:$H$12,2,FALSE)</f>
        <v>0.2608695652173913</v>
      </c>
      <c r="G1441">
        <f t="shared" si="66"/>
        <v>38.69113383613913</v>
      </c>
      <c r="H1441">
        <f>D1441/C1441</f>
        <v>1995.310606060606</v>
      </c>
      <c r="I1441">
        <v>2014</v>
      </c>
      <c r="J1441">
        <f>IFERROR(VLOOKUP(A1441,Sheet4!$A$2:$B$33,2,FALSE),1)</f>
        <v>1</v>
      </c>
    </row>
    <row r="1442" spans="1:10" x14ac:dyDescent="0.2">
      <c r="A1442" s="2" t="s">
        <v>180</v>
      </c>
      <c r="B1442" s="3">
        <v>13649.611606013201</v>
      </c>
      <c r="C1442" s="3">
        <v>68</v>
      </c>
      <c r="D1442" s="3">
        <v>135912</v>
      </c>
      <c r="E1442">
        <f>B1442/C1442</f>
        <v>200.72958244137061</v>
      </c>
      <c r="F1442">
        <f>VLOOKUP(I1442,Sheet4!$G$2:$H$12,2,FALSE)</f>
        <v>0.2608695652173913</v>
      </c>
      <c r="G1442">
        <f t="shared" si="66"/>
        <v>52.364238897748855</v>
      </c>
      <c r="H1442">
        <f>D1442/C1442</f>
        <v>1998.7058823529412</v>
      </c>
      <c r="I1442">
        <v>2014</v>
      </c>
      <c r="J1442">
        <f>IFERROR(VLOOKUP(A1442,Sheet4!$A$2:$B$33,2,FALSE),1)</f>
        <v>1</v>
      </c>
    </row>
    <row r="1443" spans="1:10" x14ac:dyDescent="0.2">
      <c r="A1443" s="2" t="s">
        <v>181</v>
      </c>
      <c r="B1443" s="3"/>
      <c r="C1443" s="3"/>
      <c r="D1443" s="3"/>
      <c r="F1443">
        <f>VLOOKUP(I1443,Sheet4!$G$2:$H$12,2,FALSE)</f>
        <v>0.2608695652173913</v>
      </c>
      <c r="G1443">
        <f t="shared" si="66"/>
        <v>0</v>
      </c>
      <c r="I1443">
        <v>2014</v>
      </c>
      <c r="J1443">
        <f>IFERROR(VLOOKUP(A1443,Sheet4!$A$2:$B$33,2,FALSE),1)</f>
        <v>0</v>
      </c>
    </row>
    <row r="1444" spans="1:10" x14ac:dyDescent="0.2">
      <c r="A1444" s="2" t="s">
        <v>182</v>
      </c>
      <c r="B1444" s="3"/>
      <c r="C1444" s="3"/>
      <c r="D1444" s="3"/>
      <c r="F1444">
        <f>VLOOKUP(I1444,Sheet4!$G$2:$H$12,2,FALSE)</f>
        <v>0.2608695652173913</v>
      </c>
      <c r="G1444">
        <f t="shared" si="66"/>
        <v>0</v>
      </c>
      <c r="I1444">
        <v>2014</v>
      </c>
      <c r="J1444">
        <f>IFERROR(VLOOKUP(A1444,Sheet4!$A$2:$B$33,2,FALSE),1)</f>
        <v>0</v>
      </c>
    </row>
    <row r="1445" spans="1:10" x14ac:dyDescent="0.2">
      <c r="A1445" s="2" t="s">
        <v>183</v>
      </c>
      <c r="B1445" s="3"/>
      <c r="C1445" s="3"/>
      <c r="D1445" s="3"/>
      <c r="F1445">
        <f>VLOOKUP(I1445,Sheet4!$G$2:$H$12,2,FALSE)</f>
        <v>0.2608695652173913</v>
      </c>
      <c r="G1445">
        <f t="shared" si="66"/>
        <v>0</v>
      </c>
      <c r="I1445">
        <v>2014</v>
      </c>
      <c r="J1445">
        <f>IFERROR(VLOOKUP(A1445,Sheet4!$A$2:$B$33,2,FALSE),1)</f>
        <v>0</v>
      </c>
    </row>
    <row r="1446" spans="1:10" x14ac:dyDescent="0.2">
      <c r="A1446" s="2" t="s">
        <v>184</v>
      </c>
      <c r="B1446" s="3">
        <v>101891.78548337</v>
      </c>
      <c r="C1446" s="3">
        <v>296</v>
      </c>
      <c r="D1446" s="3">
        <v>592761</v>
      </c>
      <c r="E1446">
        <f t="shared" ref="E1446:E1476" si="67">B1446/C1446</f>
        <v>344.22900501138514</v>
      </c>
      <c r="F1446">
        <f>VLOOKUP(I1446,Sheet4!$G$2:$H$12,2,FALSE)</f>
        <v>0.2608695652173913</v>
      </c>
      <c r="G1446">
        <f t="shared" si="66"/>
        <v>89.798870872535247</v>
      </c>
      <c r="H1446">
        <f t="shared" ref="H1446:H1476" si="68">D1446/C1446</f>
        <v>2002.5709459459461</v>
      </c>
      <c r="I1446">
        <v>2014</v>
      </c>
      <c r="J1446">
        <f>IFERROR(VLOOKUP(A1446,Sheet4!$A$2:$B$33,2,FALSE),1)</f>
        <v>1</v>
      </c>
    </row>
    <row r="1447" spans="1:10" x14ac:dyDescent="0.2">
      <c r="A1447" s="2" t="s">
        <v>185</v>
      </c>
      <c r="B1447" s="3">
        <v>53185.213472392898</v>
      </c>
      <c r="C1447" s="3">
        <v>159</v>
      </c>
      <c r="D1447" s="3">
        <v>318389</v>
      </c>
      <c r="E1447">
        <f t="shared" si="67"/>
        <v>334.49819793957795</v>
      </c>
      <c r="F1447">
        <f>VLOOKUP(I1447,Sheet4!$G$2:$H$12,2,FALSE)</f>
        <v>0.2608695652173913</v>
      </c>
      <c r="G1447">
        <f t="shared" si="66"/>
        <v>87.260399462498597</v>
      </c>
      <c r="H1447">
        <f t="shared" si="68"/>
        <v>2002.4465408805031</v>
      </c>
      <c r="I1447">
        <v>2014</v>
      </c>
      <c r="J1447">
        <f>IFERROR(VLOOKUP(A1447,Sheet4!$A$2:$B$33,2,FALSE),1)</f>
        <v>1</v>
      </c>
    </row>
    <row r="1448" spans="1:10" x14ac:dyDescent="0.2">
      <c r="A1448" s="2" t="s">
        <v>186</v>
      </c>
      <c r="B1448" s="3">
        <v>84932.561120960803</v>
      </c>
      <c r="C1448" s="3">
        <v>277</v>
      </c>
      <c r="D1448" s="3">
        <v>554932</v>
      </c>
      <c r="E1448">
        <f t="shared" si="67"/>
        <v>306.6157441189921</v>
      </c>
      <c r="F1448">
        <f>VLOOKUP(I1448,Sheet4!$G$2:$H$12,2,FALSE)</f>
        <v>0.2608695652173913</v>
      </c>
      <c r="G1448">
        <f t="shared" si="66"/>
        <v>79.986715857128374</v>
      </c>
      <c r="H1448">
        <f t="shared" si="68"/>
        <v>2003.3646209386281</v>
      </c>
      <c r="I1448">
        <v>2014</v>
      </c>
      <c r="J1448">
        <f>IFERROR(VLOOKUP(A1448,Sheet4!$A$2:$B$33,2,FALSE),1)</f>
        <v>1</v>
      </c>
    </row>
    <row r="1449" spans="1:10" x14ac:dyDescent="0.2">
      <c r="A1449" s="2" t="s">
        <v>187</v>
      </c>
      <c r="B1449" s="3">
        <v>101389.085469154</v>
      </c>
      <c r="C1449" s="3">
        <v>368</v>
      </c>
      <c r="D1449" s="3">
        <v>736447</v>
      </c>
      <c r="E1449">
        <f t="shared" si="67"/>
        <v>275.51381920965758</v>
      </c>
      <c r="F1449">
        <f>VLOOKUP(I1449,Sheet4!$G$2:$H$12,2,FALSE)</f>
        <v>0.2608695652173913</v>
      </c>
      <c r="G1449">
        <f t="shared" si="66"/>
        <v>71.873170228606327</v>
      </c>
      <c r="H1449">
        <f t="shared" si="68"/>
        <v>2001.2146739130435</v>
      </c>
      <c r="I1449">
        <v>2014</v>
      </c>
      <c r="J1449">
        <f>IFERROR(VLOOKUP(A1449,Sheet4!$A$2:$B$33,2,FALSE),1)</f>
        <v>1</v>
      </c>
    </row>
    <row r="1450" spans="1:10" x14ac:dyDescent="0.2">
      <c r="A1450" s="2" t="s">
        <v>188</v>
      </c>
      <c r="B1450" s="3">
        <v>25424.132481911998</v>
      </c>
      <c r="C1450" s="3">
        <v>82</v>
      </c>
      <c r="D1450" s="3">
        <v>164400</v>
      </c>
      <c r="E1450">
        <f t="shared" si="67"/>
        <v>310.05039612087802</v>
      </c>
      <c r="F1450">
        <f>VLOOKUP(I1450,Sheet4!$G$2:$H$12,2,FALSE)</f>
        <v>0.2608695652173913</v>
      </c>
      <c r="G1450">
        <f t="shared" si="66"/>
        <v>80.882712031533387</v>
      </c>
      <c r="H1450">
        <f t="shared" si="68"/>
        <v>2004.8780487804879</v>
      </c>
      <c r="I1450">
        <v>2014</v>
      </c>
      <c r="J1450">
        <f>IFERROR(VLOOKUP(A1450,Sheet4!$A$2:$B$33,2,FALSE),1)</f>
        <v>1</v>
      </c>
    </row>
    <row r="1451" spans="1:10" x14ac:dyDescent="0.2">
      <c r="A1451" s="2" t="s">
        <v>189</v>
      </c>
      <c r="B1451" s="3">
        <v>38519.939237977</v>
      </c>
      <c r="C1451" s="3">
        <v>122</v>
      </c>
      <c r="D1451" s="3">
        <v>244602</v>
      </c>
      <c r="E1451">
        <f t="shared" si="67"/>
        <v>315.73720686866392</v>
      </c>
      <c r="F1451">
        <f>VLOOKUP(I1451,Sheet4!$G$2:$H$12,2,FALSE)</f>
        <v>0.2608695652173913</v>
      </c>
      <c r="G1451">
        <f t="shared" si="66"/>
        <v>82.366227878781885</v>
      </c>
      <c r="H1451">
        <f t="shared" si="68"/>
        <v>2004.9344262295083</v>
      </c>
      <c r="I1451">
        <v>2014</v>
      </c>
      <c r="J1451">
        <f>IFERROR(VLOOKUP(A1451,Sheet4!$A$2:$B$33,2,FALSE),1)</f>
        <v>1</v>
      </c>
    </row>
    <row r="1452" spans="1:10" x14ac:dyDescent="0.2">
      <c r="A1452" s="2" t="s">
        <v>190</v>
      </c>
      <c r="B1452" s="3">
        <v>28075.465502103802</v>
      </c>
      <c r="C1452" s="3">
        <v>74</v>
      </c>
      <c r="D1452" s="3">
        <v>148812</v>
      </c>
      <c r="E1452">
        <f t="shared" si="67"/>
        <v>379.39818246086219</v>
      </c>
      <c r="F1452">
        <f>VLOOKUP(I1452,Sheet4!$G$2:$H$12,2,FALSE)</f>
        <v>0.2608695652173913</v>
      </c>
      <c r="G1452">
        <f t="shared" si="66"/>
        <v>98.973438902833607</v>
      </c>
      <c r="H1452">
        <f t="shared" si="68"/>
        <v>2010.9729729729729</v>
      </c>
      <c r="I1452">
        <v>2014</v>
      </c>
      <c r="J1452">
        <f>IFERROR(VLOOKUP(A1452,Sheet4!$A$2:$B$33,2,FALSE),1)</f>
        <v>1</v>
      </c>
    </row>
    <row r="1453" spans="1:10" x14ac:dyDescent="0.2">
      <c r="A1453" s="2" t="s">
        <v>191</v>
      </c>
      <c r="B1453" s="3">
        <v>25391.7497306449</v>
      </c>
      <c r="C1453" s="3">
        <v>97</v>
      </c>
      <c r="D1453" s="3">
        <v>193542</v>
      </c>
      <c r="E1453">
        <f t="shared" si="67"/>
        <v>261.77061577984432</v>
      </c>
      <c r="F1453">
        <f>VLOOKUP(I1453,Sheet4!$G$2:$H$12,2,FALSE)</f>
        <v>0.2608695652173913</v>
      </c>
      <c r="G1453">
        <f t="shared" si="66"/>
        <v>68.287986725176779</v>
      </c>
      <c r="H1453">
        <f t="shared" si="68"/>
        <v>1995.2783505154639</v>
      </c>
      <c r="I1453">
        <v>2014</v>
      </c>
      <c r="J1453">
        <f>IFERROR(VLOOKUP(A1453,Sheet4!$A$2:$B$33,2,FALSE),1)</f>
        <v>1</v>
      </c>
    </row>
    <row r="1454" spans="1:10" x14ac:dyDescent="0.2">
      <c r="A1454" s="2" t="s">
        <v>192</v>
      </c>
      <c r="B1454" s="3">
        <v>77779.1469731002</v>
      </c>
      <c r="C1454" s="3">
        <v>221</v>
      </c>
      <c r="D1454" s="3">
        <v>442345</v>
      </c>
      <c r="E1454">
        <f t="shared" si="67"/>
        <v>351.94184150724072</v>
      </c>
      <c r="F1454">
        <f>VLOOKUP(I1454,Sheet4!$G$2:$H$12,2,FALSE)</f>
        <v>0.2608695652173913</v>
      </c>
      <c r="G1454">
        <f t="shared" si="66"/>
        <v>91.810915175801924</v>
      </c>
      <c r="H1454">
        <f t="shared" si="68"/>
        <v>2001.5610859728506</v>
      </c>
      <c r="I1454">
        <v>2014</v>
      </c>
      <c r="J1454">
        <f>IFERROR(VLOOKUP(A1454,Sheet4!$A$2:$B$33,2,FALSE),1)</f>
        <v>1</v>
      </c>
    </row>
    <row r="1455" spans="1:10" x14ac:dyDescent="0.2">
      <c r="A1455" s="2" t="s">
        <v>193</v>
      </c>
      <c r="B1455" s="3">
        <v>142882.48751396601</v>
      </c>
      <c r="C1455" s="3">
        <v>355</v>
      </c>
      <c r="D1455" s="3">
        <v>711339</v>
      </c>
      <c r="E1455">
        <f t="shared" si="67"/>
        <v>402.485880321031</v>
      </c>
      <c r="F1455">
        <f>VLOOKUP(I1455,Sheet4!$G$2:$H$12,2,FALSE)</f>
        <v>0.2608695652173913</v>
      </c>
      <c r="G1455">
        <f t="shared" si="66"/>
        <v>104.99631660548634</v>
      </c>
      <c r="H1455">
        <f t="shared" si="68"/>
        <v>2003.7718309859156</v>
      </c>
      <c r="I1455">
        <v>2014</v>
      </c>
      <c r="J1455">
        <f>IFERROR(VLOOKUP(A1455,Sheet4!$A$2:$B$33,2,FALSE),1)</f>
        <v>1</v>
      </c>
    </row>
    <row r="1456" spans="1:10" x14ac:dyDescent="0.2">
      <c r="A1456" s="2" t="s">
        <v>194</v>
      </c>
      <c r="B1456" s="3">
        <v>16062.112251497299</v>
      </c>
      <c r="C1456" s="3">
        <v>54</v>
      </c>
      <c r="D1456" s="3">
        <v>108112</v>
      </c>
      <c r="E1456">
        <f t="shared" si="67"/>
        <v>297.44652317587594</v>
      </c>
      <c r="F1456">
        <f>VLOOKUP(I1456,Sheet4!$G$2:$H$12,2,FALSE)</f>
        <v>0.2608695652173913</v>
      </c>
      <c r="G1456">
        <f t="shared" si="66"/>
        <v>77.594745176315456</v>
      </c>
      <c r="H1456">
        <f t="shared" si="68"/>
        <v>2002.0740740740741</v>
      </c>
      <c r="I1456">
        <v>2014</v>
      </c>
      <c r="J1456">
        <f>IFERROR(VLOOKUP(A1456,Sheet4!$A$2:$B$33,2,FALSE),1)</f>
        <v>1</v>
      </c>
    </row>
    <row r="1457" spans="1:10" x14ac:dyDescent="0.2">
      <c r="A1457" s="2" t="s">
        <v>195</v>
      </c>
      <c r="B1457" s="3">
        <v>13892.123428528501</v>
      </c>
      <c r="C1457" s="3">
        <v>62</v>
      </c>
      <c r="D1457" s="3">
        <v>123733</v>
      </c>
      <c r="E1457">
        <f t="shared" si="67"/>
        <v>224.06650691175003</v>
      </c>
      <c r="F1457">
        <f>VLOOKUP(I1457,Sheet4!$G$2:$H$12,2,FALSE)</f>
        <v>0.2608695652173913</v>
      </c>
      <c r="G1457">
        <f t="shared" si="66"/>
        <v>58.452132237847835</v>
      </c>
      <c r="H1457">
        <f t="shared" si="68"/>
        <v>1995.6935483870968</v>
      </c>
      <c r="I1457">
        <v>2014</v>
      </c>
      <c r="J1457">
        <f>IFERROR(VLOOKUP(A1457,Sheet4!$A$2:$B$33,2,FALSE),1)</f>
        <v>1</v>
      </c>
    </row>
    <row r="1458" spans="1:10" x14ac:dyDescent="0.2">
      <c r="A1458" s="2" t="s">
        <v>196</v>
      </c>
      <c r="B1458" s="3">
        <v>61745.019238963898</v>
      </c>
      <c r="C1458" s="3">
        <v>232</v>
      </c>
      <c r="D1458" s="3">
        <v>463550</v>
      </c>
      <c r="E1458">
        <f t="shared" si="67"/>
        <v>266.14232430587884</v>
      </c>
      <c r="F1458">
        <f>VLOOKUP(I1458,Sheet4!$G$2:$H$12,2,FALSE)</f>
        <v>0.2608695652173913</v>
      </c>
      <c r="G1458">
        <f t="shared" si="66"/>
        <v>69.428432427620564</v>
      </c>
      <c r="H1458">
        <f t="shared" si="68"/>
        <v>1998.0603448275863</v>
      </c>
      <c r="I1458">
        <v>2014</v>
      </c>
      <c r="J1458">
        <f>IFERROR(VLOOKUP(A1458,Sheet4!$A$2:$B$33,2,FALSE),1)</f>
        <v>1</v>
      </c>
    </row>
    <row r="1459" spans="1:10" x14ac:dyDescent="0.2">
      <c r="A1459" s="2" t="s">
        <v>197</v>
      </c>
      <c r="B1459" s="3">
        <v>44503.7554014446</v>
      </c>
      <c r="C1459" s="3">
        <v>100</v>
      </c>
      <c r="D1459" s="3">
        <v>199905</v>
      </c>
      <c r="E1459">
        <f t="shared" si="67"/>
        <v>445.03755401444602</v>
      </c>
      <c r="F1459">
        <f>VLOOKUP(I1459,Sheet4!$G$2:$H$12,2,FALSE)</f>
        <v>0.2608695652173913</v>
      </c>
      <c r="G1459">
        <f t="shared" si="66"/>
        <v>116.09675322115983</v>
      </c>
      <c r="H1459">
        <f t="shared" si="68"/>
        <v>1999.05</v>
      </c>
      <c r="I1459">
        <v>2014</v>
      </c>
      <c r="J1459">
        <f>IFERROR(VLOOKUP(A1459,Sheet4!$A$2:$B$33,2,FALSE),1)</f>
        <v>1</v>
      </c>
    </row>
    <row r="1460" spans="1:10" x14ac:dyDescent="0.2">
      <c r="A1460" s="2" t="s">
        <v>198</v>
      </c>
      <c r="B1460" s="3">
        <v>18106.610040011401</v>
      </c>
      <c r="C1460" s="3">
        <v>44</v>
      </c>
      <c r="D1460" s="3">
        <v>88034</v>
      </c>
      <c r="E1460">
        <f t="shared" si="67"/>
        <v>411.51386454571366</v>
      </c>
      <c r="F1460">
        <f>VLOOKUP(I1460,Sheet4!$G$2:$H$12,2,FALSE)</f>
        <v>0.2608695652173913</v>
      </c>
      <c r="G1460">
        <f t="shared" si="66"/>
        <v>107.35144292496878</v>
      </c>
      <c r="H1460">
        <f t="shared" si="68"/>
        <v>2000.7727272727273</v>
      </c>
      <c r="I1460">
        <v>2014</v>
      </c>
      <c r="J1460">
        <f>IFERROR(VLOOKUP(A1460,Sheet4!$A$2:$B$33,2,FALSE),1)</f>
        <v>1</v>
      </c>
    </row>
    <row r="1461" spans="1:10" x14ac:dyDescent="0.2">
      <c r="A1461" s="2" t="s">
        <v>199</v>
      </c>
      <c r="B1461" s="3">
        <v>123402.25831054999</v>
      </c>
      <c r="C1461" s="3">
        <v>294</v>
      </c>
      <c r="D1461" s="3">
        <v>588103</v>
      </c>
      <c r="E1461">
        <f t="shared" si="67"/>
        <v>419.73557248486395</v>
      </c>
      <c r="F1461">
        <f>VLOOKUP(I1461,Sheet4!$G$2:$H$12,2,FALSE)</f>
        <v>0.2608695652173913</v>
      </c>
      <c r="G1461">
        <f t="shared" si="66"/>
        <v>109.49623630039929</v>
      </c>
      <c r="H1461">
        <f t="shared" si="68"/>
        <v>2000.3503401360545</v>
      </c>
      <c r="I1461">
        <v>2014</v>
      </c>
      <c r="J1461">
        <f>IFERROR(VLOOKUP(A1461,Sheet4!$A$2:$B$33,2,FALSE),1)</f>
        <v>1</v>
      </c>
    </row>
    <row r="1462" spans="1:10" x14ac:dyDescent="0.2">
      <c r="A1462" s="2" t="s">
        <v>200</v>
      </c>
      <c r="B1462" s="3">
        <v>729.62276998177504</v>
      </c>
      <c r="C1462" s="3">
        <v>3</v>
      </c>
      <c r="D1462" s="3">
        <v>5979</v>
      </c>
      <c r="E1462">
        <f t="shared" si="67"/>
        <v>243.20758999392501</v>
      </c>
      <c r="F1462">
        <f>VLOOKUP(I1462,Sheet4!$G$2:$H$12,2,FALSE)</f>
        <v>0.2608695652173913</v>
      </c>
      <c r="G1462">
        <f t="shared" si="66"/>
        <v>63.445458259284784</v>
      </c>
      <c r="H1462">
        <f t="shared" si="68"/>
        <v>1993</v>
      </c>
      <c r="I1462">
        <v>2014</v>
      </c>
      <c r="J1462">
        <f>IFERROR(VLOOKUP(A1462,Sheet4!$A$2:$B$33,2,FALSE),1)</f>
        <v>1</v>
      </c>
    </row>
    <row r="1463" spans="1:10" x14ac:dyDescent="0.2">
      <c r="A1463" s="2" t="s">
        <v>201</v>
      </c>
      <c r="B1463" s="3">
        <v>25530.450590614699</v>
      </c>
      <c r="C1463" s="3">
        <v>106</v>
      </c>
      <c r="D1463" s="3">
        <v>212136</v>
      </c>
      <c r="E1463">
        <f t="shared" si="67"/>
        <v>240.85330745862925</v>
      </c>
      <c r="F1463">
        <f>VLOOKUP(I1463,Sheet4!$G$2:$H$12,2,FALSE)</f>
        <v>0.2608695652173913</v>
      </c>
      <c r="G1463">
        <f t="shared" si="66"/>
        <v>62.83129759790328</v>
      </c>
      <c r="H1463">
        <f t="shared" si="68"/>
        <v>2001.2830188679245</v>
      </c>
      <c r="I1463">
        <v>2014</v>
      </c>
      <c r="J1463">
        <f>IFERROR(VLOOKUP(A1463,Sheet4!$A$2:$B$33,2,FALSE),1)</f>
        <v>1</v>
      </c>
    </row>
    <row r="1464" spans="1:10" x14ac:dyDescent="0.2">
      <c r="A1464" s="2" t="s">
        <v>202</v>
      </c>
      <c r="B1464" s="3">
        <v>312969.61495034298</v>
      </c>
      <c r="C1464" s="3">
        <v>901</v>
      </c>
      <c r="D1464" s="3">
        <v>1805066</v>
      </c>
      <c r="E1464">
        <f t="shared" si="67"/>
        <v>347.35806320792784</v>
      </c>
      <c r="F1464">
        <f>VLOOKUP(I1464,Sheet4!$G$2:$H$12,2,FALSE)</f>
        <v>0.2608695652173913</v>
      </c>
      <c r="G1464">
        <f t="shared" si="66"/>
        <v>90.615146923807259</v>
      </c>
      <c r="H1464">
        <f t="shared" si="68"/>
        <v>2003.4028856825748</v>
      </c>
      <c r="I1464">
        <v>2014</v>
      </c>
      <c r="J1464">
        <f>IFERROR(VLOOKUP(A1464,Sheet4!$A$2:$B$33,2,FALSE),1)</f>
        <v>1</v>
      </c>
    </row>
    <row r="1465" spans="1:10" x14ac:dyDescent="0.2">
      <c r="A1465" s="2" t="s">
        <v>203</v>
      </c>
      <c r="B1465" s="3">
        <v>86125.255283239807</v>
      </c>
      <c r="C1465" s="3">
        <v>259</v>
      </c>
      <c r="D1465" s="3">
        <v>518585</v>
      </c>
      <c r="E1465">
        <f t="shared" si="67"/>
        <v>332.52994317853205</v>
      </c>
      <c r="F1465">
        <f>VLOOKUP(I1465,Sheet4!$G$2:$H$12,2,FALSE)</f>
        <v>0.2608695652173913</v>
      </c>
      <c r="G1465">
        <f t="shared" si="66"/>
        <v>86.746941698747492</v>
      </c>
      <c r="H1465">
        <f t="shared" si="68"/>
        <v>2002.2586872586874</v>
      </c>
      <c r="I1465">
        <v>2014</v>
      </c>
      <c r="J1465">
        <f>IFERROR(VLOOKUP(A1465,Sheet4!$A$2:$B$33,2,FALSE),1)</f>
        <v>1</v>
      </c>
    </row>
    <row r="1466" spans="1:10" x14ac:dyDescent="0.2">
      <c r="A1466" s="2" t="s">
        <v>204</v>
      </c>
      <c r="B1466" s="3">
        <v>76051.608990238004</v>
      </c>
      <c r="C1466" s="3">
        <v>216</v>
      </c>
      <c r="D1466" s="3">
        <v>432582</v>
      </c>
      <c r="E1466">
        <f t="shared" si="67"/>
        <v>352.09078236221296</v>
      </c>
      <c r="F1466">
        <f>VLOOKUP(I1466,Sheet4!$G$2:$H$12,2,FALSE)</f>
        <v>0.2608695652173913</v>
      </c>
      <c r="G1466">
        <f t="shared" si="66"/>
        <v>91.849769311881644</v>
      </c>
      <c r="H1466">
        <f t="shared" si="68"/>
        <v>2002.6944444444443</v>
      </c>
      <c r="I1466">
        <v>2014</v>
      </c>
      <c r="J1466">
        <f>IFERROR(VLOOKUP(A1466,Sheet4!$A$2:$B$33,2,FALSE),1)</f>
        <v>1</v>
      </c>
    </row>
    <row r="1467" spans="1:10" x14ac:dyDescent="0.2">
      <c r="A1467" s="2" t="s">
        <v>205</v>
      </c>
      <c r="B1467" s="3">
        <v>95711.086469920294</v>
      </c>
      <c r="C1467" s="3">
        <v>262</v>
      </c>
      <c r="D1467" s="3">
        <v>525572</v>
      </c>
      <c r="E1467">
        <f t="shared" si="67"/>
        <v>365.30949034320724</v>
      </c>
      <c r="F1467">
        <f>VLOOKUP(I1467,Sheet4!$G$2:$H$12,2,FALSE)</f>
        <v>0.2608695652173913</v>
      </c>
      <c r="G1467">
        <f t="shared" si="66"/>
        <v>95.298127915619276</v>
      </c>
      <c r="H1467">
        <f t="shared" si="68"/>
        <v>2006</v>
      </c>
      <c r="I1467">
        <v>2014</v>
      </c>
      <c r="J1467">
        <f>IFERROR(VLOOKUP(A1467,Sheet4!$A$2:$B$33,2,FALSE),1)</f>
        <v>1</v>
      </c>
    </row>
    <row r="1468" spans="1:10" x14ac:dyDescent="0.2">
      <c r="A1468" s="2" t="s">
        <v>206</v>
      </c>
      <c r="B1468" s="3">
        <v>32876.385029823599</v>
      </c>
      <c r="C1468" s="3">
        <v>140</v>
      </c>
      <c r="D1468" s="3">
        <v>279732</v>
      </c>
      <c r="E1468">
        <f t="shared" si="67"/>
        <v>234.83132164159713</v>
      </c>
      <c r="F1468">
        <f>VLOOKUP(I1468,Sheet4!$G$2:$H$12,2,FALSE)</f>
        <v>0.2608695652173913</v>
      </c>
      <c r="G1468">
        <f t="shared" si="66"/>
        <v>61.260344776068813</v>
      </c>
      <c r="H1468">
        <f t="shared" si="68"/>
        <v>1998.0857142857142</v>
      </c>
      <c r="I1468">
        <v>2014</v>
      </c>
      <c r="J1468">
        <f>IFERROR(VLOOKUP(A1468,Sheet4!$A$2:$B$33,2,FALSE),1)</f>
        <v>1</v>
      </c>
    </row>
    <row r="1469" spans="1:10" x14ac:dyDescent="0.2">
      <c r="A1469" s="2" t="s">
        <v>207</v>
      </c>
      <c r="B1469" s="3">
        <v>116290.573597947</v>
      </c>
      <c r="C1469" s="3">
        <v>352</v>
      </c>
      <c r="D1469" s="3">
        <v>704754</v>
      </c>
      <c r="E1469">
        <f t="shared" si="67"/>
        <v>330.37094772144036</v>
      </c>
      <c r="F1469">
        <f>VLOOKUP(I1469,Sheet4!$G$2:$H$12,2,FALSE)</f>
        <v>0.2608695652173913</v>
      </c>
      <c r="G1469">
        <f t="shared" si="66"/>
        <v>86.183725492549655</v>
      </c>
      <c r="H1469">
        <f t="shared" si="68"/>
        <v>2002.1420454545455</v>
      </c>
      <c r="I1469">
        <v>2014</v>
      </c>
      <c r="J1469">
        <f>IFERROR(VLOOKUP(A1469,Sheet4!$A$2:$B$33,2,FALSE),1)</f>
        <v>1</v>
      </c>
    </row>
    <row r="1470" spans="1:10" x14ac:dyDescent="0.2">
      <c r="A1470" s="2" t="s">
        <v>208</v>
      </c>
      <c r="B1470" s="3">
        <v>46170.271947651403</v>
      </c>
      <c r="C1470" s="3">
        <v>180</v>
      </c>
      <c r="D1470" s="3">
        <v>359451</v>
      </c>
      <c r="E1470">
        <f t="shared" si="67"/>
        <v>256.50151082028555</v>
      </c>
      <c r="F1470">
        <f>VLOOKUP(I1470,Sheet4!$G$2:$H$12,2,FALSE)</f>
        <v>0.2608695652173913</v>
      </c>
      <c r="G1470">
        <f t="shared" si="66"/>
        <v>66.913437605291875</v>
      </c>
      <c r="H1470">
        <f t="shared" si="68"/>
        <v>1996.95</v>
      </c>
      <c r="I1470">
        <v>2014</v>
      </c>
      <c r="J1470">
        <f>IFERROR(VLOOKUP(A1470,Sheet4!$A$2:$B$33,2,FALSE),1)</f>
        <v>1</v>
      </c>
    </row>
    <row r="1471" spans="1:10" x14ac:dyDescent="0.2">
      <c r="A1471" s="2" t="s">
        <v>209</v>
      </c>
      <c r="B1471" s="3">
        <v>32017.029345852101</v>
      </c>
      <c r="C1471" s="3">
        <v>115</v>
      </c>
      <c r="D1471" s="3">
        <v>229664</v>
      </c>
      <c r="E1471">
        <f t="shared" si="67"/>
        <v>278.40895083349653</v>
      </c>
      <c r="F1471">
        <f>VLOOKUP(I1471,Sheet4!$G$2:$H$12,2,FALSE)</f>
        <v>0.2608695652173913</v>
      </c>
      <c r="G1471">
        <f t="shared" si="66"/>
        <v>72.62842195656431</v>
      </c>
      <c r="H1471">
        <f t="shared" si="68"/>
        <v>1997.0782608695652</v>
      </c>
      <c r="I1471">
        <v>2014</v>
      </c>
      <c r="J1471">
        <f>IFERROR(VLOOKUP(A1471,Sheet4!$A$2:$B$33,2,FALSE),1)</f>
        <v>1</v>
      </c>
    </row>
    <row r="1472" spans="1:10" x14ac:dyDescent="0.2">
      <c r="A1472" s="2" t="s">
        <v>210</v>
      </c>
      <c r="B1472" s="3">
        <v>14913.1876196063</v>
      </c>
      <c r="C1472" s="3">
        <v>46</v>
      </c>
      <c r="D1472" s="3">
        <v>91782</v>
      </c>
      <c r="E1472">
        <f t="shared" si="67"/>
        <v>324.19973086100651</v>
      </c>
      <c r="F1472">
        <f>VLOOKUP(I1472,Sheet4!$G$2:$H$12,2,FALSE)</f>
        <v>0.2608695652173913</v>
      </c>
      <c r="G1472">
        <f t="shared" si="66"/>
        <v>84.573842833306045</v>
      </c>
      <c r="H1472">
        <f t="shared" si="68"/>
        <v>1995.2608695652175</v>
      </c>
      <c r="I1472">
        <v>2014</v>
      </c>
      <c r="J1472">
        <f>IFERROR(VLOOKUP(A1472,Sheet4!$A$2:$B$33,2,FALSE),1)</f>
        <v>1</v>
      </c>
    </row>
    <row r="1473" spans="1:10" x14ac:dyDescent="0.2">
      <c r="A1473" s="2" t="s">
        <v>211</v>
      </c>
      <c r="B1473" s="3">
        <v>29903.101848665701</v>
      </c>
      <c r="C1473" s="3">
        <v>112</v>
      </c>
      <c r="D1473" s="3">
        <v>223248</v>
      </c>
      <c r="E1473">
        <f t="shared" si="67"/>
        <v>266.99198079165802</v>
      </c>
      <c r="F1473">
        <f>VLOOKUP(I1473,Sheet4!$G$2:$H$12,2,FALSE)</f>
        <v>0.2608695652173913</v>
      </c>
      <c r="G1473">
        <f t="shared" si="66"/>
        <v>69.650081945649916</v>
      </c>
      <c r="H1473">
        <f t="shared" si="68"/>
        <v>1993.2857142857142</v>
      </c>
      <c r="I1473">
        <v>2014</v>
      </c>
      <c r="J1473">
        <f>IFERROR(VLOOKUP(A1473,Sheet4!$A$2:$B$33,2,FALSE),1)</f>
        <v>1</v>
      </c>
    </row>
    <row r="1474" spans="1:10" x14ac:dyDescent="0.2">
      <c r="A1474" s="2" t="s">
        <v>212</v>
      </c>
      <c r="B1474" s="3">
        <v>17746.265927010099</v>
      </c>
      <c r="C1474" s="3">
        <v>50</v>
      </c>
      <c r="D1474" s="3">
        <v>100217</v>
      </c>
      <c r="E1474">
        <f t="shared" si="67"/>
        <v>354.925318540202</v>
      </c>
      <c r="F1474">
        <f>VLOOKUP(I1474,Sheet4!$G$2:$H$12,2,FALSE)</f>
        <v>0.2608695652173913</v>
      </c>
      <c r="G1474">
        <f t="shared" si="66"/>
        <v>92.589213532226609</v>
      </c>
      <c r="H1474">
        <f t="shared" si="68"/>
        <v>2004.34</v>
      </c>
      <c r="I1474">
        <v>2014</v>
      </c>
      <c r="J1474">
        <f>IFERROR(VLOOKUP(A1474,Sheet4!$A$2:$B$33,2,FALSE),1)</f>
        <v>1</v>
      </c>
    </row>
    <row r="1475" spans="1:10" x14ac:dyDescent="0.2">
      <c r="A1475" s="2" t="s">
        <v>213</v>
      </c>
      <c r="B1475" s="3">
        <v>32228.563537370199</v>
      </c>
      <c r="C1475" s="3">
        <v>123</v>
      </c>
      <c r="D1475" s="3">
        <v>245729</v>
      </c>
      <c r="E1475">
        <f t="shared" si="67"/>
        <v>262.02084176723741</v>
      </c>
      <c r="F1475">
        <f>VLOOKUP(I1475,Sheet4!$G$2:$H$12,2,FALSE)</f>
        <v>0.2608695652173913</v>
      </c>
      <c r="G1475">
        <f t="shared" ref="G1475:G1538" si="69">F1475*E1475</f>
        <v>68.353263069714103</v>
      </c>
      <c r="H1475">
        <f t="shared" si="68"/>
        <v>1997.7967479674796</v>
      </c>
      <c r="I1475">
        <v>2014</v>
      </c>
      <c r="J1475">
        <f>IFERROR(VLOOKUP(A1475,Sheet4!$A$2:$B$33,2,FALSE),1)</f>
        <v>1</v>
      </c>
    </row>
    <row r="1476" spans="1:10" x14ac:dyDescent="0.2">
      <c r="A1476" s="2" t="s">
        <v>214</v>
      </c>
      <c r="B1476" s="3">
        <v>340.33450019447599</v>
      </c>
      <c r="C1476" s="3">
        <v>1</v>
      </c>
      <c r="D1476" s="3">
        <v>2009</v>
      </c>
      <c r="E1476">
        <f t="shared" si="67"/>
        <v>340.33450019447599</v>
      </c>
      <c r="F1476">
        <f>VLOOKUP(I1476,Sheet4!$G$2:$H$12,2,FALSE)</f>
        <v>0.2608695652173913</v>
      </c>
      <c r="G1476">
        <f t="shared" si="69"/>
        <v>88.782913094211125</v>
      </c>
      <c r="H1476">
        <f t="shared" si="68"/>
        <v>2009</v>
      </c>
      <c r="I1476">
        <v>2014</v>
      </c>
      <c r="J1476">
        <f>IFERROR(VLOOKUP(A1476,Sheet4!$A$2:$B$33,2,FALSE),1)</f>
        <v>1</v>
      </c>
    </row>
    <row r="1477" spans="1:10" x14ac:dyDescent="0.2">
      <c r="A1477" s="2" t="s">
        <v>215</v>
      </c>
      <c r="B1477" s="3"/>
      <c r="C1477" s="3"/>
      <c r="D1477" s="3"/>
      <c r="F1477">
        <f>VLOOKUP(I1477,Sheet4!$G$2:$H$12,2,FALSE)</f>
        <v>0.2608695652173913</v>
      </c>
      <c r="G1477">
        <f t="shared" si="69"/>
        <v>0</v>
      </c>
      <c r="I1477">
        <v>2014</v>
      </c>
      <c r="J1477">
        <f>IFERROR(VLOOKUP(A1477,Sheet4!$A$2:$B$33,2,FALSE),1)</f>
        <v>0</v>
      </c>
    </row>
    <row r="1478" spans="1:10" x14ac:dyDescent="0.2">
      <c r="A1478" s="2" t="s">
        <v>216</v>
      </c>
      <c r="B1478" s="3">
        <v>1448.7629542622001</v>
      </c>
      <c r="C1478" s="3">
        <v>5</v>
      </c>
      <c r="D1478" s="3">
        <v>10026</v>
      </c>
      <c r="E1478">
        <f t="shared" ref="E1478:E1484" si="70">B1478/C1478</f>
        <v>289.75259085243999</v>
      </c>
      <c r="F1478">
        <f>VLOOKUP(I1478,Sheet4!$G$2:$H$12,2,FALSE)</f>
        <v>0.2608695652173913</v>
      </c>
      <c r="G1478">
        <f t="shared" si="69"/>
        <v>75.587632396288697</v>
      </c>
      <c r="H1478">
        <f t="shared" ref="H1478:H1484" si="71">D1478/C1478</f>
        <v>2005.2</v>
      </c>
      <c r="I1478">
        <v>2014</v>
      </c>
      <c r="J1478">
        <f>IFERROR(VLOOKUP(A1478,Sheet4!$A$2:$B$33,2,FALSE),1)</f>
        <v>1</v>
      </c>
    </row>
    <row r="1479" spans="1:10" x14ac:dyDescent="0.2">
      <c r="A1479" s="2" t="s">
        <v>217</v>
      </c>
      <c r="B1479" s="3">
        <v>41471.091259836103</v>
      </c>
      <c r="C1479" s="3">
        <v>215</v>
      </c>
      <c r="D1479" s="3">
        <v>429010</v>
      </c>
      <c r="E1479">
        <f t="shared" si="70"/>
        <v>192.88879655737722</v>
      </c>
      <c r="F1479">
        <f>VLOOKUP(I1479,Sheet4!$G$2:$H$12,2,FALSE)</f>
        <v>0.2608695652173913</v>
      </c>
      <c r="G1479">
        <f t="shared" si="69"/>
        <v>50.318816493228837</v>
      </c>
      <c r="H1479">
        <f t="shared" si="71"/>
        <v>1995.3953488372092</v>
      </c>
      <c r="I1479">
        <v>2014</v>
      </c>
      <c r="J1479">
        <f>IFERROR(VLOOKUP(A1479,Sheet4!$A$2:$B$33,2,FALSE),1)</f>
        <v>1</v>
      </c>
    </row>
    <row r="1480" spans="1:10" x14ac:dyDescent="0.2">
      <c r="A1480" s="2" t="s">
        <v>218</v>
      </c>
      <c r="B1480" s="3">
        <v>24236.786721619999</v>
      </c>
      <c r="C1480" s="3">
        <v>108</v>
      </c>
      <c r="D1480" s="3">
        <v>215786</v>
      </c>
      <c r="E1480">
        <f t="shared" si="70"/>
        <v>224.41469186685185</v>
      </c>
      <c r="F1480">
        <f>VLOOKUP(I1480,Sheet4!$G$2:$H$12,2,FALSE)</f>
        <v>0.2608695652173913</v>
      </c>
      <c r="G1480">
        <f t="shared" si="69"/>
        <v>58.542963095700479</v>
      </c>
      <c r="H1480">
        <f t="shared" si="71"/>
        <v>1998.0185185185185</v>
      </c>
      <c r="I1480">
        <v>2014</v>
      </c>
      <c r="J1480">
        <f>IFERROR(VLOOKUP(A1480,Sheet4!$A$2:$B$33,2,FALSE),1)</f>
        <v>1</v>
      </c>
    </row>
    <row r="1481" spans="1:10" x14ac:dyDescent="0.2">
      <c r="A1481" s="2" t="s">
        <v>219</v>
      </c>
      <c r="B1481" s="3">
        <v>231563.54957658</v>
      </c>
      <c r="C1481" s="3">
        <v>676</v>
      </c>
      <c r="D1481" s="3">
        <v>1354687</v>
      </c>
      <c r="E1481">
        <f t="shared" si="70"/>
        <v>342.54962955115383</v>
      </c>
      <c r="F1481">
        <f>VLOOKUP(I1481,Sheet4!$G$2:$H$12,2,FALSE)</f>
        <v>0.2608695652173913</v>
      </c>
      <c r="G1481">
        <f t="shared" si="69"/>
        <v>89.360772926387952</v>
      </c>
      <c r="H1481">
        <f t="shared" si="71"/>
        <v>2003.9748520710059</v>
      </c>
      <c r="I1481">
        <v>2014</v>
      </c>
      <c r="J1481">
        <f>IFERROR(VLOOKUP(A1481,Sheet4!$A$2:$B$33,2,FALSE),1)</f>
        <v>1</v>
      </c>
    </row>
    <row r="1482" spans="1:10" x14ac:dyDescent="0.2">
      <c r="A1482" s="2" t="s">
        <v>220</v>
      </c>
      <c r="B1482" s="3">
        <v>56439.698304372301</v>
      </c>
      <c r="C1482" s="3">
        <v>177</v>
      </c>
      <c r="D1482" s="3">
        <v>354314</v>
      </c>
      <c r="E1482">
        <f t="shared" si="70"/>
        <v>318.86835200210339</v>
      </c>
      <c r="F1482">
        <f>VLOOKUP(I1482,Sheet4!$G$2:$H$12,2,FALSE)</f>
        <v>0.2608695652173913</v>
      </c>
      <c r="G1482">
        <f t="shared" si="69"/>
        <v>83.183048348374797</v>
      </c>
      <c r="H1482">
        <f t="shared" si="71"/>
        <v>2001.774011299435</v>
      </c>
      <c r="I1482">
        <v>2014</v>
      </c>
      <c r="J1482">
        <f>IFERROR(VLOOKUP(A1482,Sheet4!$A$2:$B$33,2,FALSE),1)</f>
        <v>1</v>
      </c>
    </row>
    <row r="1483" spans="1:10" x14ac:dyDescent="0.2">
      <c r="A1483" s="2" t="s">
        <v>221</v>
      </c>
      <c r="B1483" s="3">
        <v>79080.502429777305</v>
      </c>
      <c r="C1483" s="3">
        <v>403</v>
      </c>
      <c r="D1483" s="3">
        <v>803386</v>
      </c>
      <c r="E1483">
        <f t="shared" si="70"/>
        <v>196.22953456520423</v>
      </c>
      <c r="F1483">
        <f>VLOOKUP(I1483,Sheet4!$G$2:$H$12,2,FALSE)</f>
        <v>0.2608695652173913</v>
      </c>
      <c r="G1483">
        <f t="shared" si="69"/>
        <v>51.190313364835887</v>
      </c>
      <c r="H1483">
        <f t="shared" si="71"/>
        <v>1993.5136476426799</v>
      </c>
      <c r="I1483">
        <v>2014</v>
      </c>
      <c r="J1483">
        <f>IFERROR(VLOOKUP(A1483,Sheet4!$A$2:$B$33,2,FALSE),1)</f>
        <v>1</v>
      </c>
    </row>
    <row r="1484" spans="1:10" x14ac:dyDescent="0.2">
      <c r="A1484" s="2" t="s">
        <v>222</v>
      </c>
      <c r="B1484" s="3">
        <v>16879.505112678002</v>
      </c>
      <c r="C1484" s="3">
        <v>96</v>
      </c>
      <c r="D1484" s="3">
        <v>191412</v>
      </c>
      <c r="E1484">
        <f t="shared" si="70"/>
        <v>175.82817825706252</v>
      </c>
      <c r="F1484">
        <f>VLOOKUP(I1484,Sheet4!$G$2:$H$12,2,FALSE)</f>
        <v>0.2608695652173913</v>
      </c>
      <c r="G1484">
        <f t="shared" si="69"/>
        <v>45.868220414885876</v>
      </c>
      <c r="H1484">
        <f t="shared" si="71"/>
        <v>1993.875</v>
      </c>
      <c r="I1484">
        <v>2014</v>
      </c>
      <c r="J1484">
        <f>IFERROR(VLOOKUP(A1484,Sheet4!$A$2:$B$33,2,FALSE),1)</f>
        <v>1</v>
      </c>
    </row>
    <row r="1485" spans="1:10" x14ac:dyDescent="0.2">
      <c r="A1485" s="2" t="s">
        <v>223</v>
      </c>
      <c r="B1485" s="3"/>
      <c r="C1485" s="3"/>
      <c r="D1485" s="3"/>
      <c r="F1485">
        <f>VLOOKUP(I1485,Sheet4!$G$2:$H$12,2,FALSE)</f>
        <v>0.2608695652173913</v>
      </c>
      <c r="G1485">
        <f t="shared" si="69"/>
        <v>0</v>
      </c>
      <c r="I1485">
        <v>2014</v>
      </c>
      <c r="J1485">
        <f>IFERROR(VLOOKUP(A1485,Sheet4!$A$2:$B$33,2,FALSE),1)</f>
        <v>0</v>
      </c>
    </row>
    <row r="1486" spans="1:10" x14ac:dyDescent="0.2">
      <c r="A1486" s="2" t="s">
        <v>224</v>
      </c>
      <c r="B1486" s="3">
        <v>38090.5225162227</v>
      </c>
      <c r="C1486" s="3">
        <v>204</v>
      </c>
      <c r="D1486" s="3">
        <v>407726</v>
      </c>
      <c r="E1486">
        <f t="shared" ref="E1486:E1502" si="72">B1486/C1486</f>
        <v>186.71824762854266</v>
      </c>
      <c r="F1486">
        <f>VLOOKUP(I1486,Sheet4!$G$2:$H$12,2,FALSE)</f>
        <v>0.2608695652173913</v>
      </c>
      <c r="G1486">
        <f t="shared" si="69"/>
        <v>48.709108077011123</v>
      </c>
      <c r="H1486">
        <f t="shared" ref="H1486:H1502" si="73">D1486/C1486</f>
        <v>1998.6568627450981</v>
      </c>
      <c r="I1486">
        <v>2014</v>
      </c>
      <c r="J1486">
        <f>IFERROR(VLOOKUP(A1486,Sheet4!$A$2:$B$33,2,FALSE),1)</f>
        <v>1</v>
      </c>
    </row>
    <row r="1487" spans="1:10" x14ac:dyDescent="0.2">
      <c r="A1487" s="2" t="s">
        <v>225</v>
      </c>
      <c r="B1487" s="3">
        <v>13418.3727168651</v>
      </c>
      <c r="C1487" s="3">
        <v>68</v>
      </c>
      <c r="D1487" s="3">
        <v>135924</v>
      </c>
      <c r="E1487">
        <f t="shared" si="72"/>
        <v>197.32901054213383</v>
      </c>
      <c r="F1487">
        <f>VLOOKUP(I1487,Sheet4!$G$2:$H$12,2,FALSE)</f>
        <v>0.2608695652173913</v>
      </c>
      <c r="G1487">
        <f t="shared" si="69"/>
        <v>51.477133184904474</v>
      </c>
      <c r="H1487">
        <f t="shared" si="73"/>
        <v>1998.8823529411766</v>
      </c>
      <c r="I1487">
        <v>2014</v>
      </c>
      <c r="J1487">
        <f>IFERROR(VLOOKUP(A1487,Sheet4!$A$2:$B$33,2,FALSE),1)</f>
        <v>1</v>
      </c>
    </row>
    <row r="1488" spans="1:10" x14ac:dyDescent="0.2">
      <c r="A1488" s="2" t="s">
        <v>226</v>
      </c>
      <c r="B1488" s="3">
        <v>8729.2899755499493</v>
      </c>
      <c r="C1488" s="3">
        <v>39</v>
      </c>
      <c r="D1488" s="3">
        <v>77933</v>
      </c>
      <c r="E1488">
        <f t="shared" si="72"/>
        <v>223.82794809102435</v>
      </c>
      <c r="F1488">
        <f>VLOOKUP(I1488,Sheet4!$G$2:$H$12,2,FALSE)</f>
        <v>0.2608695652173913</v>
      </c>
      <c r="G1488">
        <f t="shared" si="69"/>
        <v>58.389899502006351</v>
      </c>
      <c r="H1488">
        <f t="shared" si="73"/>
        <v>1998.2820512820513</v>
      </c>
      <c r="I1488">
        <v>2014</v>
      </c>
      <c r="J1488">
        <f>IFERROR(VLOOKUP(A1488,Sheet4!$A$2:$B$33,2,FALSE),1)</f>
        <v>1</v>
      </c>
    </row>
    <row r="1489" spans="1:10" x14ac:dyDescent="0.2">
      <c r="A1489" s="2" t="s">
        <v>227</v>
      </c>
      <c r="B1489" s="3">
        <v>2575.3641437596398</v>
      </c>
      <c r="C1489" s="3">
        <v>10</v>
      </c>
      <c r="D1489" s="3">
        <v>19988</v>
      </c>
      <c r="E1489">
        <f t="shared" si="72"/>
        <v>257.536414375964</v>
      </c>
      <c r="F1489">
        <f>VLOOKUP(I1489,Sheet4!$G$2:$H$12,2,FALSE)</f>
        <v>0.2608695652173913</v>
      </c>
      <c r="G1489">
        <f t="shared" si="69"/>
        <v>67.183412445903656</v>
      </c>
      <c r="H1489">
        <f t="shared" si="73"/>
        <v>1998.8</v>
      </c>
      <c r="I1489">
        <v>2014</v>
      </c>
      <c r="J1489">
        <f>IFERROR(VLOOKUP(A1489,Sheet4!$A$2:$B$33,2,FALSE),1)</f>
        <v>1</v>
      </c>
    </row>
    <row r="1490" spans="1:10" x14ac:dyDescent="0.2">
      <c r="A1490" s="2" t="s">
        <v>228</v>
      </c>
      <c r="B1490" s="3">
        <v>13148.117999892762</v>
      </c>
      <c r="C1490" s="3">
        <v>51</v>
      </c>
      <c r="D1490" s="3">
        <v>101971</v>
      </c>
      <c r="E1490">
        <f t="shared" si="72"/>
        <v>257.80623529201495</v>
      </c>
      <c r="F1490">
        <f>VLOOKUP(I1490,Sheet4!$G$2:$H$12,2,FALSE)</f>
        <v>0.2608695652173913</v>
      </c>
      <c r="G1490">
        <f t="shared" si="69"/>
        <v>67.253800510960417</v>
      </c>
      <c r="H1490">
        <f t="shared" si="73"/>
        <v>1999.4313725490197</v>
      </c>
      <c r="I1490">
        <v>2014</v>
      </c>
      <c r="J1490">
        <f>IFERROR(VLOOKUP(A1490,Sheet4!$A$2:$B$33,2,FALSE),1)</f>
        <v>1</v>
      </c>
    </row>
    <row r="1491" spans="1:10" x14ac:dyDescent="0.2">
      <c r="A1491" s="2" t="s">
        <v>229</v>
      </c>
      <c r="B1491" s="3">
        <v>36722.594831348753</v>
      </c>
      <c r="C1491" s="3">
        <v>137</v>
      </c>
      <c r="D1491" s="3">
        <v>274381</v>
      </c>
      <c r="E1491">
        <f t="shared" si="72"/>
        <v>268.0481374551004</v>
      </c>
      <c r="F1491">
        <f>VLOOKUP(I1491,Sheet4!$G$2:$H$12,2,FALSE)</f>
        <v>0.2608695652173913</v>
      </c>
      <c r="G1491">
        <f t="shared" si="69"/>
        <v>69.925601075243577</v>
      </c>
      <c r="H1491">
        <f t="shared" si="73"/>
        <v>2002.7810218978102</v>
      </c>
      <c r="I1491">
        <v>2014</v>
      </c>
      <c r="J1491">
        <f>IFERROR(VLOOKUP(A1491,Sheet4!$A$2:$B$33,2,FALSE),1)</f>
        <v>1</v>
      </c>
    </row>
    <row r="1492" spans="1:10" x14ac:dyDescent="0.2">
      <c r="A1492" s="2" t="s">
        <v>230</v>
      </c>
      <c r="B1492" s="3">
        <v>1445.2682028546999</v>
      </c>
      <c r="C1492" s="3">
        <v>7</v>
      </c>
      <c r="D1492" s="3">
        <v>13991</v>
      </c>
      <c r="E1492">
        <f t="shared" si="72"/>
        <v>206.46688612209999</v>
      </c>
      <c r="F1492">
        <f>VLOOKUP(I1492,Sheet4!$G$2:$H$12,2,FALSE)</f>
        <v>0.2608695652173913</v>
      </c>
      <c r="G1492">
        <f t="shared" si="69"/>
        <v>53.860926814460868</v>
      </c>
      <c r="H1492">
        <f t="shared" si="73"/>
        <v>1998.7142857142858</v>
      </c>
      <c r="I1492">
        <v>2014</v>
      </c>
      <c r="J1492">
        <f>IFERROR(VLOOKUP(A1492,Sheet4!$A$2:$B$33,2,FALSE),1)</f>
        <v>1</v>
      </c>
    </row>
    <row r="1493" spans="1:10" x14ac:dyDescent="0.2">
      <c r="A1493" s="2" t="s">
        <v>231</v>
      </c>
      <c r="B1493" s="3">
        <v>39829.134055723531</v>
      </c>
      <c r="C1493" s="3">
        <v>196</v>
      </c>
      <c r="D1493" s="3">
        <v>390396</v>
      </c>
      <c r="E1493">
        <f t="shared" si="72"/>
        <v>203.2098676312425</v>
      </c>
      <c r="F1493">
        <f>VLOOKUP(I1493,Sheet4!$G$2:$H$12,2,FALSE)</f>
        <v>0.2608695652173913</v>
      </c>
      <c r="G1493">
        <f t="shared" si="69"/>
        <v>53.011269816845868</v>
      </c>
      <c r="H1493">
        <f t="shared" si="73"/>
        <v>1991.8163265306123</v>
      </c>
      <c r="I1493">
        <v>2014</v>
      </c>
      <c r="J1493">
        <f>IFERROR(VLOOKUP(A1493,Sheet4!$A$2:$B$33,2,FALSE),1)</f>
        <v>1</v>
      </c>
    </row>
    <row r="1494" spans="1:10" x14ac:dyDescent="0.2">
      <c r="A1494" s="2" t="s">
        <v>232</v>
      </c>
      <c r="B1494" s="3">
        <v>25719.586775519499</v>
      </c>
      <c r="C1494" s="3">
        <v>107</v>
      </c>
      <c r="D1494" s="3">
        <v>214171</v>
      </c>
      <c r="E1494">
        <f t="shared" si="72"/>
        <v>240.36996986466821</v>
      </c>
      <c r="F1494">
        <f>VLOOKUP(I1494,Sheet4!$G$2:$H$12,2,FALSE)</f>
        <v>0.2608695652173913</v>
      </c>
      <c r="G1494">
        <f t="shared" si="69"/>
        <v>62.705209529913446</v>
      </c>
      <c r="H1494">
        <f t="shared" si="73"/>
        <v>2001.5981308411215</v>
      </c>
      <c r="I1494">
        <v>2014</v>
      </c>
      <c r="J1494">
        <f>IFERROR(VLOOKUP(A1494,Sheet4!$A$2:$B$33,2,FALSE),1)</f>
        <v>1</v>
      </c>
    </row>
    <row r="1495" spans="1:10" x14ac:dyDescent="0.2">
      <c r="A1495" s="2" t="s">
        <v>233</v>
      </c>
      <c r="B1495" s="3">
        <v>10805.508624406779</v>
      </c>
      <c r="C1495" s="3">
        <v>51</v>
      </c>
      <c r="D1495" s="3">
        <v>101855</v>
      </c>
      <c r="E1495">
        <f t="shared" si="72"/>
        <v>211.87271812562312</v>
      </c>
      <c r="F1495">
        <f>VLOOKUP(I1495,Sheet4!$G$2:$H$12,2,FALSE)</f>
        <v>0.2608695652173913</v>
      </c>
      <c r="G1495">
        <f t="shared" si="69"/>
        <v>55.271143858858203</v>
      </c>
      <c r="H1495">
        <f t="shared" si="73"/>
        <v>1997.1568627450981</v>
      </c>
      <c r="I1495">
        <v>2014</v>
      </c>
      <c r="J1495">
        <f>IFERROR(VLOOKUP(A1495,Sheet4!$A$2:$B$33,2,FALSE),1)</f>
        <v>1</v>
      </c>
    </row>
    <row r="1496" spans="1:10" x14ac:dyDescent="0.2">
      <c r="A1496" s="2" t="s">
        <v>234</v>
      </c>
      <c r="B1496" s="3">
        <v>22578.803045893201</v>
      </c>
      <c r="C1496" s="3">
        <v>67</v>
      </c>
      <c r="D1496" s="3">
        <v>134410</v>
      </c>
      <c r="E1496">
        <f t="shared" si="72"/>
        <v>336.99706038646571</v>
      </c>
      <c r="F1496">
        <f>VLOOKUP(I1496,Sheet4!$G$2:$H$12,2,FALSE)</f>
        <v>0.2608695652173913</v>
      </c>
      <c r="G1496">
        <f t="shared" si="69"/>
        <v>87.912276622556263</v>
      </c>
      <c r="H1496">
        <f t="shared" si="73"/>
        <v>2006.1194029850747</v>
      </c>
      <c r="I1496">
        <v>2014</v>
      </c>
      <c r="J1496">
        <f>IFERROR(VLOOKUP(A1496,Sheet4!$A$2:$B$33,2,FALSE),1)</f>
        <v>1</v>
      </c>
    </row>
    <row r="1497" spans="1:10" x14ac:dyDescent="0.2">
      <c r="A1497" s="2" t="s">
        <v>235</v>
      </c>
      <c r="B1497" s="3">
        <v>1762.2609197136901</v>
      </c>
      <c r="C1497" s="3">
        <v>7</v>
      </c>
      <c r="D1497" s="3">
        <v>14008</v>
      </c>
      <c r="E1497">
        <f t="shared" si="72"/>
        <v>251.75155995909859</v>
      </c>
      <c r="F1497">
        <f>VLOOKUP(I1497,Sheet4!$G$2:$H$12,2,FALSE)</f>
        <v>0.2608695652173913</v>
      </c>
      <c r="G1497">
        <f t="shared" si="69"/>
        <v>65.674319989330058</v>
      </c>
      <c r="H1497">
        <f t="shared" si="73"/>
        <v>2001.1428571428571</v>
      </c>
      <c r="I1497">
        <v>2014</v>
      </c>
      <c r="J1497">
        <f>IFERROR(VLOOKUP(A1497,Sheet4!$A$2:$B$33,2,FALSE),1)</f>
        <v>1</v>
      </c>
    </row>
    <row r="1498" spans="1:10" x14ac:dyDescent="0.2">
      <c r="A1498" s="2" t="s">
        <v>236</v>
      </c>
      <c r="B1498" s="3">
        <v>2528.04104131037</v>
      </c>
      <c r="C1498" s="3">
        <v>12</v>
      </c>
      <c r="D1498" s="3">
        <v>23950</v>
      </c>
      <c r="E1498">
        <f t="shared" si="72"/>
        <v>210.67008677586418</v>
      </c>
      <c r="F1498">
        <f>VLOOKUP(I1498,Sheet4!$G$2:$H$12,2,FALSE)</f>
        <v>0.2608695652173913</v>
      </c>
      <c r="G1498">
        <f t="shared" si="69"/>
        <v>54.957413941529786</v>
      </c>
      <c r="H1498">
        <f t="shared" si="73"/>
        <v>1995.8333333333333</v>
      </c>
      <c r="I1498">
        <v>2014</v>
      </c>
      <c r="J1498">
        <f>IFERROR(VLOOKUP(A1498,Sheet4!$A$2:$B$33,2,FALSE),1)</f>
        <v>1</v>
      </c>
    </row>
    <row r="1499" spans="1:10" x14ac:dyDescent="0.2">
      <c r="A1499" s="2" t="s">
        <v>237</v>
      </c>
      <c r="B1499" s="3">
        <v>17482.533341843799</v>
      </c>
      <c r="C1499" s="3">
        <v>52</v>
      </c>
      <c r="D1499" s="3">
        <v>104169</v>
      </c>
      <c r="E1499">
        <f t="shared" si="72"/>
        <v>336.20256426622689</v>
      </c>
      <c r="F1499">
        <f>VLOOKUP(I1499,Sheet4!$G$2:$H$12,2,FALSE)</f>
        <v>0.2608695652173913</v>
      </c>
      <c r="G1499">
        <f t="shared" si="69"/>
        <v>87.70501676510267</v>
      </c>
      <c r="H1499">
        <f t="shared" si="73"/>
        <v>2003.25</v>
      </c>
      <c r="I1499">
        <v>2014</v>
      </c>
      <c r="J1499">
        <f>IFERROR(VLOOKUP(A1499,Sheet4!$A$2:$B$33,2,FALSE),1)</f>
        <v>1</v>
      </c>
    </row>
    <row r="1500" spans="1:10" x14ac:dyDescent="0.2">
      <c r="A1500" s="2" t="s">
        <v>238</v>
      </c>
      <c r="B1500" s="3">
        <v>5689.6130403491097</v>
      </c>
      <c r="C1500" s="3">
        <v>25</v>
      </c>
      <c r="D1500" s="3">
        <v>49935</v>
      </c>
      <c r="E1500">
        <f t="shared" si="72"/>
        <v>227.5845216139644</v>
      </c>
      <c r="F1500">
        <f>VLOOKUP(I1500,Sheet4!$G$2:$H$12,2,FALSE)</f>
        <v>0.2608695652173913</v>
      </c>
      <c r="G1500">
        <f t="shared" si="69"/>
        <v>59.369875203642884</v>
      </c>
      <c r="H1500">
        <f t="shared" si="73"/>
        <v>1997.4</v>
      </c>
      <c r="I1500">
        <v>2014</v>
      </c>
      <c r="J1500">
        <f>IFERROR(VLOOKUP(A1500,Sheet4!$A$2:$B$33,2,FALSE),1)</f>
        <v>1</v>
      </c>
    </row>
    <row r="1501" spans="1:10" x14ac:dyDescent="0.2">
      <c r="A1501" s="2" t="s">
        <v>239</v>
      </c>
      <c r="B1501" s="3">
        <v>3910.5029522643299</v>
      </c>
      <c r="C1501" s="3">
        <v>15</v>
      </c>
      <c r="D1501" s="3">
        <v>30009</v>
      </c>
      <c r="E1501">
        <f t="shared" si="72"/>
        <v>260.70019681762199</v>
      </c>
      <c r="F1501">
        <f>VLOOKUP(I1501,Sheet4!$G$2:$H$12,2,FALSE)</f>
        <v>0.2608695652173913</v>
      </c>
      <c r="G1501">
        <f t="shared" si="69"/>
        <v>68.00874699590139</v>
      </c>
      <c r="H1501">
        <f t="shared" si="73"/>
        <v>2000.6</v>
      </c>
      <c r="I1501">
        <v>2014</v>
      </c>
      <c r="J1501">
        <f>IFERROR(VLOOKUP(A1501,Sheet4!$A$2:$B$33,2,FALSE),1)</f>
        <v>1</v>
      </c>
    </row>
    <row r="1502" spans="1:10" x14ac:dyDescent="0.2">
      <c r="A1502" s="2" t="s">
        <v>240</v>
      </c>
      <c r="B1502" s="3">
        <v>13199.952896528201</v>
      </c>
      <c r="C1502" s="3">
        <v>49</v>
      </c>
      <c r="D1502" s="3">
        <v>98177</v>
      </c>
      <c r="E1502">
        <f t="shared" si="72"/>
        <v>269.38679380669799</v>
      </c>
      <c r="F1502">
        <f>VLOOKUP(I1502,Sheet4!$G$2:$H$12,2,FALSE)</f>
        <v>0.2608695652173913</v>
      </c>
      <c r="G1502">
        <f t="shared" si="69"/>
        <v>70.274815775660343</v>
      </c>
      <c r="H1502">
        <f t="shared" si="73"/>
        <v>2003.6122448979593</v>
      </c>
      <c r="I1502">
        <v>2014</v>
      </c>
      <c r="J1502">
        <f>IFERROR(VLOOKUP(A1502,Sheet4!$A$2:$B$33,2,FALSE),1)</f>
        <v>1</v>
      </c>
    </row>
    <row r="1503" spans="1:10" x14ac:dyDescent="0.2">
      <c r="A1503" s="2" t="s">
        <v>241</v>
      </c>
      <c r="B1503" s="3"/>
      <c r="C1503" s="3"/>
      <c r="D1503" s="3"/>
      <c r="F1503">
        <f>VLOOKUP(I1503,Sheet4!$G$2:$H$12,2,FALSE)</f>
        <v>0.2608695652173913</v>
      </c>
      <c r="G1503">
        <f t="shared" si="69"/>
        <v>0</v>
      </c>
      <c r="I1503">
        <v>2014</v>
      </c>
      <c r="J1503">
        <f>IFERROR(VLOOKUP(A1503,Sheet4!$A$2:$B$33,2,FALSE),1)</f>
        <v>0</v>
      </c>
    </row>
    <row r="1504" spans="1:10" x14ac:dyDescent="0.2">
      <c r="A1504" s="2" t="s">
        <v>242</v>
      </c>
      <c r="B1504" s="3">
        <v>3828.7100353546398</v>
      </c>
      <c r="C1504" s="3">
        <v>12</v>
      </c>
      <c r="D1504" s="3">
        <v>24078</v>
      </c>
      <c r="E1504">
        <f t="shared" ref="E1504:E1543" si="74">B1504/C1504</f>
        <v>319.05916961288665</v>
      </c>
      <c r="F1504">
        <f>VLOOKUP(I1504,Sheet4!$G$2:$H$12,2,FALSE)</f>
        <v>0.2608695652173913</v>
      </c>
      <c r="G1504">
        <f t="shared" si="69"/>
        <v>83.232826855535649</v>
      </c>
      <c r="H1504">
        <f t="shared" ref="H1504:H1543" si="75">D1504/C1504</f>
        <v>2006.5</v>
      </c>
      <c r="I1504">
        <v>2014</v>
      </c>
      <c r="J1504">
        <f>IFERROR(VLOOKUP(A1504,Sheet4!$A$2:$B$33,2,FALSE),1)</f>
        <v>1</v>
      </c>
    </row>
    <row r="1505" spans="1:10" x14ac:dyDescent="0.2">
      <c r="A1505" s="2" t="s">
        <v>243</v>
      </c>
      <c r="B1505" s="3">
        <v>6537.4813813915698</v>
      </c>
      <c r="C1505" s="3">
        <v>19</v>
      </c>
      <c r="D1505" s="3">
        <v>38098</v>
      </c>
      <c r="E1505">
        <f t="shared" si="74"/>
        <v>344.07796744166154</v>
      </c>
      <c r="F1505">
        <f>VLOOKUP(I1505,Sheet4!$G$2:$H$12,2,FALSE)</f>
        <v>0.2608695652173913</v>
      </c>
      <c r="G1505">
        <f t="shared" si="69"/>
        <v>89.759469767389959</v>
      </c>
      <c r="H1505">
        <f t="shared" si="75"/>
        <v>2005.1578947368421</v>
      </c>
      <c r="I1505">
        <v>2014</v>
      </c>
      <c r="J1505">
        <f>IFERROR(VLOOKUP(A1505,Sheet4!$A$2:$B$33,2,FALSE),1)</f>
        <v>1</v>
      </c>
    </row>
    <row r="1506" spans="1:10" x14ac:dyDescent="0.2">
      <c r="A1506" s="2" t="s">
        <v>244</v>
      </c>
      <c r="B1506" s="3">
        <v>28683.313745674001</v>
      </c>
      <c r="C1506" s="3">
        <v>90</v>
      </c>
      <c r="D1506" s="3">
        <v>180480</v>
      </c>
      <c r="E1506">
        <f t="shared" si="74"/>
        <v>318.70348606304447</v>
      </c>
      <c r="F1506">
        <f>VLOOKUP(I1506,Sheet4!$G$2:$H$12,2,FALSE)</f>
        <v>0.2608695652173913</v>
      </c>
      <c r="G1506">
        <f t="shared" si="69"/>
        <v>83.140039842533341</v>
      </c>
      <c r="H1506">
        <f t="shared" si="75"/>
        <v>2005.3333333333333</v>
      </c>
      <c r="I1506">
        <v>2014</v>
      </c>
      <c r="J1506">
        <f>IFERROR(VLOOKUP(A1506,Sheet4!$A$2:$B$33,2,FALSE),1)</f>
        <v>1</v>
      </c>
    </row>
    <row r="1507" spans="1:10" x14ac:dyDescent="0.2">
      <c r="A1507" s="2" t="s">
        <v>245</v>
      </c>
      <c r="B1507" s="3">
        <v>33254.121549005802</v>
      </c>
      <c r="C1507" s="3">
        <v>97</v>
      </c>
      <c r="D1507" s="3">
        <v>194423</v>
      </c>
      <c r="E1507">
        <f t="shared" si="74"/>
        <v>342.82599535057528</v>
      </c>
      <c r="F1507">
        <f>VLOOKUP(I1507,Sheet4!$G$2:$H$12,2,FALSE)</f>
        <v>0.2608695652173913</v>
      </c>
      <c r="G1507">
        <f t="shared" si="69"/>
        <v>89.432868352323979</v>
      </c>
      <c r="H1507">
        <f t="shared" si="75"/>
        <v>2004.3608247422681</v>
      </c>
      <c r="I1507">
        <v>2014</v>
      </c>
      <c r="J1507">
        <f>IFERROR(VLOOKUP(A1507,Sheet4!$A$2:$B$33,2,FALSE),1)</f>
        <v>1</v>
      </c>
    </row>
    <row r="1508" spans="1:10" x14ac:dyDescent="0.2">
      <c r="A1508" s="2" t="s">
        <v>246</v>
      </c>
      <c r="B1508" s="3">
        <v>2287.3674036192901</v>
      </c>
      <c r="C1508" s="3">
        <v>15</v>
      </c>
      <c r="D1508" s="3">
        <v>29765</v>
      </c>
      <c r="E1508">
        <f t="shared" si="74"/>
        <v>152.491160241286</v>
      </c>
      <c r="F1508">
        <f>VLOOKUP(I1508,Sheet4!$G$2:$H$12,2,FALSE)</f>
        <v>0.2608695652173913</v>
      </c>
      <c r="G1508">
        <f t="shared" si="69"/>
        <v>39.780302671639824</v>
      </c>
      <c r="H1508">
        <f t="shared" si="75"/>
        <v>1984.3333333333333</v>
      </c>
      <c r="I1508">
        <v>2014</v>
      </c>
      <c r="J1508">
        <f>IFERROR(VLOOKUP(A1508,Sheet4!$A$2:$B$33,2,FALSE),1)</f>
        <v>1</v>
      </c>
    </row>
    <row r="1509" spans="1:10" x14ac:dyDescent="0.2">
      <c r="A1509" s="2" t="s">
        <v>247</v>
      </c>
      <c r="B1509" s="3">
        <v>49180.601480539903</v>
      </c>
      <c r="C1509" s="3">
        <v>112</v>
      </c>
      <c r="D1509" s="3">
        <v>224806</v>
      </c>
      <c r="E1509">
        <f t="shared" si="74"/>
        <v>439.11251321910629</v>
      </c>
      <c r="F1509">
        <f>VLOOKUP(I1509,Sheet4!$G$2:$H$12,2,FALSE)</f>
        <v>0.2608695652173913</v>
      </c>
      <c r="G1509">
        <f t="shared" si="69"/>
        <v>114.55109040498425</v>
      </c>
      <c r="H1509">
        <f t="shared" si="75"/>
        <v>2007.1964285714287</v>
      </c>
      <c r="I1509">
        <v>2014</v>
      </c>
      <c r="J1509">
        <f>IFERROR(VLOOKUP(A1509,Sheet4!$A$2:$B$33,2,FALSE),1)</f>
        <v>1</v>
      </c>
    </row>
    <row r="1510" spans="1:10" x14ac:dyDescent="0.2">
      <c r="A1510" s="2" t="s">
        <v>248</v>
      </c>
      <c r="B1510" s="3">
        <v>56007.775908018302</v>
      </c>
      <c r="C1510" s="3">
        <v>223</v>
      </c>
      <c r="D1510" s="3">
        <v>445746</v>
      </c>
      <c r="E1510">
        <f t="shared" si="74"/>
        <v>251.15594577586683</v>
      </c>
      <c r="F1510">
        <f>VLOOKUP(I1510,Sheet4!$G$2:$H$12,2,FALSE)</f>
        <v>0.2608695652173913</v>
      </c>
      <c r="G1510">
        <f t="shared" si="69"/>
        <v>65.518942376313078</v>
      </c>
      <c r="H1510">
        <f t="shared" si="75"/>
        <v>1998.8609865470853</v>
      </c>
      <c r="I1510">
        <v>2014</v>
      </c>
      <c r="J1510">
        <f>IFERROR(VLOOKUP(A1510,Sheet4!$A$2:$B$33,2,FALSE),1)</f>
        <v>1</v>
      </c>
    </row>
    <row r="1511" spans="1:10" x14ac:dyDescent="0.2">
      <c r="A1511" s="2" t="s">
        <v>249</v>
      </c>
      <c r="B1511" s="3">
        <v>21546.149057868199</v>
      </c>
      <c r="C1511" s="3">
        <v>104</v>
      </c>
      <c r="D1511" s="3">
        <v>207491</v>
      </c>
      <c r="E1511">
        <f t="shared" si="74"/>
        <v>207.1745101718096</v>
      </c>
      <c r="F1511">
        <f>VLOOKUP(I1511,Sheet4!$G$2:$H$12,2,FALSE)</f>
        <v>0.2608695652173913</v>
      </c>
      <c r="G1511">
        <f t="shared" si="69"/>
        <v>54.04552439264598</v>
      </c>
      <c r="H1511">
        <f t="shared" si="75"/>
        <v>1995.1057692307693</v>
      </c>
      <c r="I1511">
        <v>2014</v>
      </c>
      <c r="J1511">
        <f>IFERROR(VLOOKUP(A1511,Sheet4!$A$2:$B$33,2,FALSE),1)</f>
        <v>1</v>
      </c>
    </row>
    <row r="1512" spans="1:10" x14ac:dyDescent="0.2">
      <c r="A1512" s="2" t="s">
        <v>250</v>
      </c>
      <c r="B1512" s="3">
        <v>77168.026613398804</v>
      </c>
      <c r="C1512" s="3">
        <v>191</v>
      </c>
      <c r="D1512" s="3">
        <v>383063</v>
      </c>
      <c r="E1512">
        <f t="shared" si="74"/>
        <v>404.02108174554348</v>
      </c>
      <c r="F1512">
        <f>VLOOKUP(I1512,Sheet4!$G$2:$H$12,2,FALSE)</f>
        <v>0.2608695652173913</v>
      </c>
      <c r="G1512">
        <f t="shared" si="69"/>
        <v>105.39680393362003</v>
      </c>
      <c r="H1512">
        <f t="shared" si="75"/>
        <v>2005.5654450261779</v>
      </c>
      <c r="I1512">
        <v>2014</v>
      </c>
      <c r="J1512">
        <f>IFERROR(VLOOKUP(A1512,Sheet4!$A$2:$B$33,2,FALSE),1)</f>
        <v>1</v>
      </c>
    </row>
    <row r="1513" spans="1:10" x14ac:dyDescent="0.2">
      <c r="A1513" s="2" t="s">
        <v>251</v>
      </c>
      <c r="B1513" s="3">
        <v>38946.703666167297</v>
      </c>
      <c r="C1513" s="3">
        <v>123</v>
      </c>
      <c r="D1513" s="3">
        <v>246257</v>
      </c>
      <c r="E1513">
        <f t="shared" si="74"/>
        <v>316.63986720461219</v>
      </c>
      <c r="F1513">
        <f>VLOOKUP(I1513,Sheet4!$G$2:$H$12,2,FALSE)</f>
        <v>0.2608695652173913</v>
      </c>
      <c r="G1513">
        <f t="shared" si="69"/>
        <v>82.601704488159697</v>
      </c>
      <c r="H1513">
        <f t="shared" si="75"/>
        <v>2002.0894308943089</v>
      </c>
      <c r="I1513">
        <v>2014</v>
      </c>
      <c r="J1513">
        <f>IFERROR(VLOOKUP(A1513,Sheet4!$A$2:$B$33,2,FALSE),1)</f>
        <v>1</v>
      </c>
    </row>
    <row r="1514" spans="1:10" x14ac:dyDescent="0.2">
      <c r="A1514" s="2" t="s">
        <v>252</v>
      </c>
      <c r="B1514" s="3">
        <v>28288.123922429299</v>
      </c>
      <c r="C1514" s="3">
        <v>108</v>
      </c>
      <c r="D1514" s="3">
        <v>215863</v>
      </c>
      <c r="E1514">
        <f t="shared" si="74"/>
        <v>261.92707335582685</v>
      </c>
      <c r="F1514">
        <f>VLOOKUP(I1514,Sheet4!$G$2:$H$12,2,FALSE)</f>
        <v>0.2608695652173913</v>
      </c>
      <c r="G1514">
        <f t="shared" si="69"/>
        <v>68.328801744998302</v>
      </c>
      <c r="H1514">
        <f t="shared" si="75"/>
        <v>1998.7314814814815</v>
      </c>
      <c r="I1514">
        <v>2014</v>
      </c>
      <c r="J1514">
        <f>IFERROR(VLOOKUP(A1514,Sheet4!$A$2:$B$33,2,FALSE),1)</f>
        <v>1</v>
      </c>
    </row>
    <row r="1515" spans="1:10" x14ac:dyDescent="0.2">
      <c r="A1515" s="2" t="s">
        <v>253</v>
      </c>
      <c r="B1515" s="3">
        <v>28061.721316797299</v>
      </c>
      <c r="C1515" s="3">
        <v>123</v>
      </c>
      <c r="D1515" s="3">
        <v>245713</v>
      </c>
      <c r="E1515">
        <f t="shared" si="74"/>
        <v>228.14407574631949</v>
      </c>
      <c r="F1515">
        <f>VLOOKUP(I1515,Sheet4!$G$2:$H$12,2,FALSE)</f>
        <v>0.2608695652173913</v>
      </c>
      <c r="G1515">
        <f t="shared" si="69"/>
        <v>59.51584584686595</v>
      </c>
      <c r="H1515">
        <f t="shared" si="75"/>
        <v>1997.6666666666667</v>
      </c>
      <c r="I1515">
        <v>2014</v>
      </c>
      <c r="J1515">
        <f>IFERROR(VLOOKUP(A1515,Sheet4!$A$2:$B$33,2,FALSE),1)</f>
        <v>1</v>
      </c>
    </row>
    <row r="1516" spans="1:10" x14ac:dyDescent="0.2">
      <c r="A1516" s="2" t="s">
        <v>254</v>
      </c>
      <c r="B1516" s="3">
        <v>33608.341007252799</v>
      </c>
      <c r="C1516" s="3">
        <v>145</v>
      </c>
      <c r="D1516" s="3">
        <v>289587</v>
      </c>
      <c r="E1516">
        <f t="shared" si="74"/>
        <v>231.78166211898483</v>
      </c>
      <c r="F1516">
        <f>VLOOKUP(I1516,Sheet4!$G$2:$H$12,2,FALSE)</f>
        <v>0.2608695652173913</v>
      </c>
      <c r="G1516">
        <f t="shared" si="69"/>
        <v>60.464781422343869</v>
      </c>
      <c r="H1516">
        <f t="shared" si="75"/>
        <v>1997.1517241379311</v>
      </c>
      <c r="I1516">
        <v>2014</v>
      </c>
      <c r="J1516">
        <f>IFERROR(VLOOKUP(A1516,Sheet4!$A$2:$B$33,2,FALSE),1)</f>
        <v>1</v>
      </c>
    </row>
    <row r="1517" spans="1:10" x14ac:dyDescent="0.2">
      <c r="A1517" s="2" t="s">
        <v>255</v>
      </c>
      <c r="B1517" s="3">
        <v>16515.0449342174</v>
      </c>
      <c r="C1517" s="3">
        <v>81</v>
      </c>
      <c r="D1517" s="3">
        <v>161657</v>
      </c>
      <c r="E1517">
        <f t="shared" si="74"/>
        <v>203.88944363231357</v>
      </c>
      <c r="F1517">
        <f>VLOOKUP(I1517,Sheet4!$G$2:$H$12,2,FALSE)</f>
        <v>0.2608695652173913</v>
      </c>
      <c r="G1517">
        <f t="shared" si="69"/>
        <v>53.188550512777454</v>
      </c>
      <c r="H1517">
        <f t="shared" si="75"/>
        <v>1995.7654320987654</v>
      </c>
      <c r="I1517">
        <v>2014</v>
      </c>
      <c r="J1517">
        <f>IFERROR(VLOOKUP(A1517,Sheet4!$A$2:$B$33,2,FALSE),1)</f>
        <v>1</v>
      </c>
    </row>
    <row r="1518" spans="1:10" x14ac:dyDescent="0.2">
      <c r="A1518" s="2" t="s">
        <v>256</v>
      </c>
      <c r="B1518" s="3">
        <v>26483.250682365899</v>
      </c>
      <c r="C1518" s="3">
        <v>115</v>
      </c>
      <c r="D1518" s="3">
        <v>229780</v>
      </c>
      <c r="E1518">
        <f t="shared" si="74"/>
        <v>230.28913636839911</v>
      </c>
      <c r="F1518">
        <f>VLOOKUP(I1518,Sheet4!$G$2:$H$12,2,FALSE)</f>
        <v>0.2608695652173913</v>
      </c>
      <c r="G1518">
        <f t="shared" si="69"/>
        <v>60.075426878712811</v>
      </c>
      <c r="H1518">
        <f t="shared" si="75"/>
        <v>1998.0869565217392</v>
      </c>
      <c r="I1518">
        <v>2014</v>
      </c>
      <c r="J1518">
        <f>IFERROR(VLOOKUP(A1518,Sheet4!$A$2:$B$33,2,FALSE),1)</f>
        <v>1</v>
      </c>
    </row>
    <row r="1519" spans="1:10" x14ac:dyDescent="0.2">
      <c r="A1519" s="2" t="s">
        <v>257</v>
      </c>
      <c r="B1519" s="3">
        <v>17835.650121324401</v>
      </c>
      <c r="C1519" s="3">
        <v>77</v>
      </c>
      <c r="D1519" s="3">
        <v>153873</v>
      </c>
      <c r="E1519">
        <f t="shared" si="74"/>
        <v>231.63181975745977</v>
      </c>
      <c r="F1519">
        <f>VLOOKUP(I1519,Sheet4!$G$2:$H$12,2,FALSE)</f>
        <v>0.2608695652173913</v>
      </c>
      <c r="G1519">
        <f t="shared" si="69"/>
        <v>60.425692110641677</v>
      </c>
      <c r="H1519">
        <f t="shared" si="75"/>
        <v>1998.3506493506493</v>
      </c>
      <c r="I1519">
        <v>2014</v>
      </c>
      <c r="J1519">
        <f>IFERROR(VLOOKUP(A1519,Sheet4!$A$2:$B$33,2,FALSE),1)</f>
        <v>1</v>
      </c>
    </row>
    <row r="1520" spans="1:10" x14ac:dyDescent="0.2">
      <c r="A1520" s="2" t="s">
        <v>258</v>
      </c>
      <c r="B1520" s="3">
        <v>8134.9036240106698</v>
      </c>
      <c r="C1520" s="3">
        <v>47</v>
      </c>
      <c r="D1520" s="3">
        <v>93739</v>
      </c>
      <c r="E1520">
        <f t="shared" si="74"/>
        <v>173.08305583001425</v>
      </c>
      <c r="F1520">
        <f>VLOOKUP(I1520,Sheet4!$G$2:$H$12,2,FALSE)</f>
        <v>0.2608695652173913</v>
      </c>
      <c r="G1520">
        <f t="shared" si="69"/>
        <v>45.152101520873281</v>
      </c>
      <c r="H1520">
        <f t="shared" si="75"/>
        <v>1994.4468085106382</v>
      </c>
      <c r="I1520">
        <v>2014</v>
      </c>
      <c r="J1520">
        <f>IFERROR(VLOOKUP(A1520,Sheet4!$A$2:$B$33,2,FALSE),1)</f>
        <v>1</v>
      </c>
    </row>
    <row r="1521" spans="1:10" x14ac:dyDescent="0.2">
      <c r="A1521" s="2" t="s">
        <v>259</v>
      </c>
      <c r="B1521" s="3">
        <v>33597.428301310101</v>
      </c>
      <c r="C1521" s="3">
        <v>184</v>
      </c>
      <c r="D1521" s="3">
        <v>366895</v>
      </c>
      <c r="E1521">
        <f t="shared" si="74"/>
        <v>182.59471902885926</v>
      </c>
      <c r="F1521">
        <f>VLOOKUP(I1521,Sheet4!$G$2:$H$12,2,FALSE)</f>
        <v>0.2608695652173913</v>
      </c>
      <c r="G1521">
        <f t="shared" si="69"/>
        <v>47.633404964050243</v>
      </c>
      <c r="H1521">
        <f t="shared" si="75"/>
        <v>1993.9945652173913</v>
      </c>
      <c r="I1521">
        <v>2014</v>
      </c>
      <c r="J1521">
        <f>IFERROR(VLOOKUP(A1521,Sheet4!$A$2:$B$33,2,FALSE),1)</f>
        <v>1</v>
      </c>
    </row>
    <row r="1522" spans="1:10" x14ac:dyDescent="0.2">
      <c r="A1522" s="2" t="s">
        <v>260</v>
      </c>
      <c r="B1522" s="3">
        <v>5153.9710737580999</v>
      </c>
      <c r="C1522" s="3">
        <v>19</v>
      </c>
      <c r="D1522" s="3">
        <v>37958</v>
      </c>
      <c r="E1522">
        <f t="shared" si="74"/>
        <v>271.26163546095262</v>
      </c>
      <c r="F1522">
        <f>VLOOKUP(I1522,Sheet4!$G$2:$H$12,2,FALSE)</f>
        <v>0.2608695652173913</v>
      </c>
      <c r="G1522">
        <f t="shared" si="69"/>
        <v>70.763904902857206</v>
      </c>
      <c r="H1522">
        <f t="shared" si="75"/>
        <v>1997.7894736842106</v>
      </c>
      <c r="I1522">
        <v>2014</v>
      </c>
      <c r="J1522">
        <f>IFERROR(VLOOKUP(A1522,Sheet4!$A$2:$B$33,2,FALSE),1)</f>
        <v>1</v>
      </c>
    </row>
    <row r="1523" spans="1:10" x14ac:dyDescent="0.2">
      <c r="A1523" s="2" t="s">
        <v>261</v>
      </c>
      <c r="B1523" s="3">
        <v>9316.4449804662399</v>
      </c>
      <c r="C1523" s="3">
        <v>30</v>
      </c>
      <c r="D1523" s="3">
        <v>60138</v>
      </c>
      <c r="E1523">
        <f t="shared" si="74"/>
        <v>310.54816601554131</v>
      </c>
      <c r="F1523">
        <f>VLOOKUP(I1523,Sheet4!$G$2:$H$12,2,FALSE)</f>
        <v>0.2608695652173913</v>
      </c>
      <c r="G1523">
        <f t="shared" si="69"/>
        <v>81.012565047532519</v>
      </c>
      <c r="H1523">
        <f t="shared" si="75"/>
        <v>2004.6</v>
      </c>
      <c r="I1523">
        <v>2014</v>
      </c>
      <c r="J1523">
        <f>IFERROR(VLOOKUP(A1523,Sheet4!$A$2:$B$33,2,FALSE),1)</f>
        <v>1</v>
      </c>
    </row>
    <row r="1524" spans="1:10" x14ac:dyDescent="0.2">
      <c r="A1524" s="2" t="s">
        <v>262</v>
      </c>
      <c r="B1524" s="3">
        <v>21306.7255286416</v>
      </c>
      <c r="C1524" s="3">
        <v>95</v>
      </c>
      <c r="D1524" s="3">
        <v>189626</v>
      </c>
      <c r="E1524">
        <f t="shared" si="74"/>
        <v>224.2813213541221</v>
      </c>
      <c r="F1524">
        <f>VLOOKUP(I1524,Sheet4!$G$2:$H$12,2,FALSE)</f>
        <v>0.2608695652173913</v>
      </c>
      <c r="G1524">
        <f t="shared" si="69"/>
        <v>58.508170788031848</v>
      </c>
      <c r="H1524">
        <f t="shared" si="75"/>
        <v>1996.0631578947368</v>
      </c>
      <c r="I1524">
        <v>2014</v>
      </c>
      <c r="J1524">
        <f>IFERROR(VLOOKUP(A1524,Sheet4!$A$2:$B$33,2,FALSE),1)</f>
        <v>1</v>
      </c>
    </row>
    <row r="1525" spans="1:10" x14ac:dyDescent="0.2">
      <c r="A1525" s="2" t="s">
        <v>263</v>
      </c>
      <c r="B1525" s="3">
        <v>112042.821352712</v>
      </c>
      <c r="C1525" s="3">
        <v>392</v>
      </c>
      <c r="D1525" s="3">
        <v>784645</v>
      </c>
      <c r="E1525">
        <f t="shared" si="74"/>
        <v>285.82352385895916</v>
      </c>
      <c r="F1525">
        <f>VLOOKUP(I1525,Sheet4!$G$2:$H$12,2,FALSE)</f>
        <v>0.2608695652173913</v>
      </c>
      <c r="G1525">
        <f t="shared" si="69"/>
        <v>74.562658397989338</v>
      </c>
      <c r="H1525">
        <f t="shared" si="75"/>
        <v>2001.6454081632653</v>
      </c>
      <c r="I1525">
        <v>2014</v>
      </c>
      <c r="J1525">
        <f>IFERROR(VLOOKUP(A1525,Sheet4!$A$2:$B$33,2,FALSE),1)</f>
        <v>1</v>
      </c>
    </row>
    <row r="1526" spans="1:10" x14ac:dyDescent="0.2">
      <c r="A1526" s="2" t="s">
        <v>264</v>
      </c>
      <c r="B1526" s="3">
        <v>121.531294308284</v>
      </c>
      <c r="C1526" s="3">
        <v>1</v>
      </c>
      <c r="D1526" s="3">
        <v>1994</v>
      </c>
      <c r="E1526">
        <f t="shared" si="74"/>
        <v>121.531294308284</v>
      </c>
      <c r="F1526">
        <f>VLOOKUP(I1526,Sheet4!$G$2:$H$12,2,FALSE)</f>
        <v>0.2608695652173913</v>
      </c>
      <c r="G1526">
        <f t="shared" si="69"/>
        <v>31.703815906508868</v>
      </c>
      <c r="H1526">
        <f t="shared" si="75"/>
        <v>1994</v>
      </c>
      <c r="I1526">
        <v>2014</v>
      </c>
      <c r="J1526">
        <f>IFERROR(VLOOKUP(A1526,Sheet4!$A$2:$B$33,2,FALSE),1)</f>
        <v>1</v>
      </c>
    </row>
    <row r="1527" spans="1:10" x14ac:dyDescent="0.2">
      <c r="A1527" s="2" t="s">
        <v>265</v>
      </c>
      <c r="B1527" s="3">
        <v>739.059395739818</v>
      </c>
      <c r="C1527" s="3">
        <v>3</v>
      </c>
      <c r="D1527" s="3">
        <v>6008</v>
      </c>
      <c r="E1527">
        <f t="shared" si="74"/>
        <v>246.35313191327268</v>
      </c>
      <c r="F1527">
        <f>VLOOKUP(I1527,Sheet4!$G$2:$H$12,2,FALSE)</f>
        <v>0.2608695652173913</v>
      </c>
      <c r="G1527">
        <f t="shared" si="69"/>
        <v>64.266034412158092</v>
      </c>
      <c r="H1527">
        <f t="shared" si="75"/>
        <v>2002.6666666666667</v>
      </c>
      <c r="I1527">
        <v>2014</v>
      </c>
      <c r="J1527">
        <f>IFERROR(VLOOKUP(A1527,Sheet4!$A$2:$B$33,2,FALSE),1)</f>
        <v>1</v>
      </c>
    </row>
    <row r="1528" spans="1:10" x14ac:dyDescent="0.2">
      <c r="A1528" s="2" t="s">
        <v>266</v>
      </c>
      <c r="B1528" s="3">
        <v>39586.342758857099</v>
      </c>
      <c r="C1528" s="3">
        <v>122</v>
      </c>
      <c r="D1528" s="3">
        <v>244472</v>
      </c>
      <c r="E1528">
        <f t="shared" si="74"/>
        <v>324.47821933489428</v>
      </c>
      <c r="F1528">
        <f>VLOOKUP(I1528,Sheet4!$G$2:$H$12,2,FALSE)</f>
        <v>0.2608695652173913</v>
      </c>
      <c r="G1528">
        <f t="shared" si="69"/>
        <v>84.646492000407207</v>
      </c>
      <c r="H1528">
        <f t="shared" si="75"/>
        <v>2003.8688524590164</v>
      </c>
      <c r="I1528">
        <v>2014</v>
      </c>
      <c r="J1528">
        <f>IFERROR(VLOOKUP(A1528,Sheet4!$A$2:$B$33,2,FALSE),1)</f>
        <v>1</v>
      </c>
    </row>
    <row r="1529" spans="1:10" x14ac:dyDescent="0.2">
      <c r="A1529" s="2" t="s">
        <v>267</v>
      </c>
      <c r="B1529" s="3">
        <v>19783.8316225364</v>
      </c>
      <c r="C1529" s="3">
        <v>112</v>
      </c>
      <c r="D1529" s="3">
        <v>223512</v>
      </c>
      <c r="E1529">
        <f t="shared" si="74"/>
        <v>176.64135377264643</v>
      </c>
      <c r="F1529">
        <f>VLOOKUP(I1529,Sheet4!$G$2:$H$12,2,FALSE)</f>
        <v>0.2608695652173913</v>
      </c>
      <c r="G1529">
        <f t="shared" si="69"/>
        <v>46.080353158081678</v>
      </c>
      <c r="H1529">
        <f t="shared" si="75"/>
        <v>1995.6428571428571</v>
      </c>
      <c r="I1529">
        <v>2014</v>
      </c>
      <c r="J1529">
        <f>IFERROR(VLOOKUP(A1529,Sheet4!$A$2:$B$33,2,FALSE),1)</f>
        <v>1</v>
      </c>
    </row>
    <row r="1530" spans="1:10" x14ac:dyDescent="0.2">
      <c r="A1530" s="2" t="s">
        <v>268</v>
      </c>
      <c r="B1530" s="3">
        <v>25505.0895985389</v>
      </c>
      <c r="C1530" s="3">
        <v>110</v>
      </c>
      <c r="D1530" s="3">
        <v>220307</v>
      </c>
      <c r="E1530">
        <f t="shared" si="74"/>
        <v>231.86445089580818</v>
      </c>
      <c r="F1530">
        <f>VLOOKUP(I1530,Sheet4!$G$2:$H$12,2,FALSE)</f>
        <v>0.2608695652173913</v>
      </c>
      <c r="G1530">
        <f t="shared" si="69"/>
        <v>60.48637849455865</v>
      </c>
      <c r="H1530">
        <f t="shared" si="75"/>
        <v>2002.7909090909091</v>
      </c>
      <c r="I1530">
        <v>2014</v>
      </c>
      <c r="J1530">
        <f>IFERROR(VLOOKUP(A1530,Sheet4!$A$2:$B$33,2,FALSE),1)</f>
        <v>1</v>
      </c>
    </row>
    <row r="1531" spans="1:10" x14ac:dyDescent="0.2">
      <c r="A1531" s="2" t="s">
        <v>269</v>
      </c>
      <c r="B1531" s="3">
        <v>5203.3070724539402</v>
      </c>
      <c r="C1531" s="3">
        <v>25</v>
      </c>
      <c r="D1531" s="3">
        <v>49949</v>
      </c>
      <c r="E1531">
        <f t="shared" si="74"/>
        <v>208.1322828981576</v>
      </c>
      <c r="F1531">
        <f>VLOOKUP(I1531,Sheet4!$G$2:$H$12,2,FALSE)</f>
        <v>0.2608695652173913</v>
      </c>
      <c r="G1531">
        <f t="shared" si="69"/>
        <v>54.29537814734546</v>
      </c>
      <c r="H1531">
        <f t="shared" si="75"/>
        <v>1997.96</v>
      </c>
      <c r="I1531">
        <v>2014</v>
      </c>
      <c r="J1531">
        <f>IFERROR(VLOOKUP(A1531,Sheet4!$A$2:$B$33,2,FALSE),1)</f>
        <v>1</v>
      </c>
    </row>
    <row r="1532" spans="1:10" x14ac:dyDescent="0.2">
      <c r="A1532" s="2" t="s">
        <v>270</v>
      </c>
      <c r="B1532" s="3">
        <v>3809.0347648123602</v>
      </c>
      <c r="C1532" s="3">
        <v>19</v>
      </c>
      <c r="D1532" s="3">
        <v>37983</v>
      </c>
      <c r="E1532">
        <f t="shared" si="74"/>
        <v>200.47551393749265</v>
      </c>
      <c r="F1532">
        <f>VLOOKUP(I1532,Sheet4!$G$2:$H$12,2,FALSE)</f>
        <v>0.2608695652173913</v>
      </c>
      <c r="G1532">
        <f t="shared" si="69"/>
        <v>52.297960157606774</v>
      </c>
      <c r="H1532">
        <f t="shared" si="75"/>
        <v>1999.1052631578948</v>
      </c>
      <c r="I1532">
        <v>2014</v>
      </c>
      <c r="J1532">
        <f>IFERROR(VLOOKUP(A1532,Sheet4!$A$2:$B$33,2,FALSE),1)</f>
        <v>1</v>
      </c>
    </row>
    <row r="1533" spans="1:10" x14ac:dyDescent="0.2">
      <c r="A1533" s="2" t="s">
        <v>271</v>
      </c>
      <c r="B1533" s="3">
        <v>7923.0000577057999</v>
      </c>
      <c r="C1533" s="3">
        <v>27</v>
      </c>
      <c r="D1533" s="3">
        <v>53738</v>
      </c>
      <c r="E1533">
        <f t="shared" si="74"/>
        <v>293.4444465816963</v>
      </c>
      <c r="F1533">
        <f>VLOOKUP(I1533,Sheet4!$G$2:$H$12,2,FALSE)</f>
        <v>0.2608695652173913</v>
      </c>
      <c r="G1533">
        <f t="shared" si="69"/>
        <v>76.550725195225112</v>
      </c>
      <c r="H1533">
        <f t="shared" si="75"/>
        <v>1990.2962962962963</v>
      </c>
      <c r="I1533">
        <v>2014</v>
      </c>
      <c r="J1533">
        <f>IFERROR(VLOOKUP(A1533,Sheet4!$A$2:$B$33,2,FALSE),1)</f>
        <v>1</v>
      </c>
    </row>
    <row r="1534" spans="1:10" x14ac:dyDescent="0.2">
      <c r="A1534" s="2" t="s">
        <v>272</v>
      </c>
      <c r="B1534" s="3">
        <v>14016.4934769558</v>
      </c>
      <c r="C1534" s="3">
        <v>39</v>
      </c>
      <c r="D1534" s="3">
        <v>78212</v>
      </c>
      <c r="E1534">
        <f t="shared" si="74"/>
        <v>359.39726863989233</v>
      </c>
      <c r="F1534">
        <f>VLOOKUP(I1534,Sheet4!$G$2:$H$12,2,FALSE)</f>
        <v>0.2608695652173913</v>
      </c>
      <c r="G1534">
        <f t="shared" si="69"/>
        <v>93.755809210406696</v>
      </c>
      <c r="H1534">
        <f t="shared" si="75"/>
        <v>2005.4358974358975</v>
      </c>
      <c r="I1534">
        <v>2014</v>
      </c>
      <c r="J1534">
        <f>IFERROR(VLOOKUP(A1534,Sheet4!$A$2:$B$33,2,FALSE),1)</f>
        <v>1</v>
      </c>
    </row>
    <row r="1535" spans="1:10" x14ac:dyDescent="0.2">
      <c r="A1535" s="2" t="s">
        <v>273</v>
      </c>
      <c r="B1535" s="3">
        <v>175497.63002484301</v>
      </c>
      <c r="C1535" s="3">
        <v>470</v>
      </c>
      <c r="D1535" s="3">
        <v>943549</v>
      </c>
      <c r="E1535">
        <f t="shared" si="74"/>
        <v>373.39921281881493</v>
      </c>
      <c r="F1535">
        <f>VLOOKUP(I1535,Sheet4!$G$2:$H$12,2,FALSE)</f>
        <v>0.2608695652173913</v>
      </c>
      <c r="G1535">
        <f t="shared" si="69"/>
        <v>97.408490300560416</v>
      </c>
      <c r="H1535">
        <f t="shared" si="75"/>
        <v>2007.5510638297872</v>
      </c>
      <c r="I1535">
        <v>2014</v>
      </c>
      <c r="J1535">
        <f>IFERROR(VLOOKUP(A1535,Sheet4!$A$2:$B$33,2,FALSE),1)</f>
        <v>1</v>
      </c>
    </row>
    <row r="1536" spans="1:10" x14ac:dyDescent="0.2">
      <c r="A1536" s="2" t="s">
        <v>274</v>
      </c>
      <c r="B1536" s="3">
        <v>27782.460670647099</v>
      </c>
      <c r="C1536" s="3">
        <v>72</v>
      </c>
      <c r="D1536" s="3">
        <v>144688</v>
      </c>
      <c r="E1536">
        <f t="shared" si="74"/>
        <v>385.86750931454304</v>
      </c>
      <c r="F1536">
        <f>VLOOKUP(I1536,Sheet4!$G$2:$H$12,2,FALSE)</f>
        <v>0.2608695652173913</v>
      </c>
      <c r="G1536">
        <f t="shared" si="69"/>
        <v>100.66108938640252</v>
      </c>
      <c r="H1536">
        <f t="shared" si="75"/>
        <v>2009.5555555555557</v>
      </c>
      <c r="I1536">
        <v>2014</v>
      </c>
      <c r="J1536">
        <f>IFERROR(VLOOKUP(A1536,Sheet4!$A$2:$B$33,2,FALSE),1)</f>
        <v>1</v>
      </c>
    </row>
    <row r="1537" spans="1:10" x14ac:dyDescent="0.2">
      <c r="A1537" s="2" t="s">
        <v>275</v>
      </c>
      <c r="B1537" s="3">
        <v>29298.645151926899</v>
      </c>
      <c r="C1537" s="3">
        <v>80</v>
      </c>
      <c r="D1537" s="3">
        <v>160669</v>
      </c>
      <c r="E1537">
        <f t="shared" si="74"/>
        <v>366.23306439908623</v>
      </c>
      <c r="F1537">
        <f>VLOOKUP(I1537,Sheet4!$G$2:$H$12,2,FALSE)</f>
        <v>0.2608695652173913</v>
      </c>
      <c r="G1537">
        <f t="shared" si="69"/>
        <v>95.53906027802249</v>
      </c>
      <c r="H1537">
        <f t="shared" si="75"/>
        <v>2008.3625</v>
      </c>
      <c r="I1537">
        <v>2014</v>
      </c>
      <c r="J1537">
        <f>IFERROR(VLOOKUP(A1537,Sheet4!$A$2:$B$33,2,FALSE),1)</f>
        <v>1</v>
      </c>
    </row>
    <row r="1538" spans="1:10" x14ac:dyDescent="0.2">
      <c r="A1538" s="2" t="s">
        <v>276</v>
      </c>
      <c r="B1538" s="3">
        <v>16622.819669160901</v>
      </c>
      <c r="C1538" s="3">
        <v>45</v>
      </c>
      <c r="D1538" s="3">
        <v>89746</v>
      </c>
      <c r="E1538">
        <f t="shared" si="74"/>
        <v>369.39599264802001</v>
      </c>
      <c r="F1538">
        <f>VLOOKUP(I1538,Sheet4!$G$2:$H$12,2,FALSE)</f>
        <v>0.2608695652173913</v>
      </c>
      <c r="G1538">
        <f t="shared" si="69"/>
        <v>96.364171995135649</v>
      </c>
      <c r="H1538">
        <f t="shared" si="75"/>
        <v>1994.3555555555556</v>
      </c>
      <c r="I1538">
        <v>2014</v>
      </c>
      <c r="J1538">
        <f>IFERROR(VLOOKUP(A1538,Sheet4!$A$2:$B$33,2,FALSE),1)</f>
        <v>1</v>
      </c>
    </row>
    <row r="1539" spans="1:10" x14ac:dyDescent="0.2">
      <c r="A1539" s="2" t="s">
        <v>277</v>
      </c>
      <c r="B1539" s="3">
        <v>17013.836463896401</v>
      </c>
      <c r="C1539" s="3">
        <v>53</v>
      </c>
      <c r="D1539" s="3">
        <v>106110</v>
      </c>
      <c r="E1539">
        <f t="shared" si="74"/>
        <v>321.01578233766793</v>
      </c>
      <c r="F1539">
        <f>VLOOKUP(I1539,Sheet4!$G$2:$H$12,2,FALSE)</f>
        <v>0.2608695652173913</v>
      </c>
      <c r="G1539">
        <f t="shared" ref="G1539:G1602" si="76">F1539*E1539</f>
        <v>83.74324756634816</v>
      </c>
      <c r="H1539">
        <f t="shared" si="75"/>
        <v>2002.0754716981132</v>
      </c>
      <c r="I1539">
        <v>2014</v>
      </c>
      <c r="J1539">
        <f>IFERROR(VLOOKUP(A1539,Sheet4!$A$2:$B$33,2,FALSE),1)</f>
        <v>1</v>
      </c>
    </row>
    <row r="1540" spans="1:10" x14ac:dyDescent="0.2">
      <c r="A1540" s="2" t="s">
        <v>278</v>
      </c>
      <c r="B1540" s="3">
        <v>83094.872667705698</v>
      </c>
      <c r="C1540" s="3">
        <v>226</v>
      </c>
      <c r="D1540" s="3">
        <v>451397</v>
      </c>
      <c r="E1540">
        <f t="shared" si="74"/>
        <v>367.67642773321103</v>
      </c>
      <c r="F1540">
        <f>VLOOKUP(I1540,Sheet4!$G$2:$H$12,2,FALSE)</f>
        <v>0.2608695652173913</v>
      </c>
      <c r="G1540">
        <f t="shared" si="76"/>
        <v>95.915589843446355</v>
      </c>
      <c r="H1540">
        <f t="shared" si="75"/>
        <v>1997.3318584070796</v>
      </c>
      <c r="I1540">
        <v>2014</v>
      </c>
      <c r="J1540">
        <f>IFERROR(VLOOKUP(A1540,Sheet4!$A$2:$B$33,2,FALSE),1)</f>
        <v>1</v>
      </c>
    </row>
    <row r="1541" spans="1:10" x14ac:dyDescent="0.2">
      <c r="A1541" s="2" t="s">
        <v>279</v>
      </c>
      <c r="B1541" s="3">
        <v>213873.42448978001</v>
      </c>
      <c r="C1541" s="3">
        <v>565</v>
      </c>
      <c r="D1541" s="3">
        <v>1129952</v>
      </c>
      <c r="E1541">
        <f t="shared" si="74"/>
        <v>378.53703449518588</v>
      </c>
      <c r="F1541">
        <f>VLOOKUP(I1541,Sheet4!$G$2:$H$12,2,FALSE)</f>
        <v>0.2608695652173913</v>
      </c>
      <c r="G1541">
        <f t="shared" si="76"/>
        <v>98.748791607439799</v>
      </c>
      <c r="H1541">
        <f t="shared" si="75"/>
        <v>1999.9150442477876</v>
      </c>
      <c r="I1541">
        <v>2014</v>
      </c>
      <c r="J1541">
        <f>IFERROR(VLOOKUP(A1541,Sheet4!$A$2:$B$33,2,FALSE),1)</f>
        <v>1</v>
      </c>
    </row>
    <row r="1542" spans="1:10" x14ac:dyDescent="0.2">
      <c r="A1542" s="2" t="s">
        <v>280</v>
      </c>
      <c r="B1542" s="3">
        <v>3369.3146216100199</v>
      </c>
      <c r="C1542" s="3">
        <v>14</v>
      </c>
      <c r="D1542" s="3">
        <v>27884</v>
      </c>
      <c r="E1542">
        <f t="shared" si="74"/>
        <v>240.66533011500141</v>
      </c>
      <c r="F1542">
        <f>VLOOKUP(I1542,Sheet4!$G$2:$H$12,2,FALSE)</f>
        <v>0.2608695652173913</v>
      </c>
      <c r="G1542">
        <f t="shared" si="76"/>
        <v>62.782260030000366</v>
      </c>
      <c r="H1542">
        <f t="shared" si="75"/>
        <v>1991.7142857142858</v>
      </c>
      <c r="I1542">
        <v>2014</v>
      </c>
      <c r="J1542">
        <f>IFERROR(VLOOKUP(A1542,Sheet4!$A$2:$B$33,2,FALSE),1)</f>
        <v>1</v>
      </c>
    </row>
    <row r="1543" spans="1:10" x14ac:dyDescent="0.2">
      <c r="A1543" s="2" t="s">
        <v>281</v>
      </c>
      <c r="B1543" s="3">
        <v>39928.997370928897</v>
      </c>
      <c r="C1543" s="3">
        <v>126</v>
      </c>
      <c r="D1543" s="3">
        <v>252208</v>
      </c>
      <c r="E1543">
        <f t="shared" si="74"/>
        <v>316.89680453118171</v>
      </c>
      <c r="F1543">
        <f>VLOOKUP(I1543,Sheet4!$G$2:$H$12,2,FALSE)</f>
        <v>0.2608695652173913</v>
      </c>
      <c r="G1543">
        <f t="shared" si="76"/>
        <v>82.668731616830016</v>
      </c>
      <c r="H1543">
        <f t="shared" si="75"/>
        <v>2001.6507936507937</v>
      </c>
      <c r="I1543">
        <v>2014</v>
      </c>
      <c r="J1543">
        <f>IFERROR(VLOOKUP(A1543,Sheet4!$A$2:$B$33,2,FALSE),1)</f>
        <v>1</v>
      </c>
    </row>
    <row r="1544" spans="1:10" x14ac:dyDescent="0.2">
      <c r="A1544" s="2" t="s">
        <v>282</v>
      </c>
      <c r="B1544" s="3"/>
      <c r="C1544" s="3"/>
      <c r="D1544" s="3"/>
      <c r="F1544">
        <f>VLOOKUP(I1544,Sheet4!$G$2:$H$12,2,FALSE)</f>
        <v>0.2608695652173913</v>
      </c>
      <c r="G1544">
        <f t="shared" si="76"/>
        <v>0</v>
      </c>
      <c r="I1544">
        <v>2014</v>
      </c>
      <c r="J1544">
        <f>IFERROR(VLOOKUP(A1544,Sheet4!$A$2:$B$33,2,FALSE),1)</f>
        <v>0</v>
      </c>
    </row>
    <row r="1545" spans="1:10" x14ac:dyDescent="0.2">
      <c r="A1545" s="2" t="s">
        <v>283</v>
      </c>
      <c r="B1545" s="3">
        <v>129147.13419097599</v>
      </c>
      <c r="C1545" s="3">
        <v>288</v>
      </c>
      <c r="D1545" s="3">
        <v>577079</v>
      </c>
      <c r="E1545">
        <f t="shared" ref="E1545:E1556" si="77">B1545/C1545</f>
        <v>448.4275492742222</v>
      </c>
      <c r="F1545">
        <f>VLOOKUP(I1545,Sheet4!$G$2:$H$12,2,FALSE)</f>
        <v>0.2608695652173913</v>
      </c>
      <c r="G1545">
        <f t="shared" si="76"/>
        <v>116.98109981066666</v>
      </c>
      <c r="H1545">
        <f t="shared" ref="H1545:H1556" si="78">D1545/C1545</f>
        <v>2003.7465277777778</v>
      </c>
      <c r="I1545">
        <v>2014</v>
      </c>
      <c r="J1545">
        <f>IFERROR(VLOOKUP(A1545,Sheet4!$A$2:$B$33,2,FALSE),1)</f>
        <v>1</v>
      </c>
    </row>
    <row r="1546" spans="1:10" x14ac:dyDescent="0.2">
      <c r="A1546" s="2" t="s">
        <v>284</v>
      </c>
      <c r="B1546" s="3">
        <v>69354.644194887893</v>
      </c>
      <c r="C1546" s="3">
        <v>168</v>
      </c>
      <c r="D1546" s="3">
        <v>336419</v>
      </c>
      <c r="E1546">
        <f t="shared" si="77"/>
        <v>412.82526306480889</v>
      </c>
      <c r="F1546">
        <f>VLOOKUP(I1546,Sheet4!$G$2:$H$12,2,FALSE)</f>
        <v>0.2608695652173913</v>
      </c>
      <c r="G1546">
        <f t="shared" si="76"/>
        <v>107.69354688647188</v>
      </c>
      <c r="H1546">
        <f t="shared" si="78"/>
        <v>2002.4940476190477</v>
      </c>
      <c r="I1546">
        <v>2014</v>
      </c>
      <c r="J1546">
        <f>IFERROR(VLOOKUP(A1546,Sheet4!$A$2:$B$33,2,FALSE),1)</f>
        <v>1</v>
      </c>
    </row>
    <row r="1547" spans="1:10" x14ac:dyDescent="0.2">
      <c r="A1547" s="2" t="s">
        <v>285</v>
      </c>
      <c r="B1547" s="3">
        <v>104904.166994468</v>
      </c>
      <c r="C1547" s="3">
        <v>403</v>
      </c>
      <c r="D1547" s="3">
        <v>805976</v>
      </c>
      <c r="E1547">
        <f t="shared" si="77"/>
        <v>260.30810668602481</v>
      </c>
      <c r="F1547">
        <f>VLOOKUP(I1547,Sheet4!$G$2:$H$12,2,FALSE)</f>
        <v>0.2608695652173913</v>
      </c>
      <c r="G1547">
        <f t="shared" si="76"/>
        <v>67.906462613745603</v>
      </c>
      <c r="H1547">
        <f t="shared" si="78"/>
        <v>1999.9404466501242</v>
      </c>
      <c r="I1547">
        <v>2014</v>
      </c>
      <c r="J1547">
        <f>IFERROR(VLOOKUP(A1547,Sheet4!$A$2:$B$33,2,FALSE),1)</f>
        <v>1</v>
      </c>
    </row>
    <row r="1548" spans="1:10" x14ac:dyDescent="0.2">
      <c r="A1548" s="2" t="s">
        <v>286</v>
      </c>
      <c r="B1548" s="3">
        <v>75642.538403799001</v>
      </c>
      <c r="C1548" s="3">
        <v>210</v>
      </c>
      <c r="D1548" s="3">
        <v>421109</v>
      </c>
      <c r="E1548">
        <f t="shared" si="77"/>
        <v>360.20256382761431</v>
      </c>
      <c r="F1548">
        <f>VLOOKUP(I1548,Sheet4!$G$2:$H$12,2,FALSE)</f>
        <v>0.2608695652173913</v>
      </c>
      <c r="G1548">
        <f t="shared" si="76"/>
        <v>93.965886215899388</v>
      </c>
      <c r="H1548">
        <f t="shared" si="78"/>
        <v>2005.2809523809524</v>
      </c>
      <c r="I1548">
        <v>2014</v>
      </c>
      <c r="J1548">
        <f>IFERROR(VLOOKUP(A1548,Sheet4!$A$2:$B$33,2,FALSE),1)</f>
        <v>1</v>
      </c>
    </row>
    <row r="1549" spans="1:10" x14ac:dyDescent="0.2">
      <c r="A1549" s="2" t="s">
        <v>287</v>
      </c>
      <c r="B1549" s="3">
        <v>49561.241344984002</v>
      </c>
      <c r="C1549" s="3">
        <v>194</v>
      </c>
      <c r="D1549" s="3">
        <v>387438</v>
      </c>
      <c r="E1549">
        <f t="shared" si="77"/>
        <v>255.47031621125774</v>
      </c>
      <c r="F1549">
        <f>VLOOKUP(I1549,Sheet4!$G$2:$H$12,2,FALSE)</f>
        <v>0.2608695652173913</v>
      </c>
      <c r="G1549">
        <f t="shared" si="76"/>
        <v>66.644430315980273</v>
      </c>
      <c r="H1549">
        <f t="shared" si="78"/>
        <v>1997.1030927835052</v>
      </c>
      <c r="I1549">
        <v>2014</v>
      </c>
      <c r="J1549">
        <f>IFERROR(VLOOKUP(A1549,Sheet4!$A$2:$B$33,2,FALSE),1)</f>
        <v>1</v>
      </c>
    </row>
    <row r="1550" spans="1:10" x14ac:dyDescent="0.2">
      <c r="A1550" s="2" t="s">
        <v>288</v>
      </c>
      <c r="B1550" s="3">
        <v>4543.5558621729897</v>
      </c>
      <c r="C1550" s="3">
        <v>16</v>
      </c>
      <c r="D1550" s="3">
        <v>31937</v>
      </c>
      <c r="E1550">
        <f t="shared" si="77"/>
        <v>283.97224138581186</v>
      </c>
      <c r="F1550">
        <f>VLOOKUP(I1550,Sheet4!$G$2:$H$12,2,FALSE)</f>
        <v>0.2608695652173913</v>
      </c>
      <c r="G1550">
        <f t="shared" si="76"/>
        <v>74.079715144124833</v>
      </c>
      <c r="H1550">
        <f t="shared" si="78"/>
        <v>1996.0625</v>
      </c>
      <c r="I1550">
        <v>2014</v>
      </c>
      <c r="J1550">
        <f>IFERROR(VLOOKUP(A1550,Sheet4!$A$2:$B$33,2,FALSE),1)</f>
        <v>1</v>
      </c>
    </row>
    <row r="1551" spans="1:10" x14ac:dyDescent="0.2">
      <c r="A1551" s="2" t="s">
        <v>289</v>
      </c>
      <c r="B1551" s="3">
        <v>20231.8818155443</v>
      </c>
      <c r="C1551" s="3">
        <v>73</v>
      </c>
      <c r="D1551" s="3">
        <v>145900</v>
      </c>
      <c r="E1551">
        <f t="shared" si="77"/>
        <v>277.1490659663603</v>
      </c>
      <c r="F1551">
        <f>VLOOKUP(I1551,Sheet4!$G$2:$H$12,2,FALSE)</f>
        <v>0.2608695652173913</v>
      </c>
      <c r="G1551">
        <f t="shared" si="76"/>
        <v>72.299756339050504</v>
      </c>
      <c r="H1551">
        <f t="shared" si="78"/>
        <v>1998.6301369863013</v>
      </c>
      <c r="I1551">
        <v>2014</v>
      </c>
      <c r="J1551">
        <f>IFERROR(VLOOKUP(A1551,Sheet4!$A$2:$B$33,2,FALSE),1)</f>
        <v>1</v>
      </c>
    </row>
    <row r="1552" spans="1:10" x14ac:dyDescent="0.2">
      <c r="A1552" s="2" t="s">
        <v>290</v>
      </c>
      <c r="B1552" s="3">
        <v>42382.573265004299</v>
      </c>
      <c r="C1552" s="3">
        <v>93</v>
      </c>
      <c r="D1552" s="3">
        <v>187052</v>
      </c>
      <c r="E1552">
        <f t="shared" si="77"/>
        <v>455.72659424735804</v>
      </c>
      <c r="F1552">
        <f>VLOOKUP(I1552,Sheet4!$G$2:$H$12,2,FALSE)</f>
        <v>0.2608695652173913</v>
      </c>
      <c r="G1552">
        <f t="shared" si="76"/>
        <v>118.88519849931079</v>
      </c>
      <c r="H1552">
        <f t="shared" si="78"/>
        <v>2011.3118279569892</v>
      </c>
      <c r="I1552">
        <v>2014</v>
      </c>
      <c r="J1552">
        <f>IFERROR(VLOOKUP(A1552,Sheet4!$A$2:$B$33,2,FALSE),1)</f>
        <v>1</v>
      </c>
    </row>
    <row r="1553" spans="1:10" x14ac:dyDescent="0.2">
      <c r="A1553" s="2" t="s">
        <v>291</v>
      </c>
      <c r="B1553" s="3">
        <v>31095.898097813799</v>
      </c>
      <c r="C1553" s="3">
        <v>98</v>
      </c>
      <c r="D1553" s="3">
        <v>196415</v>
      </c>
      <c r="E1553">
        <f t="shared" si="77"/>
        <v>317.30508263075308</v>
      </c>
      <c r="F1553">
        <f>VLOOKUP(I1553,Sheet4!$G$2:$H$12,2,FALSE)</f>
        <v>0.2608695652173913</v>
      </c>
      <c r="G1553">
        <f t="shared" si="76"/>
        <v>82.775238947152971</v>
      </c>
      <c r="H1553">
        <f t="shared" si="78"/>
        <v>2004.2346938775511</v>
      </c>
      <c r="I1553">
        <v>2014</v>
      </c>
      <c r="J1553">
        <f>IFERROR(VLOOKUP(A1553,Sheet4!$A$2:$B$33,2,FALSE),1)</f>
        <v>1</v>
      </c>
    </row>
    <row r="1554" spans="1:10" x14ac:dyDescent="0.2">
      <c r="A1554" s="2" t="s">
        <v>292</v>
      </c>
      <c r="B1554" s="3">
        <v>114030.222469325</v>
      </c>
      <c r="C1554" s="3">
        <v>381</v>
      </c>
      <c r="D1554" s="3">
        <v>762801</v>
      </c>
      <c r="E1554">
        <f t="shared" si="77"/>
        <v>299.2919224916667</v>
      </c>
      <c r="F1554">
        <f>VLOOKUP(I1554,Sheet4!$G$2:$H$12,2,FALSE)</f>
        <v>0.2608695652173913</v>
      </c>
      <c r="G1554">
        <f t="shared" si="76"/>
        <v>78.076153693478261</v>
      </c>
      <c r="H1554">
        <f t="shared" si="78"/>
        <v>2002.1023622047244</v>
      </c>
      <c r="I1554">
        <v>2014</v>
      </c>
      <c r="J1554">
        <f>IFERROR(VLOOKUP(A1554,Sheet4!$A$2:$B$33,2,FALSE),1)</f>
        <v>1</v>
      </c>
    </row>
    <row r="1555" spans="1:10" x14ac:dyDescent="0.2">
      <c r="A1555" s="2" t="s">
        <v>293</v>
      </c>
      <c r="B1555" s="3">
        <v>20297.541120845301</v>
      </c>
      <c r="C1555" s="3">
        <v>96</v>
      </c>
      <c r="D1555" s="3">
        <v>192222</v>
      </c>
      <c r="E1555">
        <f t="shared" si="77"/>
        <v>211.43272000880521</v>
      </c>
      <c r="F1555">
        <f>VLOOKUP(I1555,Sheet4!$G$2:$H$12,2,FALSE)</f>
        <v>0.2608695652173913</v>
      </c>
      <c r="G1555">
        <f t="shared" si="76"/>
        <v>55.156361741427446</v>
      </c>
      <c r="H1555">
        <f t="shared" si="78"/>
        <v>2002.3125</v>
      </c>
      <c r="I1555">
        <v>2014</v>
      </c>
      <c r="J1555">
        <f>IFERROR(VLOOKUP(A1555,Sheet4!$A$2:$B$33,2,FALSE),1)</f>
        <v>1</v>
      </c>
    </row>
    <row r="1556" spans="1:10" x14ac:dyDescent="0.2">
      <c r="A1556" s="2" t="s">
        <v>294</v>
      </c>
      <c r="B1556" s="3">
        <v>32749.320252891899</v>
      </c>
      <c r="C1556" s="3">
        <v>159</v>
      </c>
      <c r="D1556" s="3">
        <v>316596</v>
      </c>
      <c r="E1556">
        <f t="shared" si="77"/>
        <v>205.97056762825093</v>
      </c>
      <c r="F1556">
        <f>VLOOKUP(I1556,Sheet4!$G$2:$H$12,2,FALSE)</f>
        <v>0.2608695652173913</v>
      </c>
      <c r="G1556">
        <f t="shared" si="76"/>
        <v>53.731452424761109</v>
      </c>
      <c r="H1556">
        <f t="shared" si="78"/>
        <v>1991.1698113207547</v>
      </c>
      <c r="I1556">
        <v>2014</v>
      </c>
      <c r="J1556">
        <f>IFERROR(VLOOKUP(A1556,Sheet4!$A$2:$B$33,2,FALSE),1)</f>
        <v>1</v>
      </c>
    </row>
    <row r="1557" spans="1:10" x14ac:dyDescent="0.2">
      <c r="A1557" s="2" t="s">
        <v>295</v>
      </c>
      <c r="B1557" s="3"/>
      <c r="C1557" s="3"/>
      <c r="D1557" s="3"/>
      <c r="F1557">
        <f>VLOOKUP(I1557,Sheet4!$G$2:$H$12,2,FALSE)</f>
        <v>0.2608695652173913</v>
      </c>
      <c r="G1557">
        <f t="shared" si="76"/>
        <v>0</v>
      </c>
      <c r="I1557">
        <v>2014</v>
      </c>
      <c r="J1557">
        <f>IFERROR(VLOOKUP(A1557,Sheet4!$A$2:$B$33,2,FALSE),1)</f>
        <v>0</v>
      </c>
    </row>
    <row r="1558" spans="1:10" x14ac:dyDescent="0.2">
      <c r="A1558" s="2" t="s">
        <v>296</v>
      </c>
      <c r="B1558" s="3">
        <v>8656.8182759577303</v>
      </c>
      <c r="C1558" s="3">
        <v>22</v>
      </c>
      <c r="D1558" s="3">
        <v>44037</v>
      </c>
      <c r="E1558">
        <f t="shared" ref="E1558:E1571" si="79">B1558/C1558</f>
        <v>393.49173981626046</v>
      </c>
      <c r="F1558">
        <f>VLOOKUP(I1558,Sheet4!$G$2:$H$12,2,FALSE)</f>
        <v>0.2608695652173913</v>
      </c>
      <c r="G1558">
        <f t="shared" si="76"/>
        <v>102.65001908250272</v>
      </c>
      <c r="H1558">
        <f t="shared" ref="H1558:H1571" si="80">D1558/C1558</f>
        <v>2001.6818181818182</v>
      </c>
      <c r="I1558">
        <v>2014</v>
      </c>
      <c r="J1558">
        <f>IFERROR(VLOOKUP(A1558,Sheet4!$A$2:$B$33,2,FALSE),1)</f>
        <v>1</v>
      </c>
    </row>
    <row r="1559" spans="1:10" x14ac:dyDescent="0.2">
      <c r="A1559" s="2" t="s">
        <v>297</v>
      </c>
      <c r="B1559" s="3">
        <v>4101.3938126403</v>
      </c>
      <c r="C1559" s="3">
        <v>14</v>
      </c>
      <c r="D1559" s="3">
        <v>27920</v>
      </c>
      <c r="E1559">
        <f t="shared" si="79"/>
        <v>292.95670090287859</v>
      </c>
      <c r="F1559">
        <f>VLOOKUP(I1559,Sheet4!$G$2:$H$12,2,FALSE)</f>
        <v>0.2608695652173913</v>
      </c>
      <c r="G1559">
        <f t="shared" si="76"/>
        <v>76.423487192055291</v>
      </c>
      <c r="H1559">
        <f t="shared" si="80"/>
        <v>1994.2857142857142</v>
      </c>
      <c r="I1559">
        <v>2014</v>
      </c>
      <c r="J1559">
        <f>IFERROR(VLOOKUP(A1559,Sheet4!$A$2:$B$33,2,FALSE),1)</f>
        <v>1</v>
      </c>
    </row>
    <row r="1560" spans="1:10" x14ac:dyDescent="0.2">
      <c r="A1560" s="2" t="s">
        <v>298</v>
      </c>
      <c r="B1560" s="3">
        <v>29770.037507421301</v>
      </c>
      <c r="C1560" s="3">
        <v>47</v>
      </c>
      <c r="D1560" s="3">
        <v>94426</v>
      </c>
      <c r="E1560">
        <f t="shared" si="79"/>
        <v>633.40505334938939</v>
      </c>
      <c r="F1560">
        <f>VLOOKUP(I1560,Sheet4!$G$2:$H$12,2,FALSE)</f>
        <v>0.2608695652173913</v>
      </c>
      <c r="G1560">
        <f t="shared" si="76"/>
        <v>165.23610087375374</v>
      </c>
      <c r="H1560">
        <f t="shared" si="80"/>
        <v>2009.063829787234</v>
      </c>
      <c r="I1560">
        <v>2014</v>
      </c>
      <c r="J1560">
        <f>IFERROR(VLOOKUP(A1560,Sheet4!$A$2:$B$33,2,FALSE),1)</f>
        <v>1</v>
      </c>
    </row>
    <row r="1561" spans="1:10" x14ac:dyDescent="0.2">
      <c r="A1561" s="2" t="s">
        <v>299</v>
      </c>
      <c r="B1561" s="3">
        <v>23885.825375545501</v>
      </c>
      <c r="C1561" s="3">
        <v>67</v>
      </c>
      <c r="D1561" s="3">
        <v>134324</v>
      </c>
      <c r="E1561">
        <f t="shared" si="79"/>
        <v>356.50485635142536</v>
      </c>
      <c r="F1561">
        <f>VLOOKUP(I1561,Sheet4!$G$2:$H$12,2,FALSE)</f>
        <v>0.2608695652173913</v>
      </c>
      <c r="G1561">
        <f t="shared" si="76"/>
        <v>93.00126687428488</v>
      </c>
      <c r="H1561">
        <f t="shared" si="80"/>
        <v>2004.8358208955224</v>
      </c>
      <c r="I1561">
        <v>2014</v>
      </c>
      <c r="J1561">
        <f>IFERROR(VLOOKUP(A1561,Sheet4!$A$2:$B$33,2,FALSE),1)</f>
        <v>1</v>
      </c>
    </row>
    <row r="1562" spans="1:10" x14ac:dyDescent="0.2">
      <c r="A1562" s="2" t="s">
        <v>300</v>
      </c>
      <c r="B1562" s="3">
        <v>6781.14450153289</v>
      </c>
      <c r="C1562" s="3">
        <v>28</v>
      </c>
      <c r="D1562" s="3">
        <v>56013</v>
      </c>
      <c r="E1562">
        <f t="shared" si="79"/>
        <v>242.18373219760321</v>
      </c>
      <c r="F1562">
        <f>VLOOKUP(I1562,Sheet4!$G$2:$H$12,2,FALSE)</f>
        <v>0.2608695652173913</v>
      </c>
      <c r="G1562">
        <f t="shared" si="76"/>
        <v>63.178364921113875</v>
      </c>
      <c r="H1562">
        <f t="shared" si="80"/>
        <v>2000.4642857142858</v>
      </c>
      <c r="I1562">
        <v>2014</v>
      </c>
      <c r="J1562">
        <f>IFERROR(VLOOKUP(A1562,Sheet4!$A$2:$B$33,2,FALSE),1)</f>
        <v>1</v>
      </c>
    </row>
    <row r="1563" spans="1:10" x14ac:dyDescent="0.2">
      <c r="A1563" s="2" t="s">
        <v>301</v>
      </c>
      <c r="B1563" s="3">
        <v>31416.321781502498</v>
      </c>
      <c r="C1563" s="3">
        <v>110</v>
      </c>
      <c r="D1563" s="3">
        <v>220427</v>
      </c>
      <c r="E1563">
        <f t="shared" si="79"/>
        <v>285.60292528638632</v>
      </c>
      <c r="F1563">
        <f>VLOOKUP(I1563,Sheet4!$G$2:$H$12,2,FALSE)</f>
        <v>0.2608695652173913</v>
      </c>
      <c r="G1563">
        <f t="shared" si="76"/>
        <v>74.505110944274691</v>
      </c>
      <c r="H1563">
        <f t="shared" si="80"/>
        <v>2003.8818181818183</v>
      </c>
      <c r="I1563">
        <v>2014</v>
      </c>
      <c r="J1563">
        <f>IFERROR(VLOOKUP(A1563,Sheet4!$A$2:$B$33,2,FALSE),1)</f>
        <v>1</v>
      </c>
    </row>
    <row r="1564" spans="1:10" x14ac:dyDescent="0.2">
      <c r="A1564" s="2" t="s">
        <v>302</v>
      </c>
      <c r="B1564" s="3">
        <v>31124.289071748201</v>
      </c>
      <c r="C1564" s="3">
        <v>129</v>
      </c>
      <c r="D1564" s="3">
        <v>257786</v>
      </c>
      <c r="E1564">
        <f t="shared" si="79"/>
        <v>241.27355869572247</v>
      </c>
      <c r="F1564">
        <f>VLOOKUP(I1564,Sheet4!$G$2:$H$12,2,FALSE)</f>
        <v>0.2608695652173913</v>
      </c>
      <c r="G1564">
        <f t="shared" si="76"/>
        <v>62.940928355405859</v>
      </c>
      <c r="H1564">
        <f t="shared" si="80"/>
        <v>1998.3410852713178</v>
      </c>
      <c r="I1564">
        <v>2014</v>
      </c>
      <c r="J1564">
        <f>IFERROR(VLOOKUP(A1564,Sheet4!$A$2:$B$33,2,FALSE),1)</f>
        <v>1</v>
      </c>
    </row>
    <row r="1565" spans="1:10" x14ac:dyDescent="0.2">
      <c r="A1565" s="2" t="s">
        <v>303</v>
      </c>
      <c r="B1565" s="3">
        <v>5673.7731666959298</v>
      </c>
      <c r="C1565" s="3">
        <v>19</v>
      </c>
      <c r="D1565" s="3">
        <v>38015</v>
      </c>
      <c r="E1565">
        <f t="shared" si="79"/>
        <v>298.61964035241738</v>
      </c>
      <c r="F1565">
        <f>VLOOKUP(I1565,Sheet4!$G$2:$H$12,2,FALSE)</f>
        <v>0.2608695652173913</v>
      </c>
      <c r="G1565">
        <f t="shared" si="76"/>
        <v>77.900775744108884</v>
      </c>
      <c r="H1565">
        <f t="shared" si="80"/>
        <v>2000.7894736842106</v>
      </c>
      <c r="I1565">
        <v>2014</v>
      </c>
      <c r="J1565">
        <f>IFERROR(VLOOKUP(A1565,Sheet4!$A$2:$B$33,2,FALSE),1)</f>
        <v>1</v>
      </c>
    </row>
    <row r="1566" spans="1:10" x14ac:dyDescent="0.2">
      <c r="A1566" s="2" t="s">
        <v>304</v>
      </c>
      <c r="B1566" s="3">
        <v>28410.268642061801</v>
      </c>
      <c r="C1566" s="3">
        <v>155</v>
      </c>
      <c r="D1566" s="3">
        <v>309801</v>
      </c>
      <c r="E1566">
        <f t="shared" si="79"/>
        <v>183.29205575523741</v>
      </c>
      <c r="F1566">
        <f>VLOOKUP(I1566,Sheet4!$G$2:$H$12,2,FALSE)</f>
        <v>0.2608695652173913</v>
      </c>
      <c r="G1566">
        <f t="shared" si="76"/>
        <v>47.815318892670625</v>
      </c>
      <c r="H1566">
        <f t="shared" si="80"/>
        <v>1998.7161290322581</v>
      </c>
      <c r="I1566">
        <v>2014</v>
      </c>
      <c r="J1566">
        <f>IFERROR(VLOOKUP(A1566,Sheet4!$A$2:$B$33,2,FALSE),1)</f>
        <v>1</v>
      </c>
    </row>
    <row r="1567" spans="1:10" x14ac:dyDescent="0.2">
      <c r="A1567" s="2" t="s">
        <v>305</v>
      </c>
      <c r="B1567" s="3">
        <v>53152.921843638498</v>
      </c>
      <c r="C1567" s="3">
        <v>220</v>
      </c>
      <c r="D1567" s="3">
        <v>439960</v>
      </c>
      <c r="E1567">
        <f t="shared" si="79"/>
        <v>241.6041901983568</v>
      </c>
      <c r="F1567">
        <f>VLOOKUP(I1567,Sheet4!$G$2:$H$12,2,FALSE)</f>
        <v>0.2608695652173913</v>
      </c>
      <c r="G1567">
        <f t="shared" si="76"/>
        <v>63.027180051745255</v>
      </c>
      <c r="H1567">
        <f t="shared" si="80"/>
        <v>1999.8181818181818</v>
      </c>
      <c r="I1567">
        <v>2014</v>
      </c>
      <c r="J1567">
        <f>IFERROR(VLOOKUP(A1567,Sheet4!$A$2:$B$33,2,FALSE),1)</f>
        <v>1</v>
      </c>
    </row>
    <row r="1568" spans="1:10" x14ac:dyDescent="0.2">
      <c r="A1568" s="2" t="s">
        <v>306</v>
      </c>
      <c r="B1568" s="3">
        <v>19698.647789251201</v>
      </c>
      <c r="C1568" s="3">
        <v>59</v>
      </c>
      <c r="D1568" s="3">
        <v>118097</v>
      </c>
      <c r="E1568">
        <f t="shared" si="79"/>
        <v>333.87538625849493</v>
      </c>
      <c r="F1568">
        <f>VLOOKUP(I1568,Sheet4!$G$2:$H$12,2,FALSE)</f>
        <v>0.2608695652173913</v>
      </c>
      <c r="G1568">
        <f t="shared" si="76"/>
        <v>87.097926850042157</v>
      </c>
      <c r="H1568">
        <f t="shared" si="80"/>
        <v>2001.6440677966102</v>
      </c>
      <c r="I1568">
        <v>2014</v>
      </c>
      <c r="J1568">
        <f>IFERROR(VLOOKUP(A1568,Sheet4!$A$2:$B$33,2,FALSE),1)</f>
        <v>1</v>
      </c>
    </row>
    <row r="1569" spans="1:10" x14ac:dyDescent="0.2">
      <c r="A1569" s="2" t="s">
        <v>307</v>
      </c>
      <c r="B1569" s="3">
        <v>18929.7758357403</v>
      </c>
      <c r="C1569" s="3">
        <v>63</v>
      </c>
      <c r="D1569" s="3">
        <v>126185</v>
      </c>
      <c r="E1569">
        <f t="shared" si="79"/>
        <v>300.47263231333807</v>
      </c>
      <c r="F1569">
        <f>VLOOKUP(I1569,Sheet4!$G$2:$H$12,2,FALSE)</f>
        <v>0.2608695652173913</v>
      </c>
      <c r="G1569">
        <f t="shared" si="76"/>
        <v>78.384164951305578</v>
      </c>
      <c r="H1569">
        <f t="shared" si="80"/>
        <v>2002.936507936508</v>
      </c>
      <c r="I1569">
        <v>2014</v>
      </c>
      <c r="J1569">
        <f>IFERROR(VLOOKUP(A1569,Sheet4!$A$2:$B$33,2,FALSE),1)</f>
        <v>1</v>
      </c>
    </row>
    <row r="1570" spans="1:10" x14ac:dyDescent="0.2">
      <c r="A1570" s="2" t="s">
        <v>308</v>
      </c>
      <c r="B1570" s="3">
        <v>33705.961177318102</v>
      </c>
      <c r="C1570" s="3">
        <v>127</v>
      </c>
      <c r="D1570" s="3">
        <v>254036</v>
      </c>
      <c r="E1570">
        <f t="shared" si="79"/>
        <v>265.40126911274098</v>
      </c>
      <c r="F1570">
        <f>VLOOKUP(I1570,Sheet4!$G$2:$H$12,2,FALSE)</f>
        <v>0.2608695652173913</v>
      </c>
      <c r="G1570">
        <f t="shared" si="76"/>
        <v>69.235113681584608</v>
      </c>
      <c r="H1570">
        <f t="shared" si="80"/>
        <v>2000.2834645669291</v>
      </c>
      <c r="I1570">
        <v>2014</v>
      </c>
      <c r="J1570">
        <f>IFERROR(VLOOKUP(A1570,Sheet4!$A$2:$B$33,2,FALSE),1)</f>
        <v>1</v>
      </c>
    </row>
    <row r="1571" spans="1:10" x14ac:dyDescent="0.2">
      <c r="A1571" s="2" t="s">
        <v>309</v>
      </c>
      <c r="B1571" s="3">
        <v>5434.0361033289701</v>
      </c>
      <c r="C1571" s="3">
        <v>25</v>
      </c>
      <c r="D1571" s="3">
        <v>49900</v>
      </c>
      <c r="E1571">
        <f t="shared" si="79"/>
        <v>217.36144413315881</v>
      </c>
      <c r="F1571">
        <f>VLOOKUP(I1571,Sheet4!$G$2:$H$12,2,FALSE)</f>
        <v>0.2608695652173913</v>
      </c>
      <c r="G1571">
        <f t="shared" si="76"/>
        <v>56.70298542604143</v>
      </c>
      <c r="H1571">
        <f t="shared" si="80"/>
        <v>1996</v>
      </c>
      <c r="I1571">
        <v>2014</v>
      </c>
      <c r="J1571">
        <f>IFERROR(VLOOKUP(A1571,Sheet4!$A$2:$B$33,2,FALSE),1)</f>
        <v>1</v>
      </c>
    </row>
    <row r="1572" spans="1:10" x14ac:dyDescent="0.2">
      <c r="A1572" s="2" t="s">
        <v>310</v>
      </c>
      <c r="B1572" s="3"/>
      <c r="C1572" s="3"/>
      <c r="D1572" s="3"/>
      <c r="F1572">
        <f>VLOOKUP(I1572,Sheet4!$G$2:$H$12,2,FALSE)</f>
        <v>0.2608695652173913</v>
      </c>
      <c r="G1572">
        <f t="shared" si="76"/>
        <v>0</v>
      </c>
      <c r="I1572">
        <v>2014</v>
      </c>
      <c r="J1572">
        <f>IFERROR(VLOOKUP(A1572,Sheet4!$A$2:$B$33,2,FALSE),1)</f>
        <v>0</v>
      </c>
    </row>
    <row r="1573" spans="1:10" x14ac:dyDescent="0.2">
      <c r="A1573" s="2" t="s">
        <v>311</v>
      </c>
      <c r="B1573" s="3">
        <v>5611.6265039948103</v>
      </c>
      <c r="C1573" s="3">
        <v>23</v>
      </c>
      <c r="D1573" s="3">
        <v>45954</v>
      </c>
      <c r="E1573">
        <f>B1573/C1573</f>
        <v>243.98376104325263</v>
      </c>
      <c r="F1573">
        <f>VLOOKUP(I1573,Sheet4!$G$2:$H$12,2,FALSE)</f>
        <v>0.2608695652173913</v>
      </c>
      <c r="G1573">
        <f t="shared" si="76"/>
        <v>63.647937663457206</v>
      </c>
      <c r="H1573">
        <f>D1573/C1573</f>
        <v>1998</v>
      </c>
      <c r="I1573">
        <v>2014</v>
      </c>
      <c r="J1573">
        <f>IFERROR(VLOOKUP(A1573,Sheet4!$A$2:$B$33,2,FALSE),1)</f>
        <v>1</v>
      </c>
    </row>
    <row r="1574" spans="1:10" x14ac:dyDescent="0.2">
      <c r="A1574" s="2" t="s">
        <v>312</v>
      </c>
      <c r="B1574" s="3">
        <v>6969.2339290618602</v>
      </c>
      <c r="C1574" s="3">
        <v>34</v>
      </c>
      <c r="D1574" s="3">
        <v>67782</v>
      </c>
      <c r="E1574">
        <f>B1574/C1574</f>
        <v>204.97746850181943</v>
      </c>
      <c r="F1574">
        <f>VLOOKUP(I1574,Sheet4!$G$2:$H$12,2,FALSE)</f>
        <v>0.2608695652173913</v>
      </c>
      <c r="G1574">
        <f t="shared" si="76"/>
        <v>53.472383087431155</v>
      </c>
      <c r="H1574">
        <f>D1574/C1574</f>
        <v>1993.5882352941176</v>
      </c>
      <c r="I1574">
        <v>2014</v>
      </c>
      <c r="J1574">
        <f>IFERROR(VLOOKUP(A1574,Sheet4!$A$2:$B$33,2,FALSE),1)</f>
        <v>1</v>
      </c>
    </row>
    <row r="1575" spans="1:10" x14ac:dyDescent="0.2">
      <c r="A1575" s="2" t="s">
        <v>313</v>
      </c>
      <c r="B1575" s="3">
        <v>59539.423323746902</v>
      </c>
      <c r="C1575" s="3">
        <v>190</v>
      </c>
      <c r="D1575" s="3">
        <v>380266</v>
      </c>
      <c r="E1575">
        <f>B1575/C1575</f>
        <v>313.36538591445736</v>
      </c>
      <c r="F1575">
        <f>VLOOKUP(I1575,Sheet4!$G$2:$H$12,2,FALSE)</f>
        <v>0.2608695652173913</v>
      </c>
      <c r="G1575">
        <f t="shared" si="76"/>
        <v>81.747491977684533</v>
      </c>
      <c r="H1575">
        <f>D1575/C1575</f>
        <v>2001.4</v>
      </c>
      <c r="I1575">
        <v>2014</v>
      </c>
      <c r="J1575">
        <f>IFERROR(VLOOKUP(A1575,Sheet4!$A$2:$B$33,2,FALSE),1)</f>
        <v>1</v>
      </c>
    </row>
    <row r="1576" spans="1:10" x14ac:dyDescent="0.2">
      <c r="A1576" s="2" t="s">
        <v>314</v>
      </c>
      <c r="B1576" s="3"/>
      <c r="C1576" s="3"/>
      <c r="D1576" s="3"/>
      <c r="F1576">
        <f>VLOOKUP(I1576,Sheet4!$G$2:$H$12,2,FALSE)</f>
        <v>0.2608695652173913</v>
      </c>
      <c r="G1576">
        <f t="shared" si="76"/>
        <v>0</v>
      </c>
      <c r="I1576">
        <v>2014</v>
      </c>
      <c r="J1576">
        <f>IFERROR(VLOOKUP(A1576,Sheet4!$A$2:$B$33,2,FALSE),1)</f>
        <v>0</v>
      </c>
    </row>
    <row r="1577" spans="1:10" x14ac:dyDescent="0.2">
      <c r="A1577" s="2" t="s">
        <v>315</v>
      </c>
      <c r="B1577" s="3">
        <v>17000.9697215255</v>
      </c>
      <c r="C1577" s="3">
        <v>78</v>
      </c>
      <c r="D1577" s="3">
        <v>155768</v>
      </c>
      <c r="E1577">
        <f t="shared" ref="E1577:E1582" si="81">B1577/C1577</f>
        <v>217.96115027596795</v>
      </c>
      <c r="F1577">
        <f>VLOOKUP(I1577,Sheet4!$G$2:$H$12,2,FALSE)</f>
        <v>0.2608695652173913</v>
      </c>
      <c r="G1577">
        <f t="shared" si="76"/>
        <v>56.859430506774245</v>
      </c>
      <c r="H1577">
        <f t="shared" ref="H1577:H1582" si="82">D1577/C1577</f>
        <v>1997.0256410256411</v>
      </c>
      <c r="I1577">
        <v>2014</v>
      </c>
      <c r="J1577">
        <f>IFERROR(VLOOKUP(A1577,Sheet4!$A$2:$B$33,2,FALSE),1)</f>
        <v>1</v>
      </c>
    </row>
    <row r="1578" spans="1:10" x14ac:dyDescent="0.2">
      <c r="A1578" s="2" t="s">
        <v>316</v>
      </c>
      <c r="B1578" s="3">
        <v>32733.7858540003</v>
      </c>
      <c r="C1578" s="3">
        <v>136</v>
      </c>
      <c r="D1578" s="3">
        <v>271829</v>
      </c>
      <c r="E1578">
        <f t="shared" si="81"/>
        <v>240.68960186764926</v>
      </c>
      <c r="F1578">
        <f>VLOOKUP(I1578,Sheet4!$G$2:$H$12,2,FALSE)</f>
        <v>0.2608695652173913</v>
      </c>
      <c r="G1578">
        <f t="shared" si="76"/>
        <v>62.788591791560677</v>
      </c>
      <c r="H1578">
        <f t="shared" si="82"/>
        <v>1998.7426470588234</v>
      </c>
      <c r="I1578">
        <v>2014</v>
      </c>
      <c r="J1578">
        <f>IFERROR(VLOOKUP(A1578,Sheet4!$A$2:$B$33,2,FALSE),1)</f>
        <v>1</v>
      </c>
    </row>
    <row r="1579" spans="1:10" x14ac:dyDescent="0.2">
      <c r="A1579" s="2" t="s">
        <v>317</v>
      </c>
      <c r="B1579" s="3">
        <v>17207.658316947702</v>
      </c>
      <c r="C1579" s="3">
        <v>79</v>
      </c>
      <c r="D1579" s="3">
        <v>157799</v>
      </c>
      <c r="E1579">
        <f t="shared" si="81"/>
        <v>217.81845970819876</v>
      </c>
      <c r="F1579">
        <f>VLOOKUP(I1579,Sheet4!$G$2:$H$12,2,FALSE)</f>
        <v>0.2608695652173913</v>
      </c>
      <c r="G1579">
        <f t="shared" si="76"/>
        <v>56.822206880399676</v>
      </c>
      <c r="H1579">
        <f t="shared" si="82"/>
        <v>1997.4556962025317</v>
      </c>
      <c r="I1579">
        <v>2014</v>
      </c>
      <c r="J1579">
        <f>IFERROR(VLOOKUP(A1579,Sheet4!$A$2:$B$33,2,FALSE),1)</f>
        <v>1</v>
      </c>
    </row>
    <row r="1580" spans="1:10" x14ac:dyDescent="0.2">
      <c r="A1580" s="2" t="s">
        <v>318</v>
      </c>
      <c r="B1580" s="3">
        <v>49363.639154331599</v>
      </c>
      <c r="C1580" s="3">
        <v>185</v>
      </c>
      <c r="D1580" s="3">
        <v>370229</v>
      </c>
      <c r="E1580">
        <f t="shared" si="81"/>
        <v>266.83048191530594</v>
      </c>
      <c r="F1580">
        <f>VLOOKUP(I1580,Sheet4!$G$2:$H$12,2,FALSE)</f>
        <v>0.2608695652173913</v>
      </c>
      <c r="G1580">
        <f t="shared" si="76"/>
        <v>69.607951803992847</v>
      </c>
      <c r="H1580">
        <f t="shared" si="82"/>
        <v>2001.2378378378378</v>
      </c>
      <c r="I1580">
        <v>2014</v>
      </c>
      <c r="J1580">
        <f>IFERROR(VLOOKUP(A1580,Sheet4!$A$2:$B$33,2,FALSE),1)</f>
        <v>1</v>
      </c>
    </row>
    <row r="1581" spans="1:10" x14ac:dyDescent="0.2">
      <c r="A1581" s="2" t="s">
        <v>319</v>
      </c>
      <c r="B1581" s="3">
        <v>23385.795002469102</v>
      </c>
      <c r="C1581" s="3">
        <v>135</v>
      </c>
      <c r="D1581" s="3">
        <v>269045</v>
      </c>
      <c r="E1581">
        <f t="shared" si="81"/>
        <v>173.22811112940076</v>
      </c>
      <c r="F1581">
        <f>VLOOKUP(I1581,Sheet4!$G$2:$H$12,2,FALSE)</f>
        <v>0.2608695652173913</v>
      </c>
      <c r="G1581">
        <f t="shared" si="76"/>
        <v>45.189942033756715</v>
      </c>
      <c r="H1581">
        <f t="shared" si="82"/>
        <v>1992.9259259259259</v>
      </c>
      <c r="I1581">
        <v>2014</v>
      </c>
      <c r="J1581">
        <f>IFERROR(VLOOKUP(A1581,Sheet4!$A$2:$B$33,2,FALSE),1)</f>
        <v>1</v>
      </c>
    </row>
    <row r="1582" spans="1:10" x14ac:dyDescent="0.2">
      <c r="A1582" s="2" t="s">
        <v>320</v>
      </c>
      <c r="B1582" s="3">
        <v>1498.98277153859</v>
      </c>
      <c r="C1582" s="3">
        <v>7</v>
      </c>
      <c r="D1582" s="3">
        <v>13995</v>
      </c>
      <c r="E1582">
        <f t="shared" si="81"/>
        <v>214.1403959340843</v>
      </c>
      <c r="F1582">
        <f>VLOOKUP(I1582,Sheet4!$G$2:$H$12,2,FALSE)</f>
        <v>0.2608695652173913</v>
      </c>
      <c r="G1582">
        <f t="shared" si="76"/>
        <v>55.862711982804598</v>
      </c>
      <c r="H1582">
        <f t="shared" si="82"/>
        <v>1999.2857142857142</v>
      </c>
      <c r="I1582">
        <v>2014</v>
      </c>
      <c r="J1582">
        <f>IFERROR(VLOOKUP(A1582,Sheet4!$A$2:$B$33,2,FALSE),1)</f>
        <v>1</v>
      </c>
    </row>
    <row r="1583" spans="1:10" x14ac:dyDescent="0.2">
      <c r="A1583" s="2" t="s">
        <v>321</v>
      </c>
      <c r="B1583" s="3"/>
      <c r="C1583" s="3"/>
      <c r="D1583" s="3"/>
      <c r="F1583">
        <f>VLOOKUP(I1583,Sheet4!$G$2:$H$12,2,FALSE)</f>
        <v>0.2608695652173913</v>
      </c>
      <c r="G1583">
        <f t="shared" si="76"/>
        <v>0</v>
      </c>
      <c r="I1583">
        <v>2014</v>
      </c>
      <c r="J1583">
        <f>IFERROR(VLOOKUP(A1583,Sheet4!$A$2:$B$33,2,FALSE),1)</f>
        <v>0</v>
      </c>
    </row>
    <row r="1584" spans="1:10" x14ac:dyDescent="0.2">
      <c r="A1584" s="2" t="s">
        <v>322</v>
      </c>
      <c r="B1584" s="3">
        <v>4484.1653978354398</v>
      </c>
      <c r="C1584" s="3">
        <v>23</v>
      </c>
      <c r="D1584" s="3">
        <v>45890</v>
      </c>
      <c r="E1584">
        <f t="shared" ref="E1584:E1590" si="83">B1584/C1584</f>
        <v>194.96371294936694</v>
      </c>
      <c r="F1584">
        <f>VLOOKUP(I1584,Sheet4!$G$2:$H$12,2,FALSE)</f>
        <v>0.2608695652173913</v>
      </c>
      <c r="G1584">
        <f t="shared" si="76"/>
        <v>50.860099030269637</v>
      </c>
      <c r="H1584">
        <f t="shared" ref="H1584:H1590" si="84">D1584/C1584</f>
        <v>1995.2173913043478</v>
      </c>
      <c r="I1584">
        <v>2014</v>
      </c>
      <c r="J1584">
        <f>IFERROR(VLOOKUP(A1584,Sheet4!$A$2:$B$33,2,FALSE),1)</f>
        <v>1</v>
      </c>
    </row>
    <row r="1585" spans="1:10" x14ac:dyDescent="0.2">
      <c r="A1585" s="2" t="s">
        <v>323</v>
      </c>
      <c r="B1585" s="3">
        <v>5400.5925322332896</v>
      </c>
      <c r="C1585" s="3">
        <v>21</v>
      </c>
      <c r="D1585" s="3">
        <v>41984</v>
      </c>
      <c r="E1585">
        <f t="shared" si="83"/>
        <v>257.17107296348996</v>
      </c>
      <c r="F1585">
        <f>VLOOKUP(I1585,Sheet4!$G$2:$H$12,2,FALSE)</f>
        <v>0.2608695652173913</v>
      </c>
      <c r="G1585">
        <f t="shared" si="76"/>
        <v>67.08810599047564</v>
      </c>
      <c r="H1585">
        <f t="shared" si="84"/>
        <v>1999.2380952380952</v>
      </c>
      <c r="I1585">
        <v>2014</v>
      </c>
      <c r="J1585">
        <f>IFERROR(VLOOKUP(A1585,Sheet4!$A$2:$B$33,2,FALSE),1)</f>
        <v>1</v>
      </c>
    </row>
    <row r="1586" spans="1:10" x14ac:dyDescent="0.2">
      <c r="A1586" s="2" t="s">
        <v>324</v>
      </c>
      <c r="B1586" s="3">
        <v>10827.5669439053</v>
      </c>
      <c r="C1586" s="3">
        <v>40</v>
      </c>
      <c r="D1586" s="3">
        <v>80060</v>
      </c>
      <c r="E1586">
        <f t="shared" si="83"/>
        <v>270.68917359763248</v>
      </c>
      <c r="F1586">
        <f>VLOOKUP(I1586,Sheet4!$G$2:$H$12,2,FALSE)</f>
        <v>0.2608695652173913</v>
      </c>
      <c r="G1586">
        <f t="shared" si="76"/>
        <v>70.614567025469341</v>
      </c>
      <c r="H1586">
        <f t="shared" si="84"/>
        <v>2001.5</v>
      </c>
      <c r="I1586">
        <v>2014</v>
      </c>
      <c r="J1586">
        <f>IFERROR(VLOOKUP(A1586,Sheet4!$A$2:$B$33,2,FALSE),1)</f>
        <v>1</v>
      </c>
    </row>
    <row r="1587" spans="1:10" x14ac:dyDescent="0.2">
      <c r="A1587" s="2" t="s">
        <v>325</v>
      </c>
      <c r="B1587" s="3">
        <v>36108.158048674399</v>
      </c>
      <c r="C1587" s="3">
        <v>124</v>
      </c>
      <c r="D1587" s="3">
        <v>248153</v>
      </c>
      <c r="E1587">
        <f t="shared" si="83"/>
        <v>291.19482297318064</v>
      </c>
      <c r="F1587">
        <f>VLOOKUP(I1587,Sheet4!$G$2:$H$12,2,FALSE)</f>
        <v>0.2608695652173913</v>
      </c>
      <c r="G1587">
        <f t="shared" si="76"/>
        <v>75.963866862568864</v>
      </c>
      <c r="H1587">
        <f t="shared" si="84"/>
        <v>2001.233870967742</v>
      </c>
      <c r="I1587">
        <v>2014</v>
      </c>
      <c r="J1587">
        <f>IFERROR(VLOOKUP(A1587,Sheet4!$A$2:$B$33,2,FALSE),1)</f>
        <v>1</v>
      </c>
    </row>
    <row r="1588" spans="1:10" x14ac:dyDescent="0.2">
      <c r="A1588" s="2" t="s">
        <v>326</v>
      </c>
      <c r="B1588" s="3">
        <v>59966.211769689296</v>
      </c>
      <c r="C1588" s="3">
        <v>316</v>
      </c>
      <c r="D1588" s="3">
        <v>631688</v>
      </c>
      <c r="E1588">
        <f t="shared" si="83"/>
        <v>189.76649294205473</v>
      </c>
      <c r="F1588">
        <f>VLOOKUP(I1588,Sheet4!$G$2:$H$12,2,FALSE)</f>
        <v>0.2608695652173913</v>
      </c>
      <c r="G1588">
        <f t="shared" si="76"/>
        <v>49.50430250662297</v>
      </c>
      <c r="H1588">
        <f t="shared" si="84"/>
        <v>1999.0126582278481</v>
      </c>
      <c r="I1588">
        <v>2014</v>
      </c>
      <c r="J1588">
        <f>IFERROR(VLOOKUP(A1588,Sheet4!$A$2:$B$33,2,FALSE),1)</f>
        <v>1</v>
      </c>
    </row>
    <row r="1589" spans="1:10" x14ac:dyDescent="0.2">
      <c r="A1589" s="2" t="s">
        <v>327</v>
      </c>
      <c r="B1589" s="3">
        <v>100865.63248315</v>
      </c>
      <c r="C1589" s="3">
        <v>333</v>
      </c>
      <c r="D1589" s="3">
        <v>665713</v>
      </c>
      <c r="E1589">
        <f t="shared" si="83"/>
        <v>302.89979724669666</v>
      </c>
      <c r="F1589">
        <f>VLOOKUP(I1589,Sheet4!$G$2:$H$12,2,FALSE)</f>
        <v>0.2608695652173913</v>
      </c>
      <c r="G1589">
        <f t="shared" si="76"/>
        <v>79.017338412181729</v>
      </c>
      <c r="H1589">
        <f t="shared" si="84"/>
        <v>1999.1381381381382</v>
      </c>
      <c r="I1589">
        <v>2014</v>
      </c>
      <c r="J1589">
        <f>IFERROR(VLOOKUP(A1589,Sheet4!$A$2:$B$33,2,FALSE),1)</f>
        <v>1</v>
      </c>
    </row>
    <row r="1590" spans="1:10" x14ac:dyDescent="0.2">
      <c r="A1590" s="2" t="s">
        <v>328</v>
      </c>
      <c r="B1590" s="3">
        <v>22414.879219299699</v>
      </c>
      <c r="C1590" s="3">
        <v>73</v>
      </c>
      <c r="D1590" s="3">
        <v>145355</v>
      </c>
      <c r="E1590">
        <f t="shared" si="83"/>
        <v>307.05313999040686</v>
      </c>
      <c r="F1590">
        <f>VLOOKUP(I1590,Sheet4!$G$2:$H$12,2,FALSE)</f>
        <v>0.2608695652173913</v>
      </c>
      <c r="G1590">
        <f t="shared" si="76"/>
        <v>80.100819127932226</v>
      </c>
      <c r="H1590">
        <f t="shared" si="84"/>
        <v>1991.1643835616439</v>
      </c>
      <c r="I1590">
        <v>2014</v>
      </c>
      <c r="J1590">
        <f>IFERROR(VLOOKUP(A1590,Sheet4!$A$2:$B$33,2,FALSE),1)</f>
        <v>1</v>
      </c>
    </row>
    <row r="1591" spans="1:10" x14ac:dyDescent="0.2">
      <c r="A1591" s="2" t="s">
        <v>329</v>
      </c>
      <c r="B1591" s="3"/>
      <c r="C1591" s="3"/>
      <c r="D1591" s="3"/>
      <c r="F1591">
        <f>VLOOKUP(I1591,Sheet4!$G$2:$H$12,2,FALSE)</f>
        <v>0.2608695652173913</v>
      </c>
      <c r="G1591">
        <f t="shared" si="76"/>
        <v>0</v>
      </c>
      <c r="I1591">
        <v>2014</v>
      </c>
      <c r="J1591">
        <f>IFERROR(VLOOKUP(A1591,Sheet4!$A$2:$B$33,2,FALSE),1)</f>
        <v>0</v>
      </c>
    </row>
    <row r="1592" spans="1:10" x14ac:dyDescent="0.2">
      <c r="A1592" s="2" t="s">
        <v>330</v>
      </c>
      <c r="B1592" s="3">
        <v>20448.535564853501</v>
      </c>
      <c r="C1592" s="3">
        <v>38</v>
      </c>
      <c r="D1592" s="3">
        <v>75734</v>
      </c>
      <c r="E1592">
        <f>B1592/C1592</f>
        <v>538.11935696982891</v>
      </c>
      <c r="F1592">
        <f>VLOOKUP(I1592,Sheet4!$G$2:$H$12,2,FALSE)</f>
        <v>0.2608695652173913</v>
      </c>
      <c r="G1592">
        <f t="shared" si="76"/>
        <v>140.37896268778144</v>
      </c>
      <c r="H1592">
        <f>D1592/C1592</f>
        <v>1993</v>
      </c>
      <c r="I1592">
        <v>2014</v>
      </c>
      <c r="J1592">
        <f>IFERROR(VLOOKUP(A1592,Sheet4!$A$2:$B$33,2,FALSE),1)</f>
        <v>1</v>
      </c>
    </row>
    <row r="1593" spans="1:10" x14ac:dyDescent="0.2">
      <c r="A1593" s="2" t="s">
        <v>331</v>
      </c>
      <c r="B1593" s="3">
        <v>67366.708264259199</v>
      </c>
      <c r="C1593" s="3">
        <v>189</v>
      </c>
      <c r="D1593" s="3">
        <v>378958</v>
      </c>
      <c r="E1593">
        <f>B1593/C1593</f>
        <v>356.43760986380528</v>
      </c>
      <c r="F1593">
        <f>VLOOKUP(I1593,Sheet4!$G$2:$H$12,2,FALSE)</f>
        <v>0.2608695652173913</v>
      </c>
      <c r="G1593">
        <f t="shared" si="76"/>
        <v>92.983724312297028</v>
      </c>
      <c r="H1593">
        <f>D1593/C1593</f>
        <v>2005.068783068783</v>
      </c>
      <c r="I1593">
        <v>2014</v>
      </c>
      <c r="J1593">
        <f>IFERROR(VLOOKUP(A1593,Sheet4!$A$2:$B$33,2,FALSE),1)</f>
        <v>1</v>
      </c>
    </row>
    <row r="1594" spans="1:10" x14ac:dyDescent="0.2">
      <c r="A1594" s="2" t="s">
        <v>332</v>
      </c>
      <c r="B1594" s="3">
        <v>104562.12842372899</v>
      </c>
      <c r="C1594" s="3">
        <v>301</v>
      </c>
      <c r="D1594" s="3">
        <v>603379</v>
      </c>
      <c r="E1594">
        <f>B1594/C1594</f>
        <v>347.38248645757142</v>
      </c>
      <c r="F1594">
        <f>VLOOKUP(I1594,Sheet4!$G$2:$H$12,2,FALSE)</f>
        <v>0.2608695652173913</v>
      </c>
      <c r="G1594">
        <f t="shared" si="76"/>
        <v>90.621518206322975</v>
      </c>
      <c r="H1594">
        <f>D1594/C1594</f>
        <v>2004.5813953488373</v>
      </c>
      <c r="I1594">
        <v>2014</v>
      </c>
      <c r="J1594">
        <f>IFERROR(VLOOKUP(A1594,Sheet4!$A$2:$B$33,2,FALSE),1)</f>
        <v>1</v>
      </c>
    </row>
    <row r="1595" spans="1:10" x14ac:dyDescent="0.2">
      <c r="A1595" s="2" t="s">
        <v>333</v>
      </c>
      <c r="B1595" s="3">
        <v>14249.085364644099</v>
      </c>
      <c r="C1595" s="3">
        <v>55</v>
      </c>
      <c r="D1595" s="3">
        <v>109598</v>
      </c>
      <c r="E1595">
        <f>B1595/C1595</f>
        <v>259.07427935716544</v>
      </c>
      <c r="F1595">
        <f>VLOOKUP(I1595,Sheet4!$G$2:$H$12,2,FALSE)</f>
        <v>0.2608695652173913</v>
      </c>
      <c r="G1595">
        <f t="shared" si="76"/>
        <v>67.584594614912717</v>
      </c>
      <c r="H1595">
        <f>D1595/C1595</f>
        <v>1992.6909090909091</v>
      </c>
      <c r="I1595">
        <v>2014</v>
      </c>
      <c r="J1595">
        <f>IFERROR(VLOOKUP(A1595,Sheet4!$A$2:$B$33,2,FALSE),1)</f>
        <v>1</v>
      </c>
    </row>
    <row r="1596" spans="1:10" x14ac:dyDescent="0.2">
      <c r="A1596" s="2" t="s">
        <v>334</v>
      </c>
      <c r="B1596" s="3">
        <v>24019.0731142642</v>
      </c>
      <c r="C1596" s="3">
        <v>75</v>
      </c>
      <c r="D1596" s="3">
        <v>149911</v>
      </c>
      <c r="E1596">
        <f>B1596/C1596</f>
        <v>320.25430819018931</v>
      </c>
      <c r="F1596">
        <f>VLOOKUP(I1596,Sheet4!$G$2:$H$12,2,FALSE)</f>
        <v>0.2608695652173913</v>
      </c>
      <c r="G1596">
        <f t="shared" si="76"/>
        <v>83.544602136571115</v>
      </c>
      <c r="H1596">
        <f>D1596/C1596</f>
        <v>1998.8133333333333</v>
      </c>
      <c r="I1596">
        <v>2014</v>
      </c>
      <c r="J1596">
        <f>IFERROR(VLOOKUP(A1596,Sheet4!$A$2:$B$33,2,FALSE),1)</f>
        <v>1</v>
      </c>
    </row>
    <row r="1597" spans="1:10" x14ac:dyDescent="0.2">
      <c r="A1597" s="2" t="s">
        <v>335</v>
      </c>
      <c r="B1597" s="3"/>
      <c r="C1597" s="3"/>
      <c r="D1597" s="3"/>
      <c r="F1597">
        <f>VLOOKUP(I1597,Sheet4!$G$2:$H$12,2,FALSE)</f>
        <v>0.2608695652173913</v>
      </c>
      <c r="G1597">
        <f t="shared" si="76"/>
        <v>0</v>
      </c>
      <c r="I1597">
        <v>2014</v>
      </c>
      <c r="J1597">
        <f>IFERROR(VLOOKUP(A1597,Sheet4!$A$2:$B$33,2,FALSE),1)</f>
        <v>0</v>
      </c>
    </row>
    <row r="1598" spans="1:10" x14ac:dyDescent="0.2">
      <c r="A1598" s="2" t="s">
        <v>336</v>
      </c>
      <c r="B1598" s="3"/>
      <c r="C1598" s="3"/>
      <c r="D1598" s="3"/>
      <c r="F1598">
        <f>VLOOKUP(I1598,Sheet4!$G$2:$H$12,2,FALSE)</f>
        <v>0.2608695652173913</v>
      </c>
      <c r="G1598">
        <f t="shared" si="76"/>
        <v>0</v>
      </c>
      <c r="I1598">
        <v>2014</v>
      </c>
      <c r="J1598">
        <f>IFERROR(VLOOKUP(A1598,Sheet4!$A$2:$B$33,2,FALSE),1)</f>
        <v>0</v>
      </c>
    </row>
    <row r="1599" spans="1:10" x14ac:dyDescent="0.2">
      <c r="A1599" s="2" t="s">
        <v>337</v>
      </c>
      <c r="B1599" s="3"/>
      <c r="C1599" s="3"/>
      <c r="D1599" s="3"/>
      <c r="F1599">
        <f>VLOOKUP(I1599,Sheet4!$G$2:$H$12,2,FALSE)</f>
        <v>0.2608695652173913</v>
      </c>
      <c r="G1599">
        <f t="shared" si="76"/>
        <v>0</v>
      </c>
      <c r="I1599">
        <v>2014</v>
      </c>
      <c r="J1599">
        <f>IFERROR(VLOOKUP(A1599,Sheet4!$A$2:$B$33,2,FALSE),1)</f>
        <v>0</v>
      </c>
    </row>
    <row r="1600" spans="1:10" x14ac:dyDescent="0.2">
      <c r="A1600" s="2" t="s">
        <v>338</v>
      </c>
      <c r="B1600" s="3"/>
      <c r="C1600" s="3"/>
      <c r="D1600" s="3"/>
      <c r="F1600">
        <f>VLOOKUP(I1600,Sheet4!$G$2:$H$12,2,FALSE)</f>
        <v>0.2608695652173913</v>
      </c>
      <c r="G1600">
        <f t="shared" si="76"/>
        <v>0</v>
      </c>
      <c r="I1600">
        <v>2014</v>
      </c>
      <c r="J1600">
        <f>IFERROR(VLOOKUP(A1600,Sheet4!$A$2:$B$33,2,FALSE),1)</f>
        <v>0</v>
      </c>
    </row>
    <row r="1601" spans="1:10" x14ac:dyDescent="0.2">
      <c r="A1601" s="2" t="s">
        <v>339</v>
      </c>
      <c r="B1601" s="3"/>
      <c r="C1601" s="3"/>
      <c r="D1601" s="3"/>
      <c r="F1601">
        <f>VLOOKUP(I1601,Sheet4!$G$2:$H$12,2,FALSE)</f>
        <v>0.2608695652173913</v>
      </c>
      <c r="G1601">
        <f t="shared" si="76"/>
        <v>0</v>
      </c>
      <c r="I1601">
        <v>2014</v>
      </c>
      <c r="J1601">
        <f>IFERROR(VLOOKUP(A1601,Sheet4!$A$2:$B$33,2,FALSE),1)</f>
        <v>0</v>
      </c>
    </row>
    <row r="1602" spans="1:10" x14ac:dyDescent="0.2">
      <c r="A1602" s="2" t="s">
        <v>340</v>
      </c>
      <c r="B1602" s="3">
        <v>204009.253835546</v>
      </c>
      <c r="C1602" s="3">
        <v>594</v>
      </c>
      <c r="D1602" s="3">
        <v>1190167</v>
      </c>
      <c r="E1602">
        <f t="shared" ref="E1602:E1618" si="85">B1602/C1602</f>
        <v>343.44992228206399</v>
      </c>
      <c r="F1602">
        <f>VLOOKUP(I1602,Sheet4!$G$2:$H$12,2,FALSE)</f>
        <v>0.2608695652173913</v>
      </c>
      <c r="G1602">
        <f t="shared" si="76"/>
        <v>89.595631899668859</v>
      </c>
      <c r="H1602">
        <f t="shared" ref="H1602:H1618" si="86">D1602/C1602</f>
        <v>2003.648148148148</v>
      </c>
      <c r="I1602">
        <v>2014</v>
      </c>
      <c r="J1602">
        <f>IFERROR(VLOOKUP(A1602,Sheet4!$A$2:$B$33,2,FALSE),1)</f>
        <v>1</v>
      </c>
    </row>
    <row r="1603" spans="1:10" x14ac:dyDescent="0.2">
      <c r="A1603" s="2" t="s">
        <v>341</v>
      </c>
      <c r="B1603" s="3">
        <v>12961.236575979699</v>
      </c>
      <c r="C1603" s="3">
        <v>35</v>
      </c>
      <c r="D1603" s="3">
        <v>70054</v>
      </c>
      <c r="E1603">
        <f t="shared" si="85"/>
        <v>370.32104502799143</v>
      </c>
      <c r="F1603">
        <f>VLOOKUP(I1603,Sheet4!$G$2:$H$12,2,FALSE)</f>
        <v>0.2608695652173913</v>
      </c>
      <c r="G1603">
        <f t="shared" ref="G1603:G1666" si="87">F1603*E1603</f>
        <v>96.605490007302109</v>
      </c>
      <c r="H1603">
        <f t="shared" si="86"/>
        <v>2001.5428571428572</v>
      </c>
      <c r="I1603">
        <v>2014</v>
      </c>
      <c r="J1603">
        <f>IFERROR(VLOOKUP(A1603,Sheet4!$A$2:$B$33,2,FALSE),1)</f>
        <v>1</v>
      </c>
    </row>
    <row r="1604" spans="1:10" x14ac:dyDescent="0.2">
      <c r="A1604" s="2" t="s">
        <v>342</v>
      </c>
      <c r="B1604" s="3">
        <v>35839.086194585201</v>
      </c>
      <c r="C1604" s="3">
        <v>124</v>
      </c>
      <c r="D1604" s="3">
        <v>247388</v>
      </c>
      <c r="E1604">
        <f t="shared" si="85"/>
        <v>289.0248886660097</v>
      </c>
      <c r="F1604">
        <f>VLOOKUP(I1604,Sheet4!$G$2:$H$12,2,FALSE)</f>
        <v>0.2608695652173913</v>
      </c>
      <c r="G1604">
        <f t="shared" si="87"/>
        <v>75.39779704330688</v>
      </c>
      <c r="H1604">
        <f t="shared" si="86"/>
        <v>1995.0645161290322</v>
      </c>
      <c r="I1604">
        <v>2014</v>
      </c>
      <c r="J1604">
        <f>IFERROR(VLOOKUP(A1604,Sheet4!$A$2:$B$33,2,FALSE),1)</f>
        <v>1</v>
      </c>
    </row>
    <row r="1605" spans="1:10" x14ac:dyDescent="0.2">
      <c r="A1605" s="2" t="s">
        <v>343</v>
      </c>
      <c r="B1605" s="3">
        <v>33711.9886250727</v>
      </c>
      <c r="C1605" s="3">
        <v>142</v>
      </c>
      <c r="D1605" s="3">
        <v>282940</v>
      </c>
      <c r="E1605">
        <f t="shared" si="85"/>
        <v>237.40837059910351</v>
      </c>
      <c r="F1605">
        <f>VLOOKUP(I1605,Sheet4!$G$2:$H$12,2,FALSE)</f>
        <v>0.2608695652173913</v>
      </c>
      <c r="G1605">
        <f t="shared" si="87"/>
        <v>61.932618417157435</v>
      </c>
      <c r="H1605">
        <f t="shared" si="86"/>
        <v>1992.5352112676057</v>
      </c>
      <c r="I1605">
        <v>2014</v>
      </c>
      <c r="J1605">
        <f>IFERROR(VLOOKUP(A1605,Sheet4!$A$2:$B$33,2,FALSE),1)</f>
        <v>1</v>
      </c>
    </row>
    <row r="1606" spans="1:10" x14ac:dyDescent="0.2">
      <c r="A1606" s="2" t="s">
        <v>344</v>
      </c>
      <c r="B1606" s="3">
        <v>43495.249117271102</v>
      </c>
      <c r="C1606" s="3">
        <v>246</v>
      </c>
      <c r="D1606" s="3">
        <v>491376</v>
      </c>
      <c r="E1606">
        <f t="shared" si="85"/>
        <v>176.80995576126463</v>
      </c>
      <c r="F1606">
        <f>VLOOKUP(I1606,Sheet4!$G$2:$H$12,2,FALSE)</f>
        <v>0.2608695652173913</v>
      </c>
      <c r="G1606">
        <f t="shared" si="87"/>
        <v>46.124336285547294</v>
      </c>
      <c r="H1606">
        <f t="shared" si="86"/>
        <v>1997.4634146341464</v>
      </c>
      <c r="I1606">
        <v>2014</v>
      </c>
      <c r="J1606">
        <f>IFERROR(VLOOKUP(A1606,Sheet4!$A$2:$B$33,2,FALSE),1)</f>
        <v>1</v>
      </c>
    </row>
    <row r="1607" spans="1:10" x14ac:dyDescent="0.2">
      <c r="A1607" s="2" t="s">
        <v>345</v>
      </c>
      <c r="B1607" s="3">
        <v>25319.6489412472</v>
      </c>
      <c r="C1607" s="3">
        <v>133</v>
      </c>
      <c r="D1607" s="3">
        <v>265690</v>
      </c>
      <c r="E1607">
        <f t="shared" si="85"/>
        <v>190.37330031012934</v>
      </c>
      <c r="F1607">
        <f>VLOOKUP(I1607,Sheet4!$G$2:$H$12,2,FALSE)</f>
        <v>0.2608695652173913</v>
      </c>
      <c r="G1607">
        <f t="shared" si="87"/>
        <v>49.662600080903303</v>
      </c>
      <c r="H1607">
        <f t="shared" si="86"/>
        <v>1997.6691729323309</v>
      </c>
      <c r="I1607">
        <v>2014</v>
      </c>
      <c r="J1607">
        <f>IFERROR(VLOOKUP(A1607,Sheet4!$A$2:$B$33,2,FALSE),1)</f>
        <v>1</v>
      </c>
    </row>
    <row r="1608" spans="1:10" x14ac:dyDescent="0.2">
      <c r="A1608" s="2" t="s">
        <v>346</v>
      </c>
      <c r="B1608" s="3">
        <v>6478.0291813141903</v>
      </c>
      <c r="C1608" s="3">
        <v>40</v>
      </c>
      <c r="D1608" s="3">
        <v>79677</v>
      </c>
      <c r="E1608">
        <f t="shared" si="85"/>
        <v>161.95072953285475</v>
      </c>
      <c r="F1608">
        <f>VLOOKUP(I1608,Sheet4!$G$2:$H$12,2,FALSE)</f>
        <v>0.2608695652173913</v>
      </c>
      <c r="G1608">
        <f t="shared" si="87"/>
        <v>42.248016399875148</v>
      </c>
      <c r="H1608">
        <f t="shared" si="86"/>
        <v>1991.925</v>
      </c>
      <c r="I1608">
        <v>2014</v>
      </c>
      <c r="J1608">
        <f>IFERROR(VLOOKUP(A1608,Sheet4!$A$2:$B$33,2,FALSE),1)</f>
        <v>1</v>
      </c>
    </row>
    <row r="1609" spans="1:10" x14ac:dyDescent="0.2">
      <c r="A1609" s="2" t="s">
        <v>347</v>
      </c>
      <c r="B1609" s="3">
        <v>98880.228510343804</v>
      </c>
      <c r="C1609" s="3">
        <v>315</v>
      </c>
      <c r="D1609" s="3">
        <v>630900</v>
      </c>
      <c r="E1609">
        <f t="shared" si="85"/>
        <v>313.90548733442478</v>
      </c>
      <c r="F1609">
        <f>VLOOKUP(I1609,Sheet4!$G$2:$H$12,2,FALSE)</f>
        <v>0.2608695652173913</v>
      </c>
      <c r="G1609">
        <f t="shared" si="87"/>
        <v>81.888388000284721</v>
      </c>
      <c r="H1609">
        <f t="shared" si="86"/>
        <v>2002.8571428571429</v>
      </c>
      <c r="I1609">
        <v>2014</v>
      </c>
      <c r="J1609">
        <f>IFERROR(VLOOKUP(A1609,Sheet4!$A$2:$B$33,2,FALSE),1)</f>
        <v>1</v>
      </c>
    </row>
    <row r="1610" spans="1:10" x14ac:dyDescent="0.2">
      <c r="A1610" s="2" t="s">
        <v>348</v>
      </c>
      <c r="B1610" s="3">
        <v>26334.0288309932</v>
      </c>
      <c r="C1610" s="3">
        <v>83</v>
      </c>
      <c r="D1610" s="3">
        <v>166124</v>
      </c>
      <c r="E1610">
        <f t="shared" si="85"/>
        <v>317.27745579509877</v>
      </c>
      <c r="F1610">
        <f>VLOOKUP(I1610,Sheet4!$G$2:$H$12,2,FALSE)</f>
        <v>0.2608695652173913</v>
      </c>
      <c r="G1610">
        <f t="shared" si="87"/>
        <v>82.768031946547509</v>
      </c>
      <c r="H1610">
        <f t="shared" si="86"/>
        <v>2001.4939759036145</v>
      </c>
      <c r="I1610">
        <v>2014</v>
      </c>
      <c r="J1610">
        <f>IFERROR(VLOOKUP(A1610,Sheet4!$A$2:$B$33,2,FALSE),1)</f>
        <v>1</v>
      </c>
    </row>
    <row r="1611" spans="1:10" x14ac:dyDescent="0.2">
      <c r="A1611" s="2" t="s">
        <v>349</v>
      </c>
      <c r="B1611" s="3">
        <v>21774.199665539301</v>
      </c>
      <c r="C1611" s="3">
        <v>74</v>
      </c>
      <c r="D1611" s="3">
        <v>148212</v>
      </c>
      <c r="E1611">
        <f t="shared" si="85"/>
        <v>294.2459414262068</v>
      </c>
      <c r="F1611">
        <f>VLOOKUP(I1611,Sheet4!$G$2:$H$12,2,FALSE)</f>
        <v>0.2608695652173913</v>
      </c>
      <c r="G1611">
        <f t="shared" si="87"/>
        <v>76.759810806836555</v>
      </c>
      <c r="H1611">
        <f t="shared" si="86"/>
        <v>2002.8648648648648</v>
      </c>
      <c r="I1611">
        <v>2014</v>
      </c>
      <c r="J1611">
        <f>IFERROR(VLOOKUP(A1611,Sheet4!$A$2:$B$33,2,FALSE),1)</f>
        <v>1</v>
      </c>
    </row>
    <row r="1612" spans="1:10" x14ac:dyDescent="0.2">
      <c r="A1612" s="2" t="s">
        <v>350</v>
      </c>
      <c r="B1612" s="3">
        <v>8471.2212031888394</v>
      </c>
      <c r="C1612" s="3">
        <v>31</v>
      </c>
      <c r="D1612" s="3">
        <v>62128</v>
      </c>
      <c r="E1612">
        <f t="shared" si="85"/>
        <v>273.26520010286578</v>
      </c>
      <c r="F1612">
        <f>VLOOKUP(I1612,Sheet4!$G$2:$H$12,2,FALSE)</f>
        <v>0.2608695652173913</v>
      </c>
      <c r="G1612">
        <f t="shared" si="87"/>
        <v>71.286573939878025</v>
      </c>
      <c r="H1612">
        <f t="shared" si="86"/>
        <v>2004.1290322580646</v>
      </c>
      <c r="I1612">
        <v>2014</v>
      </c>
      <c r="J1612">
        <f>IFERROR(VLOOKUP(A1612,Sheet4!$A$2:$B$33,2,FALSE),1)</f>
        <v>1</v>
      </c>
    </row>
    <row r="1613" spans="1:10" x14ac:dyDescent="0.2">
      <c r="A1613" s="2" t="s">
        <v>351</v>
      </c>
      <c r="B1613" s="3">
        <v>11713.8071554575</v>
      </c>
      <c r="C1613" s="3">
        <v>45</v>
      </c>
      <c r="D1613" s="3">
        <v>90271</v>
      </c>
      <c r="E1613">
        <f t="shared" si="85"/>
        <v>260.30682567683334</v>
      </c>
      <c r="F1613">
        <f>VLOOKUP(I1613,Sheet4!$G$2:$H$12,2,FALSE)</f>
        <v>0.2608695652173913</v>
      </c>
      <c r="G1613">
        <f t="shared" si="87"/>
        <v>67.906128437434788</v>
      </c>
      <c r="H1613">
        <f t="shared" si="86"/>
        <v>2006.0222222222221</v>
      </c>
      <c r="I1613">
        <v>2014</v>
      </c>
      <c r="J1613">
        <f>IFERROR(VLOOKUP(A1613,Sheet4!$A$2:$B$33,2,FALSE),1)</f>
        <v>1</v>
      </c>
    </row>
    <row r="1614" spans="1:10" x14ac:dyDescent="0.2">
      <c r="A1614" s="2" t="s">
        <v>352</v>
      </c>
      <c r="B1614" s="3">
        <v>29887.071216263499</v>
      </c>
      <c r="C1614" s="3">
        <v>157</v>
      </c>
      <c r="D1614" s="3">
        <v>313730</v>
      </c>
      <c r="E1614">
        <f t="shared" si="85"/>
        <v>190.36351093161466</v>
      </c>
      <c r="F1614">
        <f>VLOOKUP(I1614,Sheet4!$G$2:$H$12,2,FALSE)</f>
        <v>0.2608695652173913</v>
      </c>
      <c r="G1614">
        <f t="shared" si="87"/>
        <v>49.660046329986429</v>
      </c>
      <c r="H1614">
        <f t="shared" si="86"/>
        <v>1998.28025477707</v>
      </c>
      <c r="I1614">
        <v>2014</v>
      </c>
      <c r="J1614">
        <f>IFERROR(VLOOKUP(A1614,Sheet4!$A$2:$B$33,2,FALSE),1)</f>
        <v>1</v>
      </c>
    </row>
    <row r="1615" spans="1:10" x14ac:dyDescent="0.2">
      <c r="A1615" s="2" t="s">
        <v>353</v>
      </c>
      <c r="B1615" s="3">
        <v>20768.0652960521</v>
      </c>
      <c r="C1615" s="3">
        <v>112</v>
      </c>
      <c r="D1615" s="3">
        <v>223369</v>
      </c>
      <c r="E1615">
        <f t="shared" si="85"/>
        <v>185.4291544290366</v>
      </c>
      <c r="F1615">
        <f>VLOOKUP(I1615,Sheet4!$G$2:$H$12,2,FALSE)</f>
        <v>0.2608695652173913</v>
      </c>
      <c r="G1615">
        <f t="shared" si="87"/>
        <v>48.372822894531289</v>
      </c>
      <c r="H1615">
        <f t="shared" si="86"/>
        <v>1994.3660714285713</v>
      </c>
      <c r="I1615">
        <v>2014</v>
      </c>
      <c r="J1615">
        <f>IFERROR(VLOOKUP(A1615,Sheet4!$A$2:$B$33,2,FALSE),1)</f>
        <v>1</v>
      </c>
    </row>
    <row r="1616" spans="1:10" x14ac:dyDescent="0.2">
      <c r="A1616" s="2" t="s">
        <v>354</v>
      </c>
      <c r="B1616" s="3">
        <v>26755.982190954601</v>
      </c>
      <c r="C1616" s="3">
        <v>134</v>
      </c>
      <c r="D1616" s="3">
        <v>267816</v>
      </c>
      <c r="E1616">
        <f t="shared" si="85"/>
        <v>199.6715088877209</v>
      </c>
      <c r="F1616">
        <f>VLOOKUP(I1616,Sheet4!$G$2:$H$12,2,FALSE)</f>
        <v>0.2608695652173913</v>
      </c>
      <c r="G1616">
        <f t="shared" si="87"/>
        <v>52.088219709840232</v>
      </c>
      <c r="H1616">
        <f t="shared" si="86"/>
        <v>1998.6268656716418</v>
      </c>
      <c r="I1616">
        <v>2014</v>
      </c>
      <c r="J1616">
        <f>IFERROR(VLOOKUP(A1616,Sheet4!$A$2:$B$33,2,FALSE),1)</f>
        <v>1</v>
      </c>
    </row>
    <row r="1617" spans="1:10" x14ac:dyDescent="0.2">
      <c r="A1617" s="2" t="s">
        <v>355</v>
      </c>
      <c r="B1617" s="3">
        <v>23893.184707313299</v>
      </c>
      <c r="C1617" s="3">
        <v>79</v>
      </c>
      <c r="D1617" s="3">
        <v>158256</v>
      </c>
      <c r="E1617">
        <f t="shared" si="85"/>
        <v>302.44537604194051</v>
      </c>
      <c r="F1617">
        <f>VLOOKUP(I1617,Sheet4!$G$2:$H$12,2,FALSE)</f>
        <v>0.2608695652173913</v>
      </c>
      <c r="G1617">
        <f t="shared" si="87"/>
        <v>78.898793750071434</v>
      </c>
      <c r="H1617">
        <f t="shared" si="86"/>
        <v>2003.2405063291139</v>
      </c>
      <c r="I1617">
        <v>2014</v>
      </c>
      <c r="J1617">
        <f>IFERROR(VLOOKUP(A1617,Sheet4!$A$2:$B$33,2,FALSE),1)</f>
        <v>1</v>
      </c>
    </row>
    <row r="1618" spans="1:10" x14ac:dyDescent="0.2">
      <c r="A1618" s="2" t="s">
        <v>356</v>
      </c>
      <c r="B1618" s="3">
        <v>57863.240749603603</v>
      </c>
      <c r="C1618" s="3">
        <v>133</v>
      </c>
      <c r="D1618" s="3">
        <v>267308</v>
      </c>
      <c r="E1618">
        <f t="shared" si="85"/>
        <v>435.06196052333536</v>
      </c>
      <c r="F1618">
        <f>VLOOKUP(I1618,Sheet4!$G$2:$H$12,2,FALSE)</f>
        <v>0.2608695652173913</v>
      </c>
      <c r="G1618">
        <f t="shared" si="87"/>
        <v>113.49442448434836</v>
      </c>
      <c r="H1618">
        <f t="shared" si="86"/>
        <v>2009.8345864661653</v>
      </c>
      <c r="I1618">
        <v>2014</v>
      </c>
      <c r="J1618">
        <f>IFERROR(VLOOKUP(A1618,Sheet4!$A$2:$B$33,2,FALSE),1)</f>
        <v>1</v>
      </c>
    </row>
    <row r="1619" spans="1:10" x14ac:dyDescent="0.2">
      <c r="A1619" s="2" t="s">
        <v>357</v>
      </c>
      <c r="B1619" s="3"/>
      <c r="C1619" s="3"/>
      <c r="D1619" s="3"/>
      <c r="F1619">
        <f>VLOOKUP(I1619,Sheet4!$G$2:$H$12,2,FALSE)</f>
        <v>0.2608695652173913</v>
      </c>
      <c r="G1619">
        <f t="shared" si="87"/>
        <v>0</v>
      </c>
      <c r="I1619">
        <v>2014</v>
      </c>
      <c r="J1619">
        <f>IFERROR(VLOOKUP(A1619,Sheet4!$A$2:$B$33,2,FALSE),1)</f>
        <v>0</v>
      </c>
    </row>
    <row r="1620" spans="1:10" x14ac:dyDescent="0.2">
      <c r="A1620" s="2" t="s">
        <v>358</v>
      </c>
      <c r="B1620" s="3">
        <v>1426.7121571285199</v>
      </c>
      <c r="C1620" s="3">
        <v>3</v>
      </c>
      <c r="D1620" s="3">
        <v>6036</v>
      </c>
      <c r="E1620">
        <f>B1620/C1620</f>
        <v>475.57071904283998</v>
      </c>
      <c r="F1620">
        <f>VLOOKUP(I1620,Sheet4!$G$2:$H$12,2,FALSE)</f>
        <v>0.2608695652173913</v>
      </c>
      <c r="G1620">
        <f t="shared" si="87"/>
        <v>124.06192670682782</v>
      </c>
      <c r="H1620">
        <f>D1620/C1620</f>
        <v>2012</v>
      </c>
      <c r="I1620">
        <v>2014</v>
      </c>
      <c r="J1620">
        <f>IFERROR(VLOOKUP(A1620,Sheet4!$A$2:$B$33,2,FALSE),1)</f>
        <v>1</v>
      </c>
    </row>
    <row r="1621" spans="1:10" x14ac:dyDescent="0.2">
      <c r="A1621" s="2" t="s">
        <v>359</v>
      </c>
      <c r="B1621" s="3">
        <v>28936.695903521999</v>
      </c>
      <c r="C1621" s="3">
        <v>104</v>
      </c>
      <c r="D1621" s="3">
        <v>208147</v>
      </c>
      <c r="E1621">
        <f>B1621/C1621</f>
        <v>278.23746061078845</v>
      </c>
      <c r="F1621">
        <f>VLOOKUP(I1621,Sheet4!$G$2:$H$12,2,FALSE)</f>
        <v>0.2608695652173913</v>
      </c>
      <c r="G1621">
        <f t="shared" si="87"/>
        <v>72.583685376727416</v>
      </c>
      <c r="H1621">
        <f>D1621/C1621</f>
        <v>2001.4134615384614</v>
      </c>
      <c r="I1621">
        <v>2014</v>
      </c>
      <c r="J1621">
        <f>IFERROR(VLOOKUP(A1621,Sheet4!$A$2:$B$33,2,FALSE),1)</f>
        <v>1</v>
      </c>
    </row>
    <row r="1622" spans="1:10" x14ac:dyDescent="0.2">
      <c r="A1622" s="2" t="s">
        <v>360</v>
      </c>
      <c r="B1622" s="3"/>
      <c r="C1622" s="3"/>
      <c r="D1622" s="3"/>
      <c r="F1622">
        <f>VLOOKUP(I1622,Sheet4!$G$2:$H$12,2,FALSE)</f>
        <v>0.2608695652173913</v>
      </c>
      <c r="G1622">
        <f t="shared" si="87"/>
        <v>0</v>
      </c>
      <c r="I1622">
        <v>2014</v>
      </c>
      <c r="J1622">
        <f>IFERROR(VLOOKUP(A1622,Sheet4!$A$2:$B$33,2,FALSE),1)</f>
        <v>0</v>
      </c>
    </row>
    <row r="1623" spans="1:10" x14ac:dyDescent="0.2">
      <c r="A1623" s="2" t="s">
        <v>361</v>
      </c>
      <c r="B1623" s="3">
        <v>212.429601818002</v>
      </c>
      <c r="C1623" s="3">
        <v>1</v>
      </c>
      <c r="D1623" s="3">
        <v>2002</v>
      </c>
      <c r="E1623">
        <f t="shared" ref="E1623:E1660" si="88">B1623/C1623</f>
        <v>212.429601818002</v>
      </c>
      <c r="F1623">
        <f>VLOOKUP(I1623,Sheet4!$G$2:$H$12,2,FALSE)</f>
        <v>0.2608695652173913</v>
      </c>
      <c r="G1623">
        <f t="shared" si="87"/>
        <v>55.416417865565734</v>
      </c>
      <c r="H1623">
        <f t="shared" ref="H1623:H1660" si="89">D1623/C1623</f>
        <v>2002</v>
      </c>
      <c r="I1623">
        <v>2014</v>
      </c>
      <c r="J1623">
        <f>IFERROR(VLOOKUP(A1623,Sheet4!$A$2:$B$33,2,FALSE),1)</f>
        <v>0</v>
      </c>
    </row>
    <row r="1624" spans="1:10" x14ac:dyDescent="0.2">
      <c r="A1624" s="2" t="s">
        <v>362</v>
      </c>
      <c r="B1624" s="3">
        <v>1801.1451821422099</v>
      </c>
      <c r="C1624" s="3">
        <v>8</v>
      </c>
      <c r="D1624" s="3">
        <v>16008</v>
      </c>
      <c r="E1624">
        <f t="shared" si="88"/>
        <v>225.14314776777624</v>
      </c>
      <c r="F1624">
        <f>VLOOKUP(I1624,Sheet4!$G$2:$H$12,2,FALSE)</f>
        <v>0.2608695652173913</v>
      </c>
      <c r="G1624">
        <f t="shared" si="87"/>
        <v>58.732995069854667</v>
      </c>
      <c r="H1624">
        <f t="shared" si="89"/>
        <v>2001</v>
      </c>
      <c r="I1624">
        <v>2014</v>
      </c>
      <c r="J1624">
        <f>IFERROR(VLOOKUP(A1624,Sheet4!$A$2:$B$33,2,FALSE),1)</f>
        <v>1</v>
      </c>
    </row>
    <row r="1625" spans="1:10" x14ac:dyDescent="0.2">
      <c r="A1625" s="2" t="s">
        <v>363</v>
      </c>
      <c r="B1625" s="3">
        <v>17749.543166330499</v>
      </c>
      <c r="C1625" s="3">
        <v>77</v>
      </c>
      <c r="D1625" s="3">
        <v>154206</v>
      </c>
      <c r="E1625">
        <f t="shared" si="88"/>
        <v>230.51354761468181</v>
      </c>
      <c r="F1625">
        <f>VLOOKUP(I1625,Sheet4!$G$2:$H$12,2,FALSE)</f>
        <v>0.2608695652173913</v>
      </c>
      <c r="G1625">
        <f t="shared" si="87"/>
        <v>60.133968942960472</v>
      </c>
      <c r="H1625">
        <f t="shared" si="89"/>
        <v>2002.6753246753246</v>
      </c>
      <c r="I1625">
        <v>2014</v>
      </c>
      <c r="J1625">
        <f>IFERROR(VLOOKUP(A1625,Sheet4!$A$2:$B$33,2,FALSE),1)</f>
        <v>1</v>
      </c>
    </row>
    <row r="1626" spans="1:10" x14ac:dyDescent="0.2">
      <c r="A1626" s="2" t="s">
        <v>364</v>
      </c>
      <c r="B1626" s="3">
        <v>30757.884041406502</v>
      </c>
      <c r="C1626" s="3">
        <v>101</v>
      </c>
      <c r="D1626" s="3">
        <v>202244</v>
      </c>
      <c r="E1626">
        <f t="shared" si="88"/>
        <v>304.53350536046042</v>
      </c>
      <c r="F1626">
        <f>VLOOKUP(I1626,Sheet4!$G$2:$H$12,2,FALSE)</f>
        <v>0.2608695652173913</v>
      </c>
      <c r="G1626">
        <f t="shared" si="87"/>
        <v>79.443523137511406</v>
      </c>
      <c r="H1626">
        <f t="shared" si="89"/>
        <v>2002.4158415841584</v>
      </c>
      <c r="I1626">
        <v>2014</v>
      </c>
      <c r="J1626">
        <f>IFERROR(VLOOKUP(A1626,Sheet4!$A$2:$B$33,2,FALSE),1)</f>
        <v>1</v>
      </c>
    </row>
    <row r="1627" spans="1:10" x14ac:dyDescent="0.2">
      <c r="A1627" s="2" t="s">
        <v>365</v>
      </c>
      <c r="B1627" s="3">
        <v>60622.586930401601</v>
      </c>
      <c r="C1627" s="3">
        <v>170</v>
      </c>
      <c r="D1627" s="3">
        <v>340888</v>
      </c>
      <c r="E1627">
        <f t="shared" si="88"/>
        <v>356.60345253177411</v>
      </c>
      <c r="F1627">
        <f>VLOOKUP(I1627,Sheet4!$G$2:$H$12,2,FALSE)</f>
        <v>0.2608695652173913</v>
      </c>
      <c r="G1627">
        <f t="shared" si="87"/>
        <v>93.026987616984542</v>
      </c>
      <c r="H1627">
        <f t="shared" si="89"/>
        <v>2005.2235294117647</v>
      </c>
      <c r="I1627">
        <v>2014</v>
      </c>
      <c r="J1627">
        <f>IFERROR(VLOOKUP(A1627,Sheet4!$A$2:$B$33,2,FALSE),1)</f>
        <v>1</v>
      </c>
    </row>
    <row r="1628" spans="1:10" x14ac:dyDescent="0.2">
      <c r="A1628" s="2" t="s">
        <v>366</v>
      </c>
      <c r="B1628" s="3">
        <v>44645.603868104299</v>
      </c>
      <c r="C1628" s="3">
        <v>132</v>
      </c>
      <c r="D1628" s="3">
        <v>264817</v>
      </c>
      <c r="E1628">
        <f t="shared" si="88"/>
        <v>338.22427172806289</v>
      </c>
      <c r="F1628">
        <f>VLOOKUP(I1628,Sheet4!$G$2:$H$12,2,FALSE)</f>
        <v>0.2608695652173913</v>
      </c>
      <c r="G1628">
        <f t="shared" si="87"/>
        <v>88.232418711668572</v>
      </c>
      <c r="H1628">
        <f t="shared" si="89"/>
        <v>2006.189393939394</v>
      </c>
      <c r="I1628">
        <v>2014</v>
      </c>
      <c r="J1628">
        <f>IFERROR(VLOOKUP(A1628,Sheet4!$A$2:$B$33,2,FALSE),1)</f>
        <v>1</v>
      </c>
    </row>
    <row r="1629" spans="1:10" x14ac:dyDescent="0.2">
      <c r="A1629" s="2" t="s">
        <v>367</v>
      </c>
      <c r="B1629" s="3">
        <v>91881.795049990673</v>
      </c>
      <c r="C1629" s="3">
        <v>282</v>
      </c>
      <c r="D1629" s="3">
        <v>565047</v>
      </c>
      <c r="E1629">
        <f t="shared" si="88"/>
        <v>325.82196826237828</v>
      </c>
      <c r="F1629">
        <f>VLOOKUP(I1629,Sheet4!$G$2:$H$12,2,FALSE)</f>
        <v>0.2608695652173913</v>
      </c>
      <c r="G1629">
        <f t="shared" si="87"/>
        <v>84.997035198881292</v>
      </c>
      <c r="H1629">
        <f t="shared" si="89"/>
        <v>2003.7127659574469</v>
      </c>
      <c r="I1629">
        <v>2014</v>
      </c>
      <c r="J1629">
        <f>IFERROR(VLOOKUP(A1629,Sheet4!$A$2:$B$33,2,FALSE),1)</f>
        <v>1</v>
      </c>
    </row>
    <row r="1630" spans="1:10" x14ac:dyDescent="0.2">
      <c r="A1630" s="2" t="s">
        <v>368</v>
      </c>
      <c r="B1630" s="3">
        <v>6304.1916164484601</v>
      </c>
      <c r="C1630" s="3">
        <v>26</v>
      </c>
      <c r="D1630" s="3">
        <v>51912</v>
      </c>
      <c r="E1630">
        <f t="shared" si="88"/>
        <v>242.46890832494077</v>
      </c>
      <c r="F1630">
        <f>VLOOKUP(I1630,Sheet4!$G$2:$H$12,2,FALSE)</f>
        <v>0.2608695652173913</v>
      </c>
      <c r="G1630">
        <f t="shared" si="87"/>
        <v>63.252758693462809</v>
      </c>
      <c r="H1630">
        <f t="shared" si="89"/>
        <v>1996.6153846153845</v>
      </c>
      <c r="I1630">
        <v>2014</v>
      </c>
      <c r="J1630">
        <f>IFERROR(VLOOKUP(A1630,Sheet4!$A$2:$B$33,2,FALSE),1)</f>
        <v>1</v>
      </c>
    </row>
    <row r="1631" spans="1:10" x14ac:dyDescent="0.2">
      <c r="A1631" s="2" t="s">
        <v>369</v>
      </c>
      <c r="B1631" s="3">
        <v>32985.294796426198</v>
      </c>
      <c r="C1631" s="3">
        <v>96</v>
      </c>
      <c r="D1631" s="3">
        <v>192260</v>
      </c>
      <c r="E1631">
        <f t="shared" si="88"/>
        <v>343.59682079610621</v>
      </c>
      <c r="F1631">
        <f>VLOOKUP(I1631,Sheet4!$G$2:$H$12,2,FALSE)</f>
        <v>0.2608695652173913</v>
      </c>
      <c r="G1631">
        <f t="shared" si="87"/>
        <v>89.633953251158147</v>
      </c>
      <c r="H1631">
        <f t="shared" si="89"/>
        <v>2002.7083333333333</v>
      </c>
      <c r="I1631">
        <v>2014</v>
      </c>
      <c r="J1631">
        <f>IFERROR(VLOOKUP(A1631,Sheet4!$A$2:$B$33,2,FALSE),1)</f>
        <v>1</v>
      </c>
    </row>
    <row r="1632" spans="1:10" x14ac:dyDescent="0.2">
      <c r="A1632" s="2" t="s">
        <v>370</v>
      </c>
      <c r="B1632" s="3">
        <v>38942.858990054301</v>
      </c>
      <c r="C1632" s="3">
        <v>131</v>
      </c>
      <c r="D1632" s="3">
        <v>262311</v>
      </c>
      <c r="E1632">
        <f t="shared" si="88"/>
        <v>297.27373274850612</v>
      </c>
      <c r="F1632">
        <f>VLOOKUP(I1632,Sheet4!$G$2:$H$12,2,FALSE)</f>
        <v>0.2608695652173913</v>
      </c>
      <c r="G1632">
        <f t="shared" si="87"/>
        <v>77.54966941265377</v>
      </c>
      <c r="H1632">
        <f t="shared" si="89"/>
        <v>2002.3740458015268</v>
      </c>
      <c r="I1632">
        <v>2014</v>
      </c>
      <c r="J1632">
        <f>IFERROR(VLOOKUP(A1632,Sheet4!$A$2:$B$33,2,FALSE),1)</f>
        <v>1</v>
      </c>
    </row>
    <row r="1633" spans="1:10" x14ac:dyDescent="0.2">
      <c r="A1633" s="2" t="s">
        <v>371</v>
      </c>
      <c r="B1633" s="3">
        <v>20753.4793373713</v>
      </c>
      <c r="C1633" s="3">
        <v>93</v>
      </c>
      <c r="D1633" s="3">
        <v>185811</v>
      </c>
      <c r="E1633">
        <f t="shared" si="88"/>
        <v>223.1556917996914</v>
      </c>
      <c r="F1633">
        <f>VLOOKUP(I1633,Sheet4!$G$2:$H$12,2,FALSE)</f>
        <v>0.2608695652173913</v>
      </c>
      <c r="G1633">
        <f t="shared" si="87"/>
        <v>58.214528295571668</v>
      </c>
      <c r="H1633">
        <f t="shared" si="89"/>
        <v>1997.9677419354839</v>
      </c>
      <c r="I1633">
        <v>2014</v>
      </c>
      <c r="J1633">
        <f>IFERROR(VLOOKUP(A1633,Sheet4!$A$2:$B$33,2,FALSE),1)</f>
        <v>1</v>
      </c>
    </row>
    <row r="1634" spans="1:10" x14ac:dyDescent="0.2">
      <c r="A1634" s="2" t="s">
        <v>372</v>
      </c>
      <c r="B1634" s="3">
        <v>44594.379556056803</v>
      </c>
      <c r="C1634" s="3">
        <v>196</v>
      </c>
      <c r="D1634" s="3">
        <v>391337</v>
      </c>
      <c r="E1634">
        <f t="shared" si="88"/>
        <v>227.52234467375919</v>
      </c>
      <c r="F1634">
        <f>VLOOKUP(I1634,Sheet4!$G$2:$H$12,2,FALSE)</f>
        <v>0.2608695652173913</v>
      </c>
      <c r="G1634">
        <f t="shared" si="87"/>
        <v>59.353655132285006</v>
      </c>
      <c r="H1634">
        <f t="shared" si="89"/>
        <v>1996.6173469387754</v>
      </c>
      <c r="I1634">
        <v>2014</v>
      </c>
      <c r="J1634">
        <f>IFERROR(VLOOKUP(A1634,Sheet4!$A$2:$B$33,2,FALSE),1)</f>
        <v>1</v>
      </c>
    </row>
    <row r="1635" spans="1:10" x14ac:dyDescent="0.2">
      <c r="A1635" s="2" t="s">
        <v>373</v>
      </c>
      <c r="B1635" s="3">
        <v>449.82452389859799</v>
      </c>
      <c r="C1635" s="3">
        <v>2</v>
      </c>
      <c r="D1635" s="3">
        <v>3979</v>
      </c>
      <c r="E1635">
        <f t="shared" si="88"/>
        <v>224.91226194929899</v>
      </c>
      <c r="F1635">
        <f>VLOOKUP(I1635,Sheet4!$G$2:$H$12,2,FALSE)</f>
        <v>0.2608695652173913</v>
      </c>
      <c r="G1635">
        <f t="shared" si="87"/>
        <v>58.672763986773646</v>
      </c>
      <c r="H1635">
        <f t="shared" si="89"/>
        <v>1989.5</v>
      </c>
      <c r="I1635">
        <v>2014</v>
      </c>
      <c r="J1635">
        <f>IFERROR(VLOOKUP(A1635,Sheet4!$A$2:$B$33,2,FALSE),1)</f>
        <v>1</v>
      </c>
    </row>
    <row r="1636" spans="1:10" x14ac:dyDescent="0.2">
      <c r="A1636" s="2" t="s">
        <v>374</v>
      </c>
      <c r="B1636" s="3">
        <v>6580.7711885653698</v>
      </c>
      <c r="C1636" s="3">
        <v>32</v>
      </c>
      <c r="D1636" s="3">
        <v>63915</v>
      </c>
      <c r="E1636">
        <f t="shared" si="88"/>
        <v>205.64909964266781</v>
      </c>
      <c r="F1636">
        <f>VLOOKUP(I1636,Sheet4!$G$2:$H$12,2,FALSE)</f>
        <v>0.2608695652173913</v>
      </c>
      <c r="G1636">
        <f t="shared" si="87"/>
        <v>53.647591211130731</v>
      </c>
      <c r="H1636">
        <f t="shared" si="89"/>
        <v>1997.34375</v>
      </c>
      <c r="I1636">
        <v>2014</v>
      </c>
      <c r="J1636">
        <f>IFERROR(VLOOKUP(A1636,Sheet4!$A$2:$B$33,2,FALSE),1)</f>
        <v>1</v>
      </c>
    </row>
    <row r="1637" spans="1:10" x14ac:dyDescent="0.2">
      <c r="A1637" s="2" t="s">
        <v>375</v>
      </c>
      <c r="B1637" s="3">
        <v>36093.760205400802</v>
      </c>
      <c r="C1637" s="3">
        <v>182</v>
      </c>
      <c r="D1637" s="3">
        <v>363623</v>
      </c>
      <c r="E1637">
        <f t="shared" si="88"/>
        <v>198.31736376593847</v>
      </c>
      <c r="F1637">
        <f>VLOOKUP(I1637,Sheet4!$G$2:$H$12,2,FALSE)</f>
        <v>0.2608695652173913</v>
      </c>
      <c r="G1637">
        <f t="shared" si="87"/>
        <v>51.734964460679599</v>
      </c>
      <c r="H1637">
        <f t="shared" si="89"/>
        <v>1997.9285714285713</v>
      </c>
      <c r="I1637">
        <v>2014</v>
      </c>
      <c r="J1637">
        <f>IFERROR(VLOOKUP(A1637,Sheet4!$A$2:$B$33,2,FALSE),1)</f>
        <v>1</v>
      </c>
    </row>
    <row r="1638" spans="1:10" x14ac:dyDescent="0.2">
      <c r="A1638" s="2" t="s">
        <v>376</v>
      </c>
      <c r="B1638" s="3">
        <v>8338.0916737980497</v>
      </c>
      <c r="C1638" s="3">
        <v>43</v>
      </c>
      <c r="D1638" s="3">
        <v>85968</v>
      </c>
      <c r="E1638">
        <f t="shared" si="88"/>
        <v>193.9091086929779</v>
      </c>
      <c r="F1638">
        <f>VLOOKUP(I1638,Sheet4!$G$2:$H$12,2,FALSE)</f>
        <v>0.2608695652173913</v>
      </c>
      <c r="G1638">
        <f t="shared" si="87"/>
        <v>50.584984876429012</v>
      </c>
      <c r="H1638">
        <f t="shared" si="89"/>
        <v>1999.2558139534883</v>
      </c>
      <c r="I1638">
        <v>2014</v>
      </c>
      <c r="J1638">
        <f>IFERROR(VLOOKUP(A1638,Sheet4!$A$2:$B$33,2,FALSE),1)</f>
        <v>1</v>
      </c>
    </row>
    <row r="1639" spans="1:10" x14ac:dyDescent="0.2">
      <c r="A1639" s="2" t="s">
        <v>377</v>
      </c>
      <c r="B1639" s="3">
        <v>150.15015015015001</v>
      </c>
      <c r="C1639" s="3">
        <v>1</v>
      </c>
      <c r="D1639" s="3">
        <v>1991</v>
      </c>
      <c r="E1639">
        <f t="shared" si="88"/>
        <v>150.15015015015001</v>
      </c>
      <c r="F1639">
        <f>VLOOKUP(I1639,Sheet4!$G$2:$H$12,2,FALSE)</f>
        <v>0.2608695652173913</v>
      </c>
      <c r="G1639">
        <f t="shared" si="87"/>
        <v>39.169604386995651</v>
      </c>
      <c r="H1639">
        <f t="shared" si="89"/>
        <v>1991</v>
      </c>
      <c r="I1639">
        <v>2014</v>
      </c>
      <c r="J1639">
        <f>IFERROR(VLOOKUP(A1639,Sheet4!$A$2:$B$33,2,FALSE),1)</f>
        <v>1</v>
      </c>
    </row>
    <row r="1640" spans="1:10" x14ac:dyDescent="0.2">
      <c r="A1640" s="2" t="s">
        <v>378</v>
      </c>
      <c r="B1640" s="3">
        <v>17759.839931175899</v>
      </c>
      <c r="C1640" s="3">
        <v>84</v>
      </c>
      <c r="D1640" s="3">
        <v>167661</v>
      </c>
      <c r="E1640">
        <f t="shared" si="88"/>
        <v>211.42666584733212</v>
      </c>
      <c r="F1640">
        <f>VLOOKUP(I1640,Sheet4!$G$2:$H$12,2,FALSE)</f>
        <v>0.2608695652173913</v>
      </c>
      <c r="G1640">
        <f t="shared" si="87"/>
        <v>55.1547823949562</v>
      </c>
      <c r="H1640">
        <f t="shared" si="89"/>
        <v>1995.9642857142858</v>
      </c>
      <c r="I1640">
        <v>2014</v>
      </c>
      <c r="J1640">
        <f>IFERROR(VLOOKUP(A1640,Sheet4!$A$2:$B$33,2,FALSE),1)</f>
        <v>1</v>
      </c>
    </row>
    <row r="1641" spans="1:10" x14ac:dyDescent="0.2">
      <c r="A1641" s="2" t="s">
        <v>379</v>
      </c>
      <c r="B1641" s="3">
        <v>2345.6832067098298</v>
      </c>
      <c r="C1641" s="3">
        <v>8</v>
      </c>
      <c r="D1641" s="3">
        <v>16022</v>
      </c>
      <c r="E1641">
        <f t="shared" si="88"/>
        <v>293.21040083872873</v>
      </c>
      <c r="F1641">
        <f>VLOOKUP(I1641,Sheet4!$G$2:$H$12,2,FALSE)</f>
        <v>0.2608695652173913</v>
      </c>
      <c r="G1641">
        <f t="shared" si="87"/>
        <v>76.489669784016186</v>
      </c>
      <c r="H1641">
        <f t="shared" si="89"/>
        <v>2002.75</v>
      </c>
      <c r="I1641">
        <v>2014</v>
      </c>
      <c r="J1641">
        <f>IFERROR(VLOOKUP(A1641,Sheet4!$A$2:$B$33,2,FALSE),1)</f>
        <v>1</v>
      </c>
    </row>
    <row r="1642" spans="1:10" x14ac:dyDescent="0.2">
      <c r="A1642" s="2" t="s">
        <v>380</v>
      </c>
      <c r="B1642" s="3">
        <v>13641.6525238963</v>
      </c>
      <c r="C1642" s="3">
        <v>63</v>
      </c>
      <c r="D1642" s="3">
        <v>125752</v>
      </c>
      <c r="E1642">
        <f t="shared" si="88"/>
        <v>216.53416704597302</v>
      </c>
      <c r="F1642">
        <f>VLOOKUP(I1642,Sheet4!$G$2:$H$12,2,FALSE)</f>
        <v>0.2608695652173913</v>
      </c>
      <c r="G1642">
        <f t="shared" si="87"/>
        <v>56.487174011992963</v>
      </c>
      <c r="H1642">
        <f t="shared" si="89"/>
        <v>1996.063492063492</v>
      </c>
      <c r="I1642">
        <v>2014</v>
      </c>
      <c r="J1642">
        <f>IFERROR(VLOOKUP(A1642,Sheet4!$A$2:$B$33,2,FALSE),1)</f>
        <v>1</v>
      </c>
    </row>
    <row r="1643" spans="1:10" x14ac:dyDescent="0.2">
      <c r="A1643" s="2" t="s">
        <v>381</v>
      </c>
      <c r="B1643" s="3">
        <v>463.71629461499703</v>
      </c>
      <c r="C1643" s="3">
        <v>2</v>
      </c>
      <c r="D1643" s="3">
        <v>3985</v>
      </c>
      <c r="E1643">
        <f t="shared" si="88"/>
        <v>231.85814730749851</v>
      </c>
      <c r="F1643">
        <f>VLOOKUP(I1643,Sheet4!$G$2:$H$12,2,FALSE)</f>
        <v>0.2608695652173913</v>
      </c>
      <c r="G1643">
        <f t="shared" si="87"/>
        <v>60.484734080217002</v>
      </c>
      <c r="H1643">
        <f t="shared" si="89"/>
        <v>1992.5</v>
      </c>
      <c r="I1643">
        <v>2014</v>
      </c>
      <c r="J1643">
        <f>IFERROR(VLOOKUP(A1643,Sheet4!$A$2:$B$33,2,FALSE),1)</f>
        <v>1</v>
      </c>
    </row>
    <row r="1644" spans="1:10" x14ac:dyDescent="0.2">
      <c r="A1644" s="2" t="s">
        <v>382</v>
      </c>
      <c r="B1644" s="3">
        <v>8120.1857586145397</v>
      </c>
      <c r="C1644" s="3">
        <v>28</v>
      </c>
      <c r="D1644" s="3">
        <v>55940</v>
      </c>
      <c r="E1644">
        <f t="shared" si="88"/>
        <v>290.00663423623354</v>
      </c>
      <c r="F1644">
        <f>VLOOKUP(I1644,Sheet4!$G$2:$H$12,2,FALSE)</f>
        <v>0.2608695652173913</v>
      </c>
      <c r="G1644">
        <f t="shared" si="87"/>
        <v>75.653904583365275</v>
      </c>
      <c r="H1644">
        <f t="shared" si="89"/>
        <v>1997.8571428571429</v>
      </c>
      <c r="I1644">
        <v>2014</v>
      </c>
      <c r="J1644">
        <f>IFERROR(VLOOKUP(A1644,Sheet4!$A$2:$B$33,2,FALSE),1)</f>
        <v>1</v>
      </c>
    </row>
    <row r="1645" spans="1:10" x14ac:dyDescent="0.2">
      <c r="A1645" s="2" t="s">
        <v>383</v>
      </c>
      <c r="B1645" s="3">
        <v>81189.321295280897</v>
      </c>
      <c r="C1645" s="3">
        <v>225</v>
      </c>
      <c r="D1645" s="3">
        <v>451097</v>
      </c>
      <c r="E1645">
        <f t="shared" si="88"/>
        <v>360.84142797902621</v>
      </c>
      <c r="F1645">
        <f>VLOOKUP(I1645,Sheet4!$G$2:$H$12,2,FALSE)</f>
        <v>0.2608695652173913</v>
      </c>
      <c r="G1645">
        <f t="shared" si="87"/>
        <v>94.132546429311176</v>
      </c>
      <c r="H1645">
        <f t="shared" si="89"/>
        <v>2004.8755555555556</v>
      </c>
      <c r="I1645">
        <v>2014</v>
      </c>
      <c r="J1645">
        <f>IFERROR(VLOOKUP(A1645,Sheet4!$A$2:$B$33,2,FALSE),1)</f>
        <v>1</v>
      </c>
    </row>
    <row r="1646" spans="1:10" x14ac:dyDescent="0.2">
      <c r="A1646" s="2" t="s">
        <v>384</v>
      </c>
      <c r="B1646" s="3">
        <v>98057.713508600005</v>
      </c>
      <c r="C1646" s="3">
        <v>279</v>
      </c>
      <c r="D1646" s="3">
        <v>559358</v>
      </c>
      <c r="E1646">
        <f t="shared" si="88"/>
        <v>351.46133874050179</v>
      </c>
      <c r="F1646">
        <f>VLOOKUP(I1646,Sheet4!$G$2:$H$12,2,FALSE)</f>
        <v>0.2608695652173913</v>
      </c>
      <c r="G1646">
        <f t="shared" si="87"/>
        <v>91.685566627956987</v>
      </c>
      <c r="H1646">
        <f t="shared" si="89"/>
        <v>2004.8673835125448</v>
      </c>
      <c r="I1646">
        <v>2014</v>
      </c>
      <c r="J1646">
        <f>IFERROR(VLOOKUP(A1646,Sheet4!$A$2:$B$33,2,FALSE),1)</f>
        <v>1</v>
      </c>
    </row>
    <row r="1647" spans="1:10" x14ac:dyDescent="0.2">
      <c r="A1647" s="2" t="s">
        <v>385</v>
      </c>
      <c r="B1647" s="3">
        <v>18680.2895800648</v>
      </c>
      <c r="C1647" s="3">
        <v>70</v>
      </c>
      <c r="D1647" s="3">
        <v>139885</v>
      </c>
      <c r="E1647">
        <f t="shared" si="88"/>
        <v>266.86127971521142</v>
      </c>
      <c r="F1647">
        <f>VLOOKUP(I1647,Sheet4!$G$2:$H$12,2,FALSE)</f>
        <v>0.2608695652173913</v>
      </c>
      <c r="G1647">
        <f t="shared" si="87"/>
        <v>69.615986012663853</v>
      </c>
      <c r="H1647">
        <f t="shared" si="89"/>
        <v>1998.3571428571429</v>
      </c>
      <c r="I1647">
        <v>2014</v>
      </c>
      <c r="J1647">
        <f>IFERROR(VLOOKUP(A1647,Sheet4!$A$2:$B$33,2,FALSE),1)</f>
        <v>1</v>
      </c>
    </row>
    <row r="1648" spans="1:10" x14ac:dyDescent="0.2">
      <c r="A1648" s="2" t="s">
        <v>386</v>
      </c>
      <c r="B1648" s="3">
        <v>21947.5227198229</v>
      </c>
      <c r="C1648" s="3">
        <v>56</v>
      </c>
      <c r="D1648" s="3">
        <v>112204</v>
      </c>
      <c r="E1648">
        <f t="shared" si="88"/>
        <v>391.92004856826605</v>
      </c>
      <c r="F1648">
        <f>VLOOKUP(I1648,Sheet4!$G$2:$H$12,2,FALSE)</f>
        <v>0.2608695652173913</v>
      </c>
      <c r="G1648">
        <f t="shared" si="87"/>
        <v>102.24001266998245</v>
      </c>
      <c r="H1648">
        <f t="shared" si="89"/>
        <v>2003.6428571428571</v>
      </c>
      <c r="I1648">
        <v>2014</v>
      </c>
      <c r="J1648">
        <f>IFERROR(VLOOKUP(A1648,Sheet4!$A$2:$B$33,2,FALSE),1)</f>
        <v>1</v>
      </c>
    </row>
    <row r="1649" spans="1:10" x14ac:dyDescent="0.2">
      <c r="A1649" s="2" t="s">
        <v>387</v>
      </c>
      <c r="B1649" s="3">
        <v>46982.986790187097</v>
      </c>
      <c r="C1649" s="3">
        <v>110</v>
      </c>
      <c r="D1649" s="3">
        <v>220013</v>
      </c>
      <c r="E1649">
        <f t="shared" si="88"/>
        <v>427.1180617289736</v>
      </c>
      <c r="F1649">
        <f>VLOOKUP(I1649,Sheet4!$G$2:$H$12,2,FALSE)</f>
        <v>0.2608695652173913</v>
      </c>
      <c r="G1649">
        <f t="shared" si="87"/>
        <v>111.42210305973224</v>
      </c>
      <c r="H1649">
        <f t="shared" si="89"/>
        <v>2000.1181818181817</v>
      </c>
      <c r="I1649">
        <v>2014</v>
      </c>
      <c r="J1649">
        <f>IFERROR(VLOOKUP(A1649,Sheet4!$A$2:$B$33,2,FALSE),1)</f>
        <v>1</v>
      </c>
    </row>
    <row r="1650" spans="1:10" x14ac:dyDescent="0.2">
      <c r="A1650" s="2" t="s">
        <v>388</v>
      </c>
      <c r="B1650" s="3">
        <v>10367.8108204618</v>
      </c>
      <c r="C1650" s="3">
        <v>42</v>
      </c>
      <c r="D1650" s="3">
        <v>83881</v>
      </c>
      <c r="E1650">
        <f t="shared" si="88"/>
        <v>246.85263858242382</v>
      </c>
      <c r="F1650">
        <f>VLOOKUP(I1650,Sheet4!$G$2:$H$12,2,FALSE)</f>
        <v>0.2608695652173913</v>
      </c>
      <c r="G1650">
        <f t="shared" si="87"/>
        <v>64.396340499762729</v>
      </c>
      <c r="H1650">
        <f t="shared" si="89"/>
        <v>1997.1666666666667</v>
      </c>
      <c r="I1650">
        <v>2014</v>
      </c>
      <c r="J1650">
        <f>IFERROR(VLOOKUP(A1650,Sheet4!$A$2:$B$33,2,FALSE),1)</f>
        <v>1</v>
      </c>
    </row>
    <row r="1651" spans="1:10" x14ac:dyDescent="0.2">
      <c r="A1651" s="2" t="s">
        <v>389</v>
      </c>
      <c r="B1651" s="3">
        <v>27557.359265083101</v>
      </c>
      <c r="C1651" s="3">
        <v>108</v>
      </c>
      <c r="D1651" s="3">
        <v>215625</v>
      </c>
      <c r="E1651">
        <f t="shared" si="88"/>
        <v>255.16073393595465</v>
      </c>
      <c r="F1651">
        <f>VLOOKUP(I1651,Sheet4!$G$2:$H$12,2,FALSE)</f>
        <v>0.2608695652173913</v>
      </c>
      <c r="G1651">
        <f t="shared" si="87"/>
        <v>66.563669722422958</v>
      </c>
      <c r="H1651">
        <f t="shared" si="89"/>
        <v>1996.5277777777778</v>
      </c>
      <c r="I1651">
        <v>2014</v>
      </c>
      <c r="J1651">
        <f>IFERROR(VLOOKUP(A1651,Sheet4!$A$2:$B$33,2,FALSE),1)</f>
        <v>1</v>
      </c>
    </row>
    <row r="1652" spans="1:10" x14ac:dyDescent="0.2">
      <c r="A1652" s="2" t="s">
        <v>390</v>
      </c>
      <c r="B1652" s="3">
        <v>7356.0679925589402</v>
      </c>
      <c r="C1652" s="3">
        <v>25</v>
      </c>
      <c r="D1652" s="3">
        <v>50072</v>
      </c>
      <c r="E1652">
        <f t="shared" si="88"/>
        <v>294.24271970235759</v>
      </c>
      <c r="F1652">
        <f>VLOOKUP(I1652,Sheet4!$G$2:$H$12,2,FALSE)</f>
        <v>0.2608695652173913</v>
      </c>
      <c r="G1652">
        <f t="shared" si="87"/>
        <v>76.758970357136761</v>
      </c>
      <c r="H1652">
        <f t="shared" si="89"/>
        <v>2002.88</v>
      </c>
      <c r="I1652">
        <v>2014</v>
      </c>
      <c r="J1652">
        <f>IFERROR(VLOOKUP(A1652,Sheet4!$A$2:$B$33,2,FALSE),1)</f>
        <v>1</v>
      </c>
    </row>
    <row r="1653" spans="1:10" x14ac:dyDescent="0.2">
      <c r="A1653" s="2" t="s">
        <v>391</v>
      </c>
      <c r="B1653" s="3">
        <v>68874.391746567897</v>
      </c>
      <c r="C1653" s="3">
        <v>217</v>
      </c>
      <c r="D1653" s="3">
        <v>433775</v>
      </c>
      <c r="E1653">
        <f t="shared" si="88"/>
        <v>317.39351035284744</v>
      </c>
      <c r="F1653">
        <f>VLOOKUP(I1653,Sheet4!$G$2:$H$12,2,FALSE)</f>
        <v>0.2608695652173913</v>
      </c>
      <c r="G1653">
        <f t="shared" si="87"/>
        <v>82.798307048568901</v>
      </c>
      <c r="H1653">
        <f t="shared" si="89"/>
        <v>1998.963133640553</v>
      </c>
      <c r="I1653">
        <v>2014</v>
      </c>
      <c r="J1653">
        <f>IFERROR(VLOOKUP(A1653,Sheet4!$A$2:$B$33,2,FALSE),1)</f>
        <v>1</v>
      </c>
    </row>
    <row r="1654" spans="1:10" x14ac:dyDescent="0.2">
      <c r="A1654" s="2" t="s">
        <v>392</v>
      </c>
      <c r="B1654" s="3">
        <v>50405.310342406599</v>
      </c>
      <c r="C1654" s="3">
        <v>186</v>
      </c>
      <c r="D1654" s="3">
        <v>372258</v>
      </c>
      <c r="E1654">
        <f t="shared" si="88"/>
        <v>270.99629216347637</v>
      </c>
      <c r="F1654">
        <f>VLOOKUP(I1654,Sheet4!$G$2:$H$12,2,FALSE)</f>
        <v>0.2608695652173913</v>
      </c>
      <c r="G1654">
        <f t="shared" si="87"/>
        <v>70.69468491221123</v>
      </c>
      <c r="H1654">
        <f t="shared" si="89"/>
        <v>2001.3870967741937</v>
      </c>
      <c r="I1654">
        <v>2014</v>
      </c>
      <c r="J1654">
        <f>IFERROR(VLOOKUP(A1654,Sheet4!$A$2:$B$33,2,FALSE),1)</f>
        <v>1</v>
      </c>
    </row>
    <row r="1655" spans="1:10" x14ac:dyDescent="0.2">
      <c r="A1655" s="2" t="s">
        <v>393</v>
      </c>
      <c r="B1655" s="3">
        <v>34480.197681813101</v>
      </c>
      <c r="C1655" s="3">
        <v>129</v>
      </c>
      <c r="D1655" s="3">
        <v>257939</v>
      </c>
      <c r="E1655">
        <f t="shared" si="88"/>
        <v>267.28835412258218</v>
      </c>
      <c r="F1655">
        <f>VLOOKUP(I1655,Sheet4!$G$2:$H$12,2,FALSE)</f>
        <v>0.2608695652173913</v>
      </c>
      <c r="G1655">
        <f t="shared" si="87"/>
        <v>69.727396727630136</v>
      </c>
      <c r="H1655">
        <f t="shared" si="89"/>
        <v>1999.5271317829458</v>
      </c>
      <c r="I1655">
        <v>2014</v>
      </c>
      <c r="J1655">
        <f>IFERROR(VLOOKUP(A1655,Sheet4!$A$2:$B$33,2,FALSE),1)</f>
        <v>1</v>
      </c>
    </row>
    <row r="1656" spans="1:10" x14ac:dyDescent="0.2">
      <c r="A1656" s="2" t="s">
        <v>394</v>
      </c>
      <c r="B1656" s="3">
        <v>40813.328983666099</v>
      </c>
      <c r="C1656" s="3">
        <v>148</v>
      </c>
      <c r="D1656" s="3">
        <v>295176</v>
      </c>
      <c r="E1656">
        <f t="shared" si="88"/>
        <v>275.76573637612228</v>
      </c>
      <c r="F1656">
        <f>VLOOKUP(I1656,Sheet4!$G$2:$H$12,2,FALSE)</f>
        <v>0.2608695652173913</v>
      </c>
      <c r="G1656">
        <f t="shared" si="87"/>
        <v>71.938887750292764</v>
      </c>
      <c r="H1656">
        <f t="shared" si="89"/>
        <v>1994.4324324324325</v>
      </c>
      <c r="I1656">
        <v>2014</v>
      </c>
      <c r="J1656">
        <f>IFERROR(VLOOKUP(A1656,Sheet4!$A$2:$B$33,2,FALSE),1)</f>
        <v>1</v>
      </c>
    </row>
    <row r="1657" spans="1:10" x14ac:dyDescent="0.2">
      <c r="A1657" s="2" t="s">
        <v>395</v>
      </c>
      <c r="B1657" s="3">
        <v>21427.487410691301</v>
      </c>
      <c r="C1657" s="3">
        <v>71</v>
      </c>
      <c r="D1657" s="3">
        <v>142032</v>
      </c>
      <c r="E1657">
        <f t="shared" si="88"/>
        <v>301.79559733368029</v>
      </c>
      <c r="F1657">
        <f>VLOOKUP(I1657,Sheet4!$G$2:$H$12,2,FALSE)</f>
        <v>0.2608695652173913</v>
      </c>
      <c r="G1657">
        <f t="shared" si="87"/>
        <v>78.72928626096008</v>
      </c>
      <c r="H1657">
        <f t="shared" si="89"/>
        <v>2000.4507042253522</v>
      </c>
      <c r="I1657">
        <v>2014</v>
      </c>
      <c r="J1657">
        <f>IFERROR(VLOOKUP(A1657,Sheet4!$A$2:$B$33,2,FALSE),1)</f>
        <v>1</v>
      </c>
    </row>
    <row r="1658" spans="1:10" x14ac:dyDescent="0.2">
      <c r="A1658" s="2" t="s">
        <v>396</v>
      </c>
      <c r="B1658" s="3">
        <v>38142.242670384003</v>
      </c>
      <c r="C1658" s="3">
        <v>127</v>
      </c>
      <c r="D1658" s="3">
        <v>254138</v>
      </c>
      <c r="E1658">
        <f t="shared" si="88"/>
        <v>300.33261945184256</v>
      </c>
      <c r="F1658">
        <f>VLOOKUP(I1658,Sheet4!$G$2:$H$12,2,FALSE)</f>
        <v>0.2608695652173913</v>
      </c>
      <c r="G1658">
        <f t="shared" si="87"/>
        <v>78.347639857002406</v>
      </c>
      <c r="H1658">
        <f t="shared" si="89"/>
        <v>2001.0866141732283</v>
      </c>
      <c r="I1658">
        <v>2014</v>
      </c>
      <c r="J1658">
        <f>IFERROR(VLOOKUP(A1658,Sheet4!$A$2:$B$33,2,FALSE),1)</f>
        <v>1</v>
      </c>
    </row>
    <row r="1659" spans="1:10" x14ac:dyDescent="0.2">
      <c r="A1659" s="2" t="s">
        <v>397</v>
      </c>
      <c r="B1659" s="3">
        <v>1290.9749260681699</v>
      </c>
      <c r="C1659" s="3">
        <v>5</v>
      </c>
      <c r="D1659" s="3">
        <v>10025</v>
      </c>
      <c r="E1659">
        <f t="shared" si="88"/>
        <v>258.19498521363397</v>
      </c>
      <c r="F1659">
        <f>VLOOKUP(I1659,Sheet4!$G$2:$H$12,2,FALSE)</f>
        <v>0.2608695652173913</v>
      </c>
      <c r="G1659">
        <f t="shared" si="87"/>
        <v>67.355213533991474</v>
      </c>
      <c r="H1659">
        <f t="shared" si="89"/>
        <v>2005</v>
      </c>
      <c r="I1659">
        <v>2014</v>
      </c>
      <c r="J1659">
        <f>IFERROR(VLOOKUP(A1659,Sheet4!$A$2:$B$33,2,FALSE),1)</f>
        <v>1</v>
      </c>
    </row>
    <row r="1660" spans="1:10" x14ac:dyDescent="0.2">
      <c r="A1660" s="2" t="s">
        <v>398</v>
      </c>
      <c r="B1660" s="3">
        <v>22126.1961652645</v>
      </c>
      <c r="C1660" s="3">
        <v>77</v>
      </c>
      <c r="D1660" s="3">
        <v>154085</v>
      </c>
      <c r="E1660">
        <f t="shared" si="88"/>
        <v>287.35319695148701</v>
      </c>
      <c r="F1660">
        <f>VLOOKUP(I1660,Sheet4!$G$2:$H$12,2,FALSE)</f>
        <v>0.2608695652173913</v>
      </c>
      <c r="G1660">
        <f t="shared" si="87"/>
        <v>74.961703552561829</v>
      </c>
      <c r="H1660">
        <f t="shared" si="89"/>
        <v>2001.1038961038962</v>
      </c>
      <c r="I1660">
        <v>2014</v>
      </c>
      <c r="J1660">
        <f>IFERROR(VLOOKUP(A1660,Sheet4!$A$2:$B$33,2,FALSE),1)</f>
        <v>1</v>
      </c>
    </row>
    <row r="1661" spans="1:10" x14ac:dyDescent="0.2">
      <c r="A1661" s="2" t="s">
        <v>399</v>
      </c>
      <c r="B1661" s="3"/>
      <c r="C1661" s="3"/>
      <c r="D1661" s="3"/>
      <c r="F1661">
        <f>VLOOKUP(I1661,Sheet4!$G$2:$H$12,2,FALSE)</f>
        <v>0.2608695652173913</v>
      </c>
      <c r="G1661">
        <f t="shared" si="87"/>
        <v>0</v>
      </c>
      <c r="I1661">
        <v>2014</v>
      </c>
      <c r="J1661">
        <f>IFERROR(VLOOKUP(A1661,Sheet4!$A$2:$B$33,2,FALSE),1)</f>
        <v>0</v>
      </c>
    </row>
    <row r="1662" spans="1:10" x14ac:dyDescent="0.2">
      <c r="A1662" s="2" t="s">
        <v>400</v>
      </c>
      <c r="B1662" s="3">
        <v>12699.391487593501</v>
      </c>
      <c r="C1662" s="3">
        <v>41</v>
      </c>
      <c r="D1662" s="3">
        <v>82142</v>
      </c>
      <c r="E1662">
        <f t="shared" ref="E1662:E1695" si="90">B1662/C1662</f>
        <v>309.74125579496342</v>
      </c>
      <c r="F1662">
        <f>VLOOKUP(I1662,Sheet4!$G$2:$H$12,2,FALSE)</f>
        <v>0.2608695652173913</v>
      </c>
      <c r="G1662">
        <f t="shared" si="87"/>
        <v>80.802066729120895</v>
      </c>
      <c r="H1662">
        <f t="shared" ref="H1662:H1695" si="91">D1662/C1662</f>
        <v>2003.4634146341464</v>
      </c>
      <c r="I1662">
        <v>2014</v>
      </c>
      <c r="J1662">
        <f>IFERROR(VLOOKUP(A1662,Sheet4!$A$2:$B$33,2,FALSE),1)</f>
        <v>1</v>
      </c>
    </row>
    <row r="1663" spans="1:10" x14ac:dyDescent="0.2">
      <c r="A1663" s="2" t="s">
        <v>401</v>
      </c>
      <c r="B1663" s="3">
        <v>30466.5001111622</v>
      </c>
      <c r="C1663" s="3">
        <v>113</v>
      </c>
      <c r="D1663" s="3">
        <v>225957</v>
      </c>
      <c r="E1663">
        <f t="shared" si="90"/>
        <v>269.61504523152388</v>
      </c>
      <c r="F1663">
        <f>VLOOKUP(I1663,Sheet4!$G$2:$H$12,2,FALSE)</f>
        <v>0.2608695652173913</v>
      </c>
      <c r="G1663">
        <f t="shared" si="87"/>
        <v>70.334359625614923</v>
      </c>
      <c r="H1663">
        <f t="shared" si="91"/>
        <v>1999.6194690265486</v>
      </c>
      <c r="I1663">
        <v>2014</v>
      </c>
      <c r="J1663">
        <f>IFERROR(VLOOKUP(A1663,Sheet4!$A$2:$B$33,2,FALSE),1)</f>
        <v>1</v>
      </c>
    </row>
    <row r="1664" spans="1:10" x14ac:dyDescent="0.2">
      <c r="A1664" s="2" t="s">
        <v>402</v>
      </c>
      <c r="B1664" s="3">
        <v>183192.931157682</v>
      </c>
      <c r="C1664" s="3">
        <v>510</v>
      </c>
      <c r="D1664" s="3">
        <v>1020553</v>
      </c>
      <c r="E1664">
        <f t="shared" si="90"/>
        <v>359.20182579937648</v>
      </c>
      <c r="F1664">
        <f>VLOOKUP(I1664,Sheet4!$G$2:$H$12,2,FALSE)</f>
        <v>0.2608695652173913</v>
      </c>
      <c r="G1664">
        <f t="shared" si="87"/>
        <v>93.704824121576465</v>
      </c>
      <c r="H1664">
        <f t="shared" si="91"/>
        <v>2001.0843137254901</v>
      </c>
      <c r="I1664">
        <v>2014</v>
      </c>
      <c r="J1664">
        <f>IFERROR(VLOOKUP(A1664,Sheet4!$A$2:$B$33,2,FALSE),1)</f>
        <v>1</v>
      </c>
    </row>
    <row r="1665" spans="1:10" x14ac:dyDescent="0.2">
      <c r="A1665" s="2" t="s">
        <v>403</v>
      </c>
      <c r="B1665" s="3">
        <v>11289.288495889499</v>
      </c>
      <c r="C1665" s="3">
        <v>40</v>
      </c>
      <c r="D1665" s="3">
        <v>79852</v>
      </c>
      <c r="E1665">
        <f t="shared" si="90"/>
        <v>282.2322123972375</v>
      </c>
      <c r="F1665">
        <f>VLOOKUP(I1665,Sheet4!$G$2:$H$12,2,FALSE)</f>
        <v>0.2608695652173913</v>
      </c>
      <c r="G1665">
        <f t="shared" si="87"/>
        <v>73.625794538409778</v>
      </c>
      <c r="H1665">
        <f t="shared" si="91"/>
        <v>1996.3</v>
      </c>
      <c r="I1665">
        <v>2014</v>
      </c>
      <c r="J1665">
        <f>IFERROR(VLOOKUP(A1665,Sheet4!$A$2:$B$33,2,FALSE),1)</f>
        <v>1</v>
      </c>
    </row>
    <row r="1666" spans="1:10" x14ac:dyDescent="0.2">
      <c r="A1666" s="2" t="s">
        <v>404</v>
      </c>
      <c r="B1666" s="3">
        <v>4333.4310913379904</v>
      </c>
      <c r="C1666" s="3">
        <v>15</v>
      </c>
      <c r="D1666" s="3">
        <v>29989</v>
      </c>
      <c r="E1666">
        <f t="shared" si="90"/>
        <v>288.89540608919935</v>
      </c>
      <c r="F1666">
        <f>VLOOKUP(I1666,Sheet4!$G$2:$H$12,2,FALSE)</f>
        <v>0.2608695652173913</v>
      </c>
      <c r="G1666">
        <f t="shared" si="87"/>
        <v>75.36401897979114</v>
      </c>
      <c r="H1666">
        <f t="shared" si="91"/>
        <v>1999.2666666666667</v>
      </c>
      <c r="I1666">
        <v>2014</v>
      </c>
      <c r="J1666">
        <f>IFERROR(VLOOKUP(A1666,Sheet4!$A$2:$B$33,2,FALSE),1)</f>
        <v>1</v>
      </c>
    </row>
    <row r="1667" spans="1:10" x14ac:dyDescent="0.2">
      <c r="A1667" s="2" t="s">
        <v>405</v>
      </c>
      <c r="B1667" s="3">
        <v>35454.158772991701</v>
      </c>
      <c r="C1667" s="3">
        <v>124</v>
      </c>
      <c r="D1667" s="3">
        <v>247685</v>
      </c>
      <c r="E1667">
        <f t="shared" si="90"/>
        <v>285.92063526606211</v>
      </c>
      <c r="F1667">
        <f>VLOOKUP(I1667,Sheet4!$G$2:$H$12,2,FALSE)</f>
        <v>0.2608695652173913</v>
      </c>
      <c r="G1667">
        <f t="shared" ref="G1667:G1730" si="92">F1667*E1667</f>
        <v>74.587991808537936</v>
      </c>
      <c r="H1667">
        <f t="shared" si="91"/>
        <v>1997.4596774193549</v>
      </c>
      <c r="I1667">
        <v>2014</v>
      </c>
      <c r="J1667">
        <f>IFERROR(VLOOKUP(A1667,Sheet4!$A$2:$B$33,2,FALSE),1)</f>
        <v>1</v>
      </c>
    </row>
    <row r="1668" spans="1:10" x14ac:dyDescent="0.2">
      <c r="A1668" s="2" t="s">
        <v>406</v>
      </c>
      <c r="B1668" s="3">
        <v>40763.127680005011</v>
      </c>
      <c r="C1668" s="3">
        <v>131</v>
      </c>
      <c r="D1668" s="3">
        <v>262342</v>
      </c>
      <c r="E1668">
        <f t="shared" si="90"/>
        <v>311.16891358782453</v>
      </c>
      <c r="F1668">
        <f>VLOOKUP(I1668,Sheet4!$G$2:$H$12,2,FALSE)</f>
        <v>0.2608695652173913</v>
      </c>
      <c r="G1668">
        <f t="shared" si="92"/>
        <v>81.174499196823788</v>
      </c>
      <c r="H1668">
        <f t="shared" si="91"/>
        <v>2002.6106870229007</v>
      </c>
      <c r="I1668">
        <v>2014</v>
      </c>
      <c r="J1668">
        <f>IFERROR(VLOOKUP(A1668,Sheet4!$A$2:$B$33,2,FALSE),1)</f>
        <v>1</v>
      </c>
    </row>
    <row r="1669" spans="1:10" x14ac:dyDescent="0.2">
      <c r="A1669" s="2" t="s">
        <v>407</v>
      </c>
      <c r="B1669" s="3">
        <v>8521.8125785931697</v>
      </c>
      <c r="C1669" s="3">
        <v>54</v>
      </c>
      <c r="D1669" s="3">
        <v>107637</v>
      </c>
      <c r="E1669">
        <f t="shared" si="90"/>
        <v>157.81134404802165</v>
      </c>
      <c r="F1669">
        <f>VLOOKUP(I1669,Sheet4!$G$2:$H$12,2,FALSE)</f>
        <v>0.2608695652173913</v>
      </c>
      <c r="G1669">
        <f t="shared" si="92"/>
        <v>41.168176708179558</v>
      </c>
      <c r="H1669">
        <f t="shared" si="91"/>
        <v>1993.2777777777778</v>
      </c>
      <c r="I1669">
        <v>2014</v>
      </c>
      <c r="J1669">
        <f>IFERROR(VLOOKUP(A1669,Sheet4!$A$2:$B$33,2,FALSE),1)</f>
        <v>1</v>
      </c>
    </row>
    <row r="1670" spans="1:10" x14ac:dyDescent="0.2">
      <c r="A1670" s="2" t="s">
        <v>408</v>
      </c>
      <c r="B1670" s="3">
        <v>37098.908503226099</v>
      </c>
      <c r="C1670" s="3">
        <v>176</v>
      </c>
      <c r="D1670" s="3">
        <v>351871</v>
      </c>
      <c r="E1670">
        <f t="shared" si="90"/>
        <v>210.78925285923921</v>
      </c>
      <c r="F1670">
        <f>VLOOKUP(I1670,Sheet4!$G$2:$H$12,2,FALSE)</f>
        <v>0.2608695652173913</v>
      </c>
      <c r="G1670">
        <f t="shared" si="92"/>
        <v>54.988500745888487</v>
      </c>
      <c r="H1670">
        <f t="shared" si="91"/>
        <v>1999.2670454545455</v>
      </c>
      <c r="I1670">
        <v>2014</v>
      </c>
      <c r="J1670">
        <f>IFERROR(VLOOKUP(A1670,Sheet4!$A$2:$B$33,2,FALSE),1)</f>
        <v>1</v>
      </c>
    </row>
    <row r="1671" spans="1:10" x14ac:dyDescent="0.2">
      <c r="A1671" s="2" t="s">
        <v>409</v>
      </c>
      <c r="B1671" s="3">
        <v>24532.889677127001</v>
      </c>
      <c r="C1671" s="3">
        <v>119</v>
      </c>
      <c r="D1671" s="3">
        <v>237067</v>
      </c>
      <c r="E1671">
        <f t="shared" si="90"/>
        <v>206.15873678257984</v>
      </c>
      <c r="F1671">
        <f>VLOOKUP(I1671,Sheet4!$G$2:$H$12,2,FALSE)</f>
        <v>0.2608695652173913</v>
      </c>
      <c r="G1671">
        <f t="shared" si="92"/>
        <v>53.780540030238214</v>
      </c>
      <c r="H1671">
        <f t="shared" si="91"/>
        <v>1992.1596638655462</v>
      </c>
      <c r="I1671">
        <v>2014</v>
      </c>
      <c r="J1671">
        <f>IFERROR(VLOOKUP(A1671,Sheet4!$A$2:$B$33,2,FALSE),1)</f>
        <v>1</v>
      </c>
    </row>
    <row r="1672" spans="1:10" x14ac:dyDescent="0.2">
      <c r="A1672" s="2" t="s">
        <v>410</v>
      </c>
      <c r="B1672" s="3">
        <v>8383.1017017384893</v>
      </c>
      <c r="C1672" s="3">
        <v>36</v>
      </c>
      <c r="D1672" s="3">
        <v>71969</v>
      </c>
      <c r="E1672">
        <f t="shared" si="90"/>
        <v>232.86393615940247</v>
      </c>
      <c r="F1672">
        <f>VLOOKUP(I1672,Sheet4!$G$2:$H$12,2,FALSE)</f>
        <v>0.2608695652173913</v>
      </c>
      <c r="G1672">
        <f t="shared" si="92"/>
        <v>60.74711378071369</v>
      </c>
      <c r="H1672">
        <f t="shared" si="91"/>
        <v>1999.1388888888889</v>
      </c>
      <c r="I1672">
        <v>2014</v>
      </c>
      <c r="J1672">
        <f>IFERROR(VLOOKUP(A1672,Sheet4!$A$2:$B$33,2,FALSE),1)</f>
        <v>1</v>
      </c>
    </row>
    <row r="1673" spans="1:10" x14ac:dyDescent="0.2">
      <c r="A1673" s="2" t="s">
        <v>411</v>
      </c>
      <c r="B1673" s="3">
        <v>20873.6935472367</v>
      </c>
      <c r="C1673" s="3">
        <v>91</v>
      </c>
      <c r="D1673" s="3">
        <v>181675</v>
      </c>
      <c r="E1673">
        <f t="shared" si="90"/>
        <v>229.38124777183188</v>
      </c>
      <c r="F1673">
        <f>VLOOKUP(I1673,Sheet4!$G$2:$H$12,2,FALSE)</f>
        <v>0.2608695652173913</v>
      </c>
      <c r="G1673">
        <f t="shared" si="92"/>
        <v>59.838586375260491</v>
      </c>
      <c r="H1673">
        <f t="shared" si="91"/>
        <v>1996.4285714285713</v>
      </c>
      <c r="I1673">
        <v>2014</v>
      </c>
      <c r="J1673">
        <f>IFERROR(VLOOKUP(A1673,Sheet4!$A$2:$B$33,2,FALSE),1)</f>
        <v>1</v>
      </c>
    </row>
    <row r="1674" spans="1:10" x14ac:dyDescent="0.2">
      <c r="A1674" s="2" t="s">
        <v>412</v>
      </c>
      <c r="B1674" s="3">
        <v>103220.59090085499</v>
      </c>
      <c r="C1674" s="3">
        <v>410</v>
      </c>
      <c r="D1674" s="3">
        <v>820793</v>
      </c>
      <c r="E1674">
        <f t="shared" si="90"/>
        <v>251.75753878257316</v>
      </c>
      <c r="F1674">
        <f>VLOOKUP(I1674,Sheet4!$G$2:$H$12,2,FALSE)</f>
        <v>0.2608695652173913</v>
      </c>
      <c r="G1674">
        <f t="shared" si="92"/>
        <v>65.675879682410383</v>
      </c>
      <c r="H1674">
        <f t="shared" si="91"/>
        <v>2001.9341463414635</v>
      </c>
      <c r="I1674">
        <v>2014</v>
      </c>
      <c r="J1674">
        <f>IFERROR(VLOOKUP(A1674,Sheet4!$A$2:$B$33,2,FALSE),1)</f>
        <v>1</v>
      </c>
    </row>
    <row r="1675" spans="1:10" x14ac:dyDescent="0.2">
      <c r="A1675" s="2" t="s">
        <v>413</v>
      </c>
      <c r="B1675" s="3">
        <v>62734.9333128695</v>
      </c>
      <c r="C1675" s="3">
        <v>281</v>
      </c>
      <c r="D1675" s="3">
        <v>562939</v>
      </c>
      <c r="E1675">
        <f t="shared" si="90"/>
        <v>223.25599043725799</v>
      </c>
      <c r="F1675">
        <f>VLOOKUP(I1675,Sheet4!$G$2:$H$12,2,FALSE)</f>
        <v>0.2608695652173913</v>
      </c>
      <c r="G1675">
        <f t="shared" si="92"/>
        <v>58.240693157545564</v>
      </c>
      <c r="H1675">
        <f t="shared" si="91"/>
        <v>2003.3416370106761</v>
      </c>
      <c r="I1675">
        <v>2014</v>
      </c>
      <c r="J1675">
        <f>IFERROR(VLOOKUP(A1675,Sheet4!$A$2:$B$33,2,FALSE),1)</f>
        <v>1</v>
      </c>
    </row>
    <row r="1676" spans="1:10" x14ac:dyDescent="0.2">
      <c r="A1676" s="2" t="s">
        <v>414</v>
      </c>
      <c r="B1676" s="3">
        <v>23823.925566869701</v>
      </c>
      <c r="C1676" s="3">
        <v>95</v>
      </c>
      <c r="D1676" s="3">
        <v>190159</v>
      </c>
      <c r="E1676">
        <f t="shared" si="90"/>
        <v>250.77816386178631</v>
      </c>
      <c r="F1676">
        <f>VLOOKUP(I1676,Sheet4!$G$2:$H$12,2,FALSE)</f>
        <v>0.2608695652173913</v>
      </c>
      <c r="G1676">
        <f t="shared" si="92"/>
        <v>65.420390572639903</v>
      </c>
      <c r="H1676">
        <f t="shared" si="91"/>
        <v>2001.6736842105263</v>
      </c>
      <c r="I1676">
        <v>2014</v>
      </c>
      <c r="J1676">
        <f>IFERROR(VLOOKUP(A1676,Sheet4!$A$2:$B$33,2,FALSE),1)</f>
        <v>1</v>
      </c>
    </row>
    <row r="1677" spans="1:10" x14ac:dyDescent="0.2">
      <c r="A1677" s="2" t="s">
        <v>415</v>
      </c>
      <c r="B1677" s="3">
        <v>48353.626616883797</v>
      </c>
      <c r="C1677" s="3">
        <v>214</v>
      </c>
      <c r="D1677" s="3">
        <v>428370</v>
      </c>
      <c r="E1677">
        <f t="shared" si="90"/>
        <v>225.95152624712054</v>
      </c>
      <c r="F1677">
        <f>VLOOKUP(I1677,Sheet4!$G$2:$H$12,2,FALSE)</f>
        <v>0.2608695652173913</v>
      </c>
      <c r="G1677">
        <f t="shared" si="92"/>
        <v>58.943876412292312</v>
      </c>
      <c r="H1677">
        <f t="shared" si="91"/>
        <v>2001.7289719626169</v>
      </c>
      <c r="I1677">
        <v>2014</v>
      </c>
      <c r="J1677">
        <f>IFERROR(VLOOKUP(A1677,Sheet4!$A$2:$B$33,2,FALSE),1)</f>
        <v>1</v>
      </c>
    </row>
    <row r="1678" spans="1:10" x14ac:dyDescent="0.2">
      <c r="A1678" s="2" t="s">
        <v>416</v>
      </c>
      <c r="B1678" s="3">
        <v>32063.664313343201</v>
      </c>
      <c r="C1678" s="3">
        <v>153</v>
      </c>
      <c r="D1678" s="3">
        <v>305933</v>
      </c>
      <c r="E1678">
        <f t="shared" si="90"/>
        <v>209.5664334205438</v>
      </c>
      <c r="F1678">
        <f>VLOOKUP(I1678,Sheet4!$G$2:$H$12,2,FALSE)</f>
        <v>0.2608695652173913</v>
      </c>
      <c r="G1678">
        <f t="shared" si="92"/>
        <v>54.669504370576639</v>
      </c>
      <c r="H1678">
        <f t="shared" si="91"/>
        <v>1999.562091503268</v>
      </c>
      <c r="I1678">
        <v>2014</v>
      </c>
      <c r="J1678">
        <f>IFERROR(VLOOKUP(A1678,Sheet4!$A$2:$B$33,2,FALSE),1)</f>
        <v>1</v>
      </c>
    </row>
    <row r="1679" spans="1:10" x14ac:dyDescent="0.2">
      <c r="A1679" s="2" t="s">
        <v>417</v>
      </c>
      <c r="B1679" s="3">
        <v>103139.60494356501</v>
      </c>
      <c r="C1679" s="3">
        <v>423</v>
      </c>
      <c r="D1679" s="3">
        <v>847157</v>
      </c>
      <c r="E1679">
        <f t="shared" si="90"/>
        <v>243.82885329447993</v>
      </c>
      <c r="F1679">
        <f>VLOOKUP(I1679,Sheet4!$G$2:$H$12,2,FALSE)</f>
        <v>0.2608695652173913</v>
      </c>
      <c r="G1679">
        <f t="shared" si="92"/>
        <v>63.607526946386066</v>
      </c>
      <c r="H1679">
        <f t="shared" si="91"/>
        <v>2002.7352245862885</v>
      </c>
      <c r="I1679">
        <v>2014</v>
      </c>
      <c r="J1679">
        <f>IFERROR(VLOOKUP(A1679,Sheet4!$A$2:$B$33,2,FALSE),1)</f>
        <v>1</v>
      </c>
    </row>
    <row r="1680" spans="1:10" x14ac:dyDescent="0.2">
      <c r="A1680" s="2" t="s">
        <v>418</v>
      </c>
      <c r="B1680" s="3">
        <v>118004.282974488</v>
      </c>
      <c r="C1680" s="3">
        <v>532</v>
      </c>
      <c r="D1680" s="3">
        <v>1065047</v>
      </c>
      <c r="E1680">
        <f t="shared" si="90"/>
        <v>221.81256198212031</v>
      </c>
      <c r="F1680">
        <f>VLOOKUP(I1680,Sheet4!$G$2:$H$12,2,FALSE)</f>
        <v>0.2608695652173913</v>
      </c>
      <c r="G1680">
        <f t="shared" si="92"/>
        <v>57.864146604031383</v>
      </c>
      <c r="H1680">
        <f t="shared" si="91"/>
        <v>2001.968045112782</v>
      </c>
      <c r="I1680">
        <v>2014</v>
      </c>
      <c r="J1680">
        <f>IFERROR(VLOOKUP(A1680,Sheet4!$A$2:$B$33,2,FALSE),1)</f>
        <v>1</v>
      </c>
    </row>
    <row r="1681" spans="1:10" x14ac:dyDescent="0.2">
      <c r="A1681" s="2" t="s">
        <v>419</v>
      </c>
      <c r="B1681" s="3">
        <v>33597.524998663903</v>
      </c>
      <c r="C1681" s="3">
        <v>65</v>
      </c>
      <c r="D1681" s="3">
        <v>130702</v>
      </c>
      <c r="E1681">
        <f t="shared" si="90"/>
        <v>516.88499997944461</v>
      </c>
      <c r="F1681">
        <f>VLOOKUP(I1681,Sheet4!$G$2:$H$12,2,FALSE)</f>
        <v>0.2608695652173913</v>
      </c>
      <c r="G1681">
        <f t="shared" si="92"/>
        <v>134.83956521202902</v>
      </c>
      <c r="H1681">
        <f t="shared" si="91"/>
        <v>2010.8</v>
      </c>
      <c r="I1681">
        <v>2014</v>
      </c>
      <c r="J1681">
        <f>IFERROR(VLOOKUP(A1681,Sheet4!$A$2:$B$33,2,FALSE),1)</f>
        <v>1</v>
      </c>
    </row>
    <row r="1682" spans="1:10" x14ac:dyDescent="0.2">
      <c r="A1682" s="2" t="s">
        <v>420</v>
      </c>
      <c r="B1682" s="3">
        <v>3137.7624214031198</v>
      </c>
      <c r="C1682" s="3">
        <v>11</v>
      </c>
      <c r="D1682" s="3">
        <v>21984</v>
      </c>
      <c r="E1682">
        <f t="shared" si="90"/>
        <v>285.25112921846545</v>
      </c>
      <c r="F1682">
        <f>VLOOKUP(I1682,Sheet4!$G$2:$H$12,2,FALSE)</f>
        <v>0.2608695652173913</v>
      </c>
      <c r="G1682">
        <f t="shared" si="92"/>
        <v>74.41333805699098</v>
      </c>
      <c r="H1682">
        <f t="shared" si="91"/>
        <v>1998.5454545454545</v>
      </c>
      <c r="I1682">
        <v>2014</v>
      </c>
      <c r="J1682">
        <f>IFERROR(VLOOKUP(A1682,Sheet4!$A$2:$B$33,2,FALSE),1)</f>
        <v>1</v>
      </c>
    </row>
    <row r="1683" spans="1:10" x14ac:dyDescent="0.2">
      <c r="A1683" s="2" t="s">
        <v>421</v>
      </c>
      <c r="B1683" s="3">
        <v>7514.3701124176796</v>
      </c>
      <c r="C1683" s="3">
        <v>28</v>
      </c>
      <c r="D1683" s="3">
        <v>56049</v>
      </c>
      <c r="E1683">
        <f t="shared" si="90"/>
        <v>268.37036115777425</v>
      </c>
      <c r="F1683">
        <f>VLOOKUP(I1683,Sheet4!$G$2:$H$12,2,FALSE)</f>
        <v>0.2608695652173913</v>
      </c>
      <c r="G1683">
        <f t="shared" si="92"/>
        <v>70.009659432462854</v>
      </c>
      <c r="H1683">
        <f t="shared" si="91"/>
        <v>2001.75</v>
      </c>
      <c r="I1683">
        <v>2014</v>
      </c>
      <c r="J1683">
        <f>IFERROR(VLOOKUP(A1683,Sheet4!$A$2:$B$33,2,FALSE),1)</f>
        <v>1</v>
      </c>
    </row>
    <row r="1684" spans="1:10" x14ac:dyDescent="0.2">
      <c r="A1684" s="2" t="s">
        <v>422</v>
      </c>
      <c r="B1684" s="3">
        <v>931.20692677651402</v>
      </c>
      <c r="C1684" s="3">
        <v>4</v>
      </c>
      <c r="D1684" s="3">
        <v>7996</v>
      </c>
      <c r="E1684">
        <f t="shared" si="90"/>
        <v>232.80173169412851</v>
      </c>
      <c r="F1684">
        <f>VLOOKUP(I1684,Sheet4!$G$2:$H$12,2,FALSE)</f>
        <v>0.2608695652173913</v>
      </c>
      <c r="G1684">
        <f t="shared" si="92"/>
        <v>60.730886528903085</v>
      </c>
      <c r="H1684">
        <f t="shared" si="91"/>
        <v>1999</v>
      </c>
      <c r="I1684">
        <v>2014</v>
      </c>
      <c r="J1684">
        <f>IFERROR(VLOOKUP(A1684,Sheet4!$A$2:$B$33,2,FALSE),1)</f>
        <v>1</v>
      </c>
    </row>
    <row r="1685" spans="1:10" x14ac:dyDescent="0.2">
      <c r="A1685" s="2" t="s">
        <v>423</v>
      </c>
      <c r="B1685" s="3">
        <v>31637.719398217399</v>
      </c>
      <c r="C1685" s="3">
        <v>91</v>
      </c>
      <c r="D1685" s="3">
        <v>182319</v>
      </c>
      <c r="E1685">
        <f t="shared" si="90"/>
        <v>347.66724613425714</v>
      </c>
      <c r="F1685">
        <f>VLOOKUP(I1685,Sheet4!$G$2:$H$12,2,FALSE)</f>
        <v>0.2608695652173913</v>
      </c>
      <c r="G1685">
        <f t="shared" si="92"/>
        <v>90.695803339371423</v>
      </c>
      <c r="H1685">
        <f t="shared" si="91"/>
        <v>2003.5054945054944</v>
      </c>
      <c r="I1685">
        <v>2014</v>
      </c>
      <c r="J1685">
        <f>IFERROR(VLOOKUP(A1685,Sheet4!$A$2:$B$33,2,FALSE),1)</f>
        <v>1</v>
      </c>
    </row>
    <row r="1686" spans="1:10" x14ac:dyDescent="0.2">
      <c r="A1686" s="2" t="s">
        <v>424</v>
      </c>
      <c r="B1686" s="3">
        <v>94807.378938138296</v>
      </c>
      <c r="C1686" s="3">
        <v>313</v>
      </c>
      <c r="D1686" s="3">
        <v>626831</v>
      </c>
      <c r="E1686">
        <f t="shared" si="90"/>
        <v>302.89897424325335</v>
      </c>
      <c r="F1686">
        <f>VLOOKUP(I1686,Sheet4!$G$2:$H$12,2,FALSE)</f>
        <v>0.2608695652173913</v>
      </c>
      <c r="G1686">
        <f t="shared" si="92"/>
        <v>79.0171237156313</v>
      </c>
      <c r="H1686">
        <f t="shared" si="91"/>
        <v>2002.6549520766773</v>
      </c>
      <c r="I1686">
        <v>2014</v>
      </c>
      <c r="J1686">
        <f>IFERROR(VLOOKUP(A1686,Sheet4!$A$2:$B$33,2,FALSE),1)</f>
        <v>1</v>
      </c>
    </row>
    <row r="1687" spans="1:10" x14ac:dyDescent="0.2">
      <c r="A1687" s="2" t="s">
        <v>425</v>
      </c>
      <c r="B1687" s="3">
        <v>34768.657462583098</v>
      </c>
      <c r="C1687" s="3">
        <v>99</v>
      </c>
      <c r="D1687" s="3">
        <v>198683</v>
      </c>
      <c r="E1687">
        <f t="shared" si="90"/>
        <v>351.19856022811211</v>
      </c>
      <c r="F1687">
        <f>VLOOKUP(I1687,Sheet4!$G$2:$H$12,2,FALSE)</f>
        <v>0.2608695652173913</v>
      </c>
      <c r="G1687">
        <f t="shared" si="92"/>
        <v>91.617015711681418</v>
      </c>
      <c r="H1687">
        <f t="shared" si="91"/>
        <v>2006.8989898989898</v>
      </c>
      <c r="I1687">
        <v>2014</v>
      </c>
      <c r="J1687">
        <f>IFERROR(VLOOKUP(A1687,Sheet4!$A$2:$B$33,2,FALSE),1)</f>
        <v>1</v>
      </c>
    </row>
    <row r="1688" spans="1:10" x14ac:dyDescent="0.2">
      <c r="A1688" s="2" t="s">
        <v>426</v>
      </c>
      <c r="B1688" s="3">
        <v>46538.515687283099</v>
      </c>
      <c r="C1688" s="3">
        <v>143</v>
      </c>
      <c r="D1688" s="3">
        <v>286401</v>
      </c>
      <c r="E1688">
        <f t="shared" si="90"/>
        <v>325.44416564533634</v>
      </c>
      <c r="F1688">
        <f>VLOOKUP(I1688,Sheet4!$G$2:$H$12,2,FALSE)</f>
        <v>0.2608695652173913</v>
      </c>
      <c r="G1688">
        <f t="shared" si="92"/>
        <v>84.898477994435567</v>
      </c>
      <c r="H1688">
        <f t="shared" si="91"/>
        <v>2002.8041958041958</v>
      </c>
      <c r="I1688">
        <v>2014</v>
      </c>
      <c r="J1688">
        <f>IFERROR(VLOOKUP(A1688,Sheet4!$A$2:$B$33,2,FALSE),1)</f>
        <v>1</v>
      </c>
    </row>
    <row r="1689" spans="1:10" x14ac:dyDescent="0.2">
      <c r="A1689" s="2" t="s">
        <v>427</v>
      </c>
      <c r="B1689" s="3">
        <v>22202.498459861999</v>
      </c>
      <c r="C1689" s="3">
        <v>100</v>
      </c>
      <c r="D1689" s="3">
        <v>199337</v>
      </c>
      <c r="E1689">
        <f t="shared" si="90"/>
        <v>222.02498459861999</v>
      </c>
      <c r="F1689">
        <f>VLOOKUP(I1689,Sheet4!$G$2:$H$12,2,FALSE)</f>
        <v>0.2608695652173913</v>
      </c>
      <c r="G1689">
        <f t="shared" si="92"/>
        <v>57.91956119964</v>
      </c>
      <c r="H1689">
        <f t="shared" si="91"/>
        <v>1993.37</v>
      </c>
      <c r="I1689">
        <v>2014</v>
      </c>
      <c r="J1689">
        <f>IFERROR(VLOOKUP(A1689,Sheet4!$A$2:$B$33,2,FALSE),1)</f>
        <v>1</v>
      </c>
    </row>
    <row r="1690" spans="1:10" x14ac:dyDescent="0.2">
      <c r="A1690" s="2" t="s">
        <v>6</v>
      </c>
      <c r="B1690" s="3">
        <v>648.85496183206101</v>
      </c>
      <c r="C1690" s="3">
        <v>1</v>
      </c>
      <c r="D1690" s="3">
        <v>2012</v>
      </c>
      <c r="E1690">
        <f t="shared" si="90"/>
        <v>648.85496183206101</v>
      </c>
      <c r="F1690">
        <f>VLOOKUP(I1690,Sheet4!$G$2:$H$12,2,FALSE)</f>
        <v>1.0434782608695652</v>
      </c>
      <c r="G1690">
        <f t="shared" si="92"/>
        <v>677.06604712910712</v>
      </c>
      <c r="H1690">
        <f t="shared" si="91"/>
        <v>2012</v>
      </c>
      <c r="I1690">
        <v>2015</v>
      </c>
      <c r="J1690">
        <f>IFERROR(VLOOKUP(A1690,Sheet4!$A$2:$B$33,2,FALSE),1)</f>
        <v>1</v>
      </c>
    </row>
    <row r="1691" spans="1:10" x14ac:dyDescent="0.2">
      <c r="A1691" s="2" t="s">
        <v>7</v>
      </c>
      <c r="B1691" s="3">
        <v>152709.876172449</v>
      </c>
      <c r="C1691" s="3">
        <v>327</v>
      </c>
      <c r="D1691" s="3">
        <v>656798</v>
      </c>
      <c r="E1691">
        <f t="shared" si="90"/>
        <v>467.00267942644956</v>
      </c>
      <c r="F1691">
        <f>VLOOKUP(I1691,Sheet4!$G$2:$H$12,2,FALSE)</f>
        <v>1.0434782608695652</v>
      </c>
      <c r="G1691">
        <f t="shared" si="92"/>
        <v>487.30714374933865</v>
      </c>
      <c r="H1691">
        <f t="shared" si="91"/>
        <v>2008.5565749235475</v>
      </c>
      <c r="I1691">
        <v>2015</v>
      </c>
      <c r="J1691">
        <f>IFERROR(VLOOKUP(A1691,Sheet4!$A$2:$B$33,2,FALSE),1)</f>
        <v>1</v>
      </c>
    </row>
    <row r="1692" spans="1:10" x14ac:dyDescent="0.2">
      <c r="A1692" s="2" t="s">
        <v>8</v>
      </c>
      <c r="B1692" s="3">
        <v>92824.2924822122</v>
      </c>
      <c r="C1692" s="3">
        <v>219</v>
      </c>
      <c r="D1692" s="3">
        <v>439236</v>
      </c>
      <c r="E1692">
        <f t="shared" si="90"/>
        <v>423.85521681375434</v>
      </c>
      <c r="F1692">
        <f>VLOOKUP(I1692,Sheet4!$G$2:$H$12,2,FALSE)</f>
        <v>1.0434782608695652</v>
      </c>
      <c r="G1692">
        <f t="shared" si="92"/>
        <v>442.28370450130888</v>
      </c>
      <c r="H1692">
        <f t="shared" si="91"/>
        <v>2005.6438356164383</v>
      </c>
      <c r="I1692">
        <v>2015</v>
      </c>
      <c r="J1692">
        <f>IFERROR(VLOOKUP(A1692,Sheet4!$A$2:$B$33,2,FALSE),1)</f>
        <v>1</v>
      </c>
    </row>
    <row r="1693" spans="1:10" x14ac:dyDescent="0.2">
      <c r="A1693" s="2" t="s">
        <v>9</v>
      </c>
      <c r="B1693" s="3">
        <v>5945.22736394395</v>
      </c>
      <c r="C1693" s="3">
        <v>27</v>
      </c>
      <c r="D1693" s="3">
        <v>53984</v>
      </c>
      <c r="E1693">
        <f t="shared" si="90"/>
        <v>220.19360607199815</v>
      </c>
      <c r="F1693">
        <f>VLOOKUP(I1693,Sheet4!$G$2:$H$12,2,FALSE)</f>
        <v>1.0434782608695652</v>
      </c>
      <c r="G1693">
        <f t="shared" si="92"/>
        <v>229.76724111860676</v>
      </c>
      <c r="H1693">
        <f t="shared" si="91"/>
        <v>1999.4074074074074</v>
      </c>
      <c r="I1693">
        <v>2015</v>
      </c>
      <c r="J1693">
        <f>IFERROR(VLOOKUP(A1693,Sheet4!$A$2:$B$33,2,FALSE),1)</f>
        <v>1</v>
      </c>
    </row>
    <row r="1694" spans="1:10" x14ac:dyDescent="0.2">
      <c r="A1694" s="2" t="s">
        <v>10</v>
      </c>
      <c r="B1694" s="3">
        <v>10455.214505411799</v>
      </c>
      <c r="C1694" s="3">
        <v>37</v>
      </c>
      <c r="D1694" s="3">
        <v>74077</v>
      </c>
      <c r="E1694">
        <f t="shared" si="90"/>
        <v>282.57336501112968</v>
      </c>
      <c r="F1694">
        <f>VLOOKUP(I1694,Sheet4!$G$2:$H$12,2,FALSE)</f>
        <v>1.0434782608695652</v>
      </c>
      <c r="G1694">
        <f t="shared" si="92"/>
        <v>294.85916348987445</v>
      </c>
      <c r="H1694">
        <f t="shared" si="91"/>
        <v>2002.081081081081</v>
      </c>
      <c r="I1694">
        <v>2015</v>
      </c>
      <c r="J1694">
        <f>IFERROR(VLOOKUP(A1694,Sheet4!$A$2:$B$33,2,FALSE),1)</f>
        <v>1</v>
      </c>
    </row>
    <row r="1695" spans="1:10" x14ac:dyDescent="0.2">
      <c r="A1695" s="2" t="s">
        <v>11</v>
      </c>
      <c r="B1695" s="3">
        <v>21619.1612068207</v>
      </c>
      <c r="C1695" s="3">
        <v>70</v>
      </c>
      <c r="D1695" s="3">
        <v>140030</v>
      </c>
      <c r="E1695">
        <f t="shared" si="90"/>
        <v>308.84516009743857</v>
      </c>
      <c r="F1695">
        <f>VLOOKUP(I1695,Sheet4!$G$2:$H$12,2,FALSE)</f>
        <v>1.0434782608695652</v>
      </c>
      <c r="G1695">
        <f t="shared" si="92"/>
        <v>322.27321053645761</v>
      </c>
      <c r="H1695">
        <f t="shared" si="91"/>
        <v>2000.4285714285713</v>
      </c>
      <c r="I1695">
        <v>2015</v>
      </c>
      <c r="J1695">
        <f>IFERROR(VLOOKUP(A1695,Sheet4!$A$2:$B$33,2,FALSE),1)</f>
        <v>1</v>
      </c>
    </row>
    <row r="1696" spans="1:10" x14ac:dyDescent="0.2">
      <c r="A1696" s="2" t="s">
        <v>12</v>
      </c>
      <c r="B1696" s="3"/>
      <c r="C1696" s="3"/>
      <c r="D1696" s="3"/>
      <c r="F1696">
        <f>VLOOKUP(I1696,Sheet4!$G$2:$H$12,2,FALSE)</f>
        <v>1.0434782608695652</v>
      </c>
      <c r="G1696">
        <f t="shared" si="92"/>
        <v>0</v>
      </c>
      <c r="I1696">
        <v>2015</v>
      </c>
      <c r="J1696">
        <f>IFERROR(VLOOKUP(A1696,Sheet4!$A$2:$B$33,2,FALSE),1)</f>
        <v>0</v>
      </c>
    </row>
    <row r="1697" spans="1:10" x14ac:dyDescent="0.2">
      <c r="A1697" s="2" t="s">
        <v>13</v>
      </c>
      <c r="B1697" s="3"/>
      <c r="C1697" s="3"/>
      <c r="D1697" s="3"/>
      <c r="F1697">
        <f>VLOOKUP(I1697,Sheet4!$G$2:$H$12,2,FALSE)</f>
        <v>1.0434782608695652</v>
      </c>
      <c r="G1697">
        <f t="shared" si="92"/>
        <v>0</v>
      </c>
      <c r="I1697">
        <v>2015</v>
      </c>
      <c r="J1697">
        <f>IFERROR(VLOOKUP(A1697,Sheet4!$A$2:$B$33,2,FALSE),1)</f>
        <v>0</v>
      </c>
    </row>
    <row r="1698" spans="1:10" x14ac:dyDescent="0.2">
      <c r="A1698" s="2" t="s">
        <v>14</v>
      </c>
      <c r="B1698" s="3">
        <v>12168.3217799593</v>
      </c>
      <c r="C1698" s="3">
        <v>36</v>
      </c>
      <c r="D1698" s="3">
        <v>71950</v>
      </c>
      <c r="E1698">
        <f>B1698/C1698</f>
        <v>338.00893833220277</v>
      </c>
      <c r="F1698">
        <f>VLOOKUP(I1698,Sheet4!$G$2:$H$12,2,FALSE)</f>
        <v>1.0434782608695652</v>
      </c>
      <c r="G1698">
        <f t="shared" si="92"/>
        <v>352.70497912925504</v>
      </c>
      <c r="H1698">
        <f>D1698/C1698</f>
        <v>1998.6111111111111</v>
      </c>
      <c r="I1698">
        <v>2015</v>
      </c>
      <c r="J1698">
        <f>IFERROR(VLOOKUP(A1698,Sheet4!$A$2:$B$33,2,FALSE),1)</f>
        <v>1</v>
      </c>
    </row>
    <row r="1699" spans="1:10" x14ac:dyDescent="0.2">
      <c r="A1699" s="2" t="s">
        <v>15</v>
      </c>
      <c r="B1699" s="3">
        <v>60832.411161818403</v>
      </c>
      <c r="C1699" s="3">
        <v>262</v>
      </c>
      <c r="D1699" s="3">
        <v>524222</v>
      </c>
      <c r="E1699">
        <f>B1699/C1699</f>
        <v>232.18477542678781</v>
      </c>
      <c r="F1699">
        <f>VLOOKUP(I1699,Sheet4!$G$2:$H$12,2,FALSE)</f>
        <v>1.0434782608695652</v>
      </c>
      <c r="G1699">
        <f t="shared" si="92"/>
        <v>242.27976566273509</v>
      </c>
      <c r="H1699">
        <f>D1699/C1699</f>
        <v>2000.8473282442749</v>
      </c>
      <c r="I1699">
        <v>2015</v>
      </c>
      <c r="J1699">
        <f>IFERROR(VLOOKUP(A1699,Sheet4!$A$2:$B$33,2,FALSE),1)</f>
        <v>1</v>
      </c>
    </row>
    <row r="1700" spans="1:10" x14ac:dyDescent="0.2">
      <c r="A1700" s="2" t="s">
        <v>16</v>
      </c>
      <c r="B1700" s="3">
        <v>93049.458826633301</v>
      </c>
      <c r="C1700" s="3">
        <v>329</v>
      </c>
      <c r="D1700" s="3">
        <v>659177</v>
      </c>
      <c r="E1700">
        <f>B1700/C1700</f>
        <v>282.82510281651457</v>
      </c>
      <c r="F1700">
        <f>VLOOKUP(I1700,Sheet4!$G$2:$H$12,2,FALSE)</f>
        <v>1.0434782608695652</v>
      </c>
      <c r="G1700">
        <f t="shared" si="92"/>
        <v>295.12184641723258</v>
      </c>
      <c r="H1700">
        <f>D1700/C1700</f>
        <v>2003.5775075987842</v>
      </c>
      <c r="I1700">
        <v>2015</v>
      </c>
      <c r="J1700">
        <f>IFERROR(VLOOKUP(A1700,Sheet4!$A$2:$B$33,2,FALSE),1)</f>
        <v>1</v>
      </c>
    </row>
    <row r="1701" spans="1:10" x14ac:dyDescent="0.2">
      <c r="A1701" s="2" t="s">
        <v>17</v>
      </c>
      <c r="B1701" s="3"/>
      <c r="C1701" s="3"/>
      <c r="D1701" s="3"/>
      <c r="F1701">
        <f>VLOOKUP(I1701,Sheet4!$G$2:$H$12,2,FALSE)</f>
        <v>1.0434782608695652</v>
      </c>
      <c r="G1701">
        <f t="shared" si="92"/>
        <v>0</v>
      </c>
      <c r="I1701">
        <v>2015</v>
      </c>
      <c r="J1701">
        <f>IFERROR(VLOOKUP(A1701,Sheet4!$A$2:$B$33,2,FALSE),1)</f>
        <v>0</v>
      </c>
    </row>
    <row r="1702" spans="1:10" x14ac:dyDescent="0.2">
      <c r="A1702" s="2" t="s">
        <v>18</v>
      </c>
      <c r="B1702" s="3">
        <v>28598.822423947498</v>
      </c>
      <c r="C1702" s="3">
        <v>125</v>
      </c>
      <c r="D1702" s="3">
        <v>249731</v>
      </c>
      <c r="E1702">
        <f t="shared" ref="E1702:E1743" si="93">B1702/C1702</f>
        <v>228.79057939158</v>
      </c>
      <c r="F1702">
        <f>VLOOKUP(I1702,Sheet4!$G$2:$H$12,2,FALSE)</f>
        <v>1.0434782608695652</v>
      </c>
      <c r="G1702">
        <f t="shared" si="92"/>
        <v>238.73799588686609</v>
      </c>
      <c r="H1702">
        <f t="shared" ref="H1702:H1743" si="94">D1702/C1702</f>
        <v>1997.848</v>
      </c>
      <c r="I1702">
        <v>2015</v>
      </c>
      <c r="J1702">
        <f>IFERROR(VLOOKUP(A1702,Sheet4!$A$2:$B$33,2,FALSE),1)</f>
        <v>1</v>
      </c>
    </row>
    <row r="1703" spans="1:10" x14ac:dyDescent="0.2">
      <c r="A1703" s="2" t="s">
        <v>19</v>
      </c>
      <c r="B1703" s="3">
        <v>27755.899450995199</v>
      </c>
      <c r="C1703" s="3">
        <v>115</v>
      </c>
      <c r="D1703" s="3">
        <v>230146</v>
      </c>
      <c r="E1703">
        <f t="shared" si="93"/>
        <v>241.35564739995826</v>
      </c>
      <c r="F1703">
        <f>VLOOKUP(I1703,Sheet4!$G$2:$H$12,2,FALSE)</f>
        <v>1.0434782608695652</v>
      </c>
      <c r="G1703">
        <f t="shared" si="92"/>
        <v>251.84937119995644</v>
      </c>
      <c r="H1703">
        <f t="shared" si="94"/>
        <v>2001.2695652173913</v>
      </c>
      <c r="I1703">
        <v>2015</v>
      </c>
      <c r="J1703">
        <f>IFERROR(VLOOKUP(A1703,Sheet4!$A$2:$B$33,2,FALSE),1)</f>
        <v>1</v>
      </c>
    </row>
    <row r="1704" spans="1:10" x14ac:dyDescent="0.2">
      <c r="A1704" s="2" t="s">
        <v>20</v>
      </c>
      <c r="B1704" s="3">
        <v>26513.0055041345</v>
      </c>
      <c r="C1704" s="3">
        <v>111</v>
      </c>
      <c r="D1704" s="3">
        <v>222154</v>
      </c>
      <c r="E1704">
        <f t="shared" si="93"/>
        <v>238.85590544265315</v>
      </c>
      <c r="F1704">
        <f>VLOOKUP(I1704,Sheet4!$G$2:$H$12,2,FALSE)</f>
        <v>1.0434782608695652</v>
      </c>
      <c r="G1704">
        <f t="shared" si="92"/>
        <v>249.24094480972502</v>
      </c>
      <c r="H1704">
        <f t="shared" si="94"/>
        <v>2001.3873873873874</v>
      </c>
      <c r="I1704">
        <v>2015</v>
      </c>
      <c r="J1704">
        <f>IFERROR(VLOOKUP(A1704,Sheet4!$A$2:$B$33,2,FALSE),1)</f>
        <v>1</v>
      </c>
    </row>
    <row r="1705" spans="1:10" x14ac:dyDescent="0.2">
      <c r="A1705" s="2" t="s">
        <v>21</v>
      </c>
      <c r="B1705" s="3">
        <v>3081.2913223722899</v>
      </c>
      <c r="C1705" s="3">
        <v>8</v>
      </c>
      <c r="D1705" s="3">
        <v>16070</v>
      </c>
      <c r="E1705">
        <f t="shared" si="93"/>
        <v>385.16141529653623</v>
      </c>
      <c r="F1705">
        <f>VLOOKUP(I1705,Sheet4!$G$2:$H$12,2,FALSE)</f>
        <v>1.0434782608695652</v>
      </c>
      <c r="G1705">
        <f t="shared" si="92"/>
        <v>401.90756378768998</v>
      </c>
      <c r="H1705">
        <f t="shared" si="94"/>
        <v>2008.75</v>
      </c>
      <c r="I1705">
        <v>2015</v>
      </c>
      <c r="J1705">
        <f>IFERROR(VLOOKUP(A1705,Sheet4!$A$2:$B$33,2,FALSE),1)</f>
        <v>1</v>
      </c>
    </row>
    <row r="1706" spans="1:10" x14ac:dyDescent="0.2">
      <c r="A1706" s="2" t="s">
        <v>22</v>
      </c>
      <c r="B1706" s="3">
        <v>14908.007378419999</v>
      </c>
      <c r="C1706" s="3">
        <v>40</v>
      </c>
      <c r="D1706" s="3">
        <v>79740</v>
      </c>
      <c r="E1706">
        <f t="shared" si="93"/>
        <v>372.7001844605</v>
      </c>
      <c r="F1706">
        <f>VLOOKUP(I1706,Sheet4!$G$2:$H$12,2,FALSE)</f>
        <v>1.0434782608695652</v>
      </c>
      <c r="G1706">
        <f t="shared" si="92"/>
        <v>388.90454030660868</v>
      </c>
      <c r="H1706">
        <f t="shared" si="94"/>
        <v>1993.5</v>
      </c>
      <c r="I1706">
        <v>2015</v>
      </c>
      <c r="J1706">
        <f>IFERROR(VLOOKUP(A1706,Sheet4!$A$2:$B$33,2,FALSE),1)</f>
        <v>1</v>
      </c>
    </row>
    <row r="1707" spans="1:10" x14ac:dyDescent="0.2">
      <c r="A1707" s="2" t="s">
        <v>23</v>
      </c>
      <c r="B1707" s="3">
        <v>92598.944838901094</v>
      </c>
      <c r="C1707" s="3">
        <v>206</v>
      </c>
      <c r="D1707" s="3">
        <v>412086</v>
      </c>
      <c r="E1707">
        <f t="shared" si="93"/>
        <v>449.50944096553928</v>
      </c>
      <c r="F1707">
        <f>VLOOKUP(I1707,Sheet4!$G$2:$H$12,2,FALSE)</f>
        <v>1.0434782608695652</v>
      </c>
      <c r="G1707">
        <f t="shared" si="92"/>
        <v>469.05332970317141</v>
      </c>
      <c r="H1707">
        <f t="shared" si="94"/>
        <v>2000.4174757281553</v>
      </c>
      <c r="I1707">
        <v>2015</v>
      </c>
      <c r="J1707">
        <f>IFERROR(VLOOKUP(A1707,Sheet4!$A$2:$B$33,2,FALSE),1)</f>
        <v>1</v>
      </c>
    </row>
    <row r="1708" spans="1:10" x14ac:dyDescent="0.2">
      <c r="A1708" s="2" t="s">
        <v>24</v>
      </c>
      <c r="B1708" s="3">
        <v>23786.155078785901</v>
      </c>
      <c r="C1708" s="3">
        <v>77</v>
      </c>
      <c r="D1708" s="3">
        <v>153840</v>
      </c>
      <c r="E1708">
        <f t="shared" si="93"/>
        <v>308.91110491929743</v>
      </c>
      <c r="F1708">
        <f>VLOOKUP(I1708,Sheet4!$G$2:$H$12,2,FALSE)</f>
        <v>1.0434782608695652</v>
      </c>
      <c r="G1708">
        <f t="shared" si="92"/>
        <v>322.34202252448426</v>
      </c>
      <c r="H1708">
        <f t="shared" si="94"/>
        <v>1997.922077922078</v>
      </c>
      <c r="I1708">
        <v>2015</v>
      </c>
      <c r="J1708">
        <f>IFERROR(VLOOKUP(A1708,Sheet4!$A$2:$B$33,2,FALSE),1)</f>
        <v>1</v>
      </c>
    </row>
    <row r="1709" spans="1:10" x14ac:dyDescent="0.2">
      <c r="A1709" s="2" t="s">
        <v>25</v>
      </c>
      <c r="B1709" s="3">
        <v>9105.6612261041992</v>
      </c>
      <c r="C1709" s="3">
        <v>32</v>
      </c>
      <c r="D1709" s="3">
        <v>63999</v>
      </c>
      <c r="E1709">
        <f t="shared" si="93"/>
        <v>284.55191331575622</v>
      </c>
      <c r="F1709">
        <f>VLOOKUP(I1709,Sheet4!$G$2:$H$12,2,FALSE)</f>
        <v>1.0434782608695652</v>
      </c>
      <c r="G1709">
        <f t="shared" si="92"/>
        <v>296.92373563383256</v>
      </c>
      <c r="H1709">
        <f t="shared" si="94"/>
        <v>1999.96875</v>
      </c>
      <c r="I1709">
        <v>2015</v>
      </c>
      <c r="J1709">
        <f>IFERROR(VLOOKUP(A1709,Sheet4!$A$2:$B$33,2,FALSE),1)</f>
        <v>1</v>
      </c>
    </row>
    <row r="1710" spans="1:10" x14ac:dyDescent="0.2">
      <c r="A1710" s="2" t="s">
        <v>26</v>
      </c>
      <c r="B1710" s="3">
        <v>4876.6633548755399</v>
      </c>
      <c r="C1710" s="3">
        <v>21</v>
      </c>
      <c r="D1710" s="3">
        <v>41705</v>
      </c>
      <c r="E1710">
        <f t="shared" si="93"/>
        <v>232.22206451788284</v>
      </c>
      <c r="F1710">
        <f>VLOOKUP(I1710,Sheet4!$G$2:$H$12,2,FALSE)</f>
        <v>1.0434782608695652</v>
      </c>
      <c r="G1710">
        <f t="shared" si="92"/>
        <v>242.31867601866034</v>
      </c>
      <c r="H1710">
        <f t="shared" si="94"/>
        <v>1985.952380952381</v>
      </c>
      <c r="I1710">
        <v>2015</v>
      </c>
      <c r="J1710">
        <f>IFERROR(VLOOKUP(A1710,Sheet4!$A$2:$B$33,2,FALSE),1)</f>
        <v>1</v>
      </c>
    </row>
    <row r="1711" spans="1:10" x14ac:dyDescent="0.2">
      <c r="A1711" s="2" t="s">
        <v>27</v>
      </c>
      <c r="B1711" s="3">
        <v>8032.1864648046603</v>
      </c>
      <c r="C1711" s="3">
        <v>34</v>
      </c>
      <c r="D1711" s="3">
        <v>67532</v>
      </c>
      <c r="E1711">
        <f t="shared" si="93"/>
        <v>236.24077837660766</v>
      </c>
      <c r="F1711">
        <f>VLOOKUP(I1711,Sheet4!$G$2:$H$12,2,FALSE)</f>
        <v>1.0434782608695652</v>
      </c>
      <c r="G1711">
        <f t="shared" si="92"/>
        <v>246.51211656689495</v>
      </c>
      <c r="H1711">
        <f t="shared" si="94"/>
        <v>1986.2352941176471</v>
      </c>
      <c r="I1711">
        <v>2015</v>
      </c>
      <c r="J1711">
        <f>IFERROR(VLOOKUP(A1711,Sheet4!$A$2:$B$33,2,FALSE),1)</f>
        <v>1</v>
      </c>
    </row>
    <row r="1712" spans="1:10" x14ac:dyDescent="0.2">
      <c r="A1712" s="2" t="s">
        <v>28</v>
      </c>
      <c r="B1712" s="3">
        <v>7849.6038144564</v>
      </c>
      <c r="C1712" s="3">
        <v>35</v>
      </c>
      <c r="D1712" s="3">
        <v>69927</v>
      </c>
      <c r="E1712">
        <f t="shared" si="93"/>
        <v>224.27439469875429</v>
      </c>
      <c r="F1712">
        <f>VLOOKUP(I1712,Sheet4!$G$2:$H$12,2,FALSE)</f>
        <v>1.0434782608695652</v>
      </c>
      <c r="G1712">
        <f t="shared" si="92"/>
        <v>234.02545533783055</v>
      </c>
      <c r="H1712">
        <f t="shared" si="94"/>
        <v>1997.9142857142858</v>
      </c>
      <c r="I1712">
        <v>2015</v>
      </c>
      <c r="J1712">
        <f>IFERROR(VLOOKUP(A1712,Sheet4!$A$2:$B$33,2,FALSE),1)</f>
        <v>1</v>
      </c>
    </row>
    <row r="1713" spans="1:10" x14ac:dyDescent="0.2">
      <c r="A1713" s="2" t="s">
        <v>29</v>
      </c>
      <c r="B1713" s="3">
        <v>18745.750766048099</v>
      </c>
      <c r="C1713" s="3">
        <v>70</v>
      </c>
      <c r="D1713" s="3">
        <v>140047</v>
      </c>
      <c r="E1713">
        <f t="shared" si="93"/>
        <v>267.79643951497286</v>
      </c>
      <c r="F1713">
        <f>VLOOKUP(I1713,Sheet4!$G$2:$H$12,2,FALSE)</f>
        <v>1.0434782608695652</v>
      </c>
      <c r="G1713">
        <f t="shared" si="92"/>
        <v>279.43976297214556</v>
      </c>
      <c r="H1713">
        <f t="shared" si="94"/>
        <v>2000.6714285714286</v>
      </c>
      <c r="I1713">
        <v>2015</v>
      </c>
      <c r="J1713">
        <f>IFERROR(VLOOKUP(A1713,Sheet4!$A$2:$B$33,2,FALSE),1)</f>
        <v>1</v>
      </c>
    </row>
    <row r="1714" spans="1:10" x14ac:dyDescent="0.2">
      <c r="A1714" s="2" t="s">
        <v>30</v>
      </c>
      <c r="B1714" s="3">
        <v>52416.185156983498</v>
      </c>
      <c r="C1714" s="3">
        <v>170</v>
      </c>
      <c r="D1714" s="3">
        <v>339510</v>
      </c>
      <c r="E1714">
        <f t="shared" si="93"/>
        <v>308.33050092343234</v>
      </c>
      <c r="F1714">
        <f>VLOOKUP(I1714,Sheet4!$G$2:$H$12,2,FALSE)</f>
        <v>1.0434782608695652</v>
      </c>
      <c r="G1714">
        <f t="shared" si="92"/>
        <v>321.73617487662506</v>
      </c>
      <c r="H1714">
        <f t="shared" si="94"/>
        <v>1997.1176470588234</v>
      </c>
      <c r="I1714">
        <v>2015</v>
      </c>
      <c r="J1714">
        <f>IFERROR(VLOOKUP(A1714,Sheet4!$A$2:$B$33,2,FALSE),1)</f>
        <v>1</v>
      </c>
    </row>
    <row r="1715" spans="1:10" x14ac:dyDescent="0.2">
      <c r="A1715" s="2" t="s">
        <v>31</v>
      </c>
      <c r="B1715" s="3">
        <v>75708.031612315797</v>
      </c>
      <c r="C1715" s="3">
        <v>236</v>
      </c>
      <c r="D1715" s="3">
        <v>473061</v>
      </c>
      <c r="E1715">
        <f t="shared" si="93"/>
        <v>320.79674411998218</v>
      </c>
      <c r="F1715">
        <f>VLOOKUP(I1715,Sheet4!$G$2:$H$12,2,FALSE)</f>
        <v>1.0434782608695652</v>
      </c>
      <c r="G1715">
        <f t="shared" si="92"/>
        <v>334.74442864693793</v>
      </c>
      <c r="H1715">
        <f t="shared" si="94"/>
        <v>2004.4957627118645</v>
      </c>
      <c r="I1715">
        <v>2015</v>
      </c>
      <c r="J1715">
        <f>IFERROR(VLOOKUP(A1715,Sheet4!$A$2:$B$33,2,FALSE),1)</f>
        <v>1</v>
      </c>
    </row>
    <row r="1716" spans="1:10" x14ac:dyDescent="0.2">
      <c r="A1716" s="2" t="s">
        <v>32</v>
      </c>
      <c r="B1716" s="3">
        <v>26312.5355188947</v>
      </c>
      <c r="C1716" s="3">
        <v>90</v>
      </c>
      <c r="D1716" s="3">
        <v>180428</v>
      </c>
      <c r="E1716">
        <f t="shared" si="93"/>
        <v>292.36150576549664</v>
      </c>
      <c r="F1716">
        <f>VLOOKUP(I1716,Sheet4!$G$2:$H$12,2,FALSE)</f>
        <v>1.0434782608695652</v>
      </c>
      <c r="G1716">
        <f t="shared" si="92"/>
        <v>305.07287558138779</v>
      </c>
      <c r="H1716">
        <f t="shared" si="94"/>
        <v>2004.7555555555555</v>
      </c>
      <c r="I1716">
        <v>2015</v>
      </c>
      <c r="J1716">
        <f>IFERROR(VLOOKUP(A1716,Sheet4!$A$2:$B$33,2,FALSE),1)</f>
        <v>1</v>
      </c>
    </row>
    <row r="1717" spans="1:10" x14ac:dyDescent="0.2">
      <c r="A1717" s="2" t="s">
        <v>33</v>
      </c>
      <c r="B1717" s="3">
        <v>49666.474399463797</v>
      </c>
      <c r="C1717" s="3">
        <v>177</v>
      </c>
      <c r="D1717" s="3">
        <v>355104</v>
      </c>
      <c r="E1717">
        <f t="shared" si="93"/>
        <v>280.60155027945649</v>
      </c>
      <c r="F1717">
        <f>VLOOKUP(I1717,Sheet4!$G$2:$H$12,2,FALSE)</f>
        <v>1.0434782608695652</v>
      </c>
      <c r="G1717">
        <f t="shared" si="92"/>
        <v>292.80161768291111</v>
      </c>
      <c r="H1717">
        <f t="shared" si="94"/>
        <v>2006.2372881355932</v>
      </c>
      <c r="I1717">
        <v>2015</v>
      </c>
      <c r="J1717">
        <f>IFERROR(VLOOKUP(A1717,Sheet4!$A$2:$B$33,2,FALSE),1)</f>
        <v>1</v>
      </c>
    </row>
    <row r="1718" spans="1:10" x14ac:dyDescent="0.2">
      <c r="A1718" s="2" t="s">
        <v>34</v>
      </c>
      <c r="B1718" s="3">
        <v>26423.579409303798</v>
      </c>
      <c r="C1718" s="3">
        <v>69</v>
      </c>
      <c r="D1718" s="3">
        <v>137959</v>
      </c>
      <c r="E1718">
        <f t="shared" si="93"/>
        <v>382.9504262217942</v>
      </c>
      <c r="F1718">
        <f>VLOOKUP(I1718,Sheet4!$G$2:$H$12,2,FALSE)</f>
        <v>1.0434782608695652</v>
      </c>
      <c r="G1718">
        <f t="shared" si="92"/>
        <v>399.60044475317653</v>
      </c>
      <c r="H1718">
        <f t="shared" si="94"/>
        <v>1999.4057971014493</v>
      </c>
      <c r="I1718">
        <v>2015</v>
      </c>
      <c r="J1718">
        <f>IFERROR(VLOOKUP(A1718,Sheet4!$A$2:$B$33,2,FALSE),1)</f>
        <v>1</v>
      </c>
    </row>
    <row r="1719" spans="1:10" x14ac:dyDescent="0.2">
      <c r="A1719" s="2" t="s">
        <v>35</v>
      </c>
      <c r="B1719" s="3">
        <v>6982.57285067473</v>
      </c>
      <c r="C1719" s="3">
        <v>16</v>
      </c>
      <c r="D1719" s="3">
        <v>32205</v>
      </c>
      <c r="E1719">
        <f t="shared" si="93"/>
        <v>436.41080316717063</v>
      </c>
      <c r="F1719">
        <f>VLOOKUP(I1719,Sheet4!$G$2:$H$12,2,FALSE)</f>
        <v>1.0434782608695652</v>
      </c>
      <c r="G1719">
        <f t="shared" si="92"/>
        <v>455.38518591356933</v>
      </c>
      <c r="H1719">
        <f t="shared" si="94"/>
        <v>2012.8125</v>
      </c>
      <c r="I1719">
        <v>2015</v>
      </c>
      <c r="J1719">
        <f>IFERROR(VLOOKUP(A1719,Sheet4!$A$2:$B$33,2,FALSE),1)</f>
        <v>1</v>
      </c>
    </row>
    <row r="1720" spans="1:10" x14ac:dyDescent="0.2">
      <c r="A1720" s="2" t="s">
        <v>36</v>
      </c>
      <c r="B1720" s="3">
        <v>17158.597403048501</v>
      </c>
      <c r="C1720" s="3">
        <v>73</v>
      </c>
      <c r="D1720" s="3">
        <v>145922</v>
      </c>
      <c r="E1720">
        <f t="shared" si="93"/>
        <v>235.04927949381508</v>
      </c>
      <c r="F1720">
        <f>VLOOKUP(I1720,Sheet4!$G$2:$H$12,2,FALSE)</f>
        <v>1.0434782608695652</v>
      </c>
      <c r="G1720">
        <f t="shared" si="92"/>
        <v>245.26881338485052</v>
      </c>
      <c r="H1720">
        <f t="shared" si="94"/>
        <v>1998.9315068493152</v>
      </c>
      <c r="I1720">
        <v>2015</v>
      </c>
      <c r="J1720">
        <f>IFERROR(VLOOKUP(A1720,Sheet4!$A$2:$B$33,2,FALSE),1)</f>
        <v>1</v>
      </c>
    </row>
    <row r="1721" spans="1:10" x14ac:dyDescent="0.2">
      <c r="A1721" s="2" t="s">
        <v>37</v>
      </c>
      <c r="B1721" s="3">
        <v>243.90243902438999</v>
      </c>
      <c r="C1721" s="3">
        <v>1</v>
      </c>
      <c r="D1721" s="3">
        <v>1987</v>
      </c>
      <c r="E1721">
        <f t="shared" si="93"/>
        <v>243.90243902438999</v>
      </c>
      <c r="F1721">
        <f>VLOOKUP(I1721,Sheet4!$G$2:$H$12,2,FALSE)</f>
        <v>1.0434782608695652</v>
      </c>
      <c r="G1721">
        <f t="shared" si="92"/>
        <v>254.50689289501562</v>
      </c>
      <c r="H1721">
        <f t="shared" si="94"/>
        <v>1987</v>
      </c>
      <c r="I1721">
        <v>2015</v>
      </c>
      <c r="J1721">
        <f>IFERROR(VLOOKUP(A1721,Sheet4!$A$2:$B$33,2,FALSE),1)</f>
        <v>1</v>
      </c>
    </row>
    <row r="1722" spans="1:10" x14ac:dyDescent="0.2">
      <c r="A1722" s="2" t="s">
        <v>38</v>
      </c>
      <c r="B1722" s="3">
        <v>28880.919347376799</v>
      </c>
      <c r="C1722" s="3">
        <v>84</v>
      </c>
      <c r="D1722" s="3">
        <v>168515</v>
      </c>
      <c r="E1722">
        <f t="shared" si="93"/>
        <v>343.82046842115238</v>
      </c>
      <c r="F1722">
        <f>VLOOKUP(I1722,Sheet4!$G$2:$H$12,2,FALSE)</f>
        <v>1.0434782608695652</v>
      </c>
      <c r="G1722">
        <f t="shared" si="92"/>
        <v>358.76918443946334</v>
      </c>
      <c r="H1722">
        <f t="shared" si="94"/>
        <v>2006.1309523809523</v>
      </c>
      <c r="I1722">
        <v>2015</v>
      </c>
      <c r="J1722">
        <f>IFERROR(VLOOKUP(A1722,Sheet4!$A$2:$B$33,2,FALSE),1)</f>
        <v>1</v>
      </c>
    </row>
    <row r="1723" spans="1:10" x14ac:dyDescent="0.2">
      <c r="A1723" s="2" t="s">
        <v>39</v>
      </c>
      <c r="B1723" s="3">
        <v>20085.314893962699</v>
      </c>
      <c r="C1723" s="3">
        <v>85</v>
      </c>
      <c r="D1723" s="3">
        <v>169522</v>
      </c>
      <c r="E1723">
        <f t="shared" si="93"/>
        <v>236.29782228191411</v>
      </c>
      <c r="F1723">
        <f>VLOOKUP(I1723,Sheet4!$G$2:$H$12,2,FALSE)</f>
        <v>1.0434782608695652</v>
      </c>
      <c r="G1723">
        <f t="shared" si="92"/>
        <v>246.57164064199733</v>
      </c>
      <c r="H1723">
        <f t="shared" si="94"/>
        <v>1994.3764705882354</v>
      </c>
      <c r="I1723">
        <v>2015</v>
      </c>
      <c r="J1723">
        <f>IFERROR(VLOOKUP(A1723,Sheet4!$A$2:$B$33,2,FALSE),1)</f>
        <v>1</v>
      </c>
    </row>
    <row r="1724" spans="1:10" x14ac:dyDescent="0.2">
      <c r="A1724" s="2" t="s">
        <v>40</v>
      </c>
      <c r="B1724" s="3">
        <v>17121.529833486198</v>
      </c>
      <c r="C1724" s="3">
        <v>69</v>
      </c>
      <c r="D1724" s="3">
        <v>137746</v>
      </c>
      <c r="E1724">
        <f t="shared" si="93"/>
        <v>248.13811352878548</v>
      </c>
      <c r="F1724">
        <f>VLOOKUP(I1724,Sheet4!$G$2:$H$12,2,FALSE)</f>
        <v>1.0434782608695652</v>
      </c>
      <c r="G1724">
        <f t="shared" si="92"/>
        <v>258.92672716047178</v>
      </c>
      <c r="H1724">
        <f t="shared" si="94"/>
        <v>1996.3188405797102</v>
      </c>
      <c r="I1724">
        <v>2015</v>
      </c>
      <c r="J1724">
        <f>IFERROR(VLOOKUP(A1724,Sheet4!$A$2:$B$33,2,FALSE),1)</f>
        <v>1</v>
      </c>
    </row>
    <row r="1725" spans="1:10" x14ac:dyDescent="0.2">
      <c r="A1725" s="2" t="s">
        <v>41</v>
      </c>
      <c r="B1725" s="3">
        <v>6042.38262007499</v>
      </c>
      <c r="C1725" s="3">
        <v>22</v>
      </c>
      <c r="D1725" s="3">
        <v>43992</v>
      </c>
      <c r="E1725">
        <f t="shared" si="93"/>
        <v>274.65375545795411</v>
      </c>
      <c r="F1725">
        <f>VLOOKUP(I1725,Sheet4!$G$2:$H$12,2,FALSE)</f>
        <v>1.0434782608695652</v>
      </c>
      <c r="G1725">
        <f t="shared" si="92"/>
        <v>286.59522308656079</v>
      </c>
      <c r="H1725">
        <f t="shared" si="94"/>
        <v>1999.6363636363637</v>
      </c>
      <c r="I1725">
        <v>2015</v>
      </c>
      <c r="J1725">
        <f>IFERROR(VLOOKUP(A1725,Sheet4!$A$2:$B$33,2,FALSE),1)</f>
        <v>1</v>
      </c>
    </row>
    <row r="1726" spans="1:10" x14ac:dyDescent="0.2">
      <c r="A1726" s="2" t="s">
        <v>42</v>
      </c>
      <c r="B1726" s="3">
        <v>67953.827460555898</v>
      </c>
      <c r="C1726" s="3">
        <v>254</v>
      </c>
      <c r="D1726" s="3">
        <v>508735</v>
      </c>
      <c r="E1726">
        <f t="shared" si="93"/>
        <v>267.53475378171612</v>
      </c>
      <c r="F1726">
        <f>VLOOKUP(I1726,Sheet4!$G$2:$H$12,2,FALSE)</f>
        <v>1.0434782608695652</v>
      </c>
      <c r="G1726">
        <f t="shared" si="92"/>
        <v>279.16669959831245</v>
      </c>
      <c r="H1726">
        <f t="shared" si="94"/>
        <v>2002.8937007874015</v>
      </c>
      <c r="I1726">
        <v>2015</v>
      </c>
      <c r="J1726">
        <f>IFERROR(VLOOKUP(A1726,Sheet4!$A$2:$B$33,2,FALSE),1)</f>
        <v>1</v>
      </c>
    </row>
    <row r="1727" spans="1:10" x14ac:dyDescent="0.2">
      <c r="A1727" s="2" t="s">
        <v>43</v>
      </c>
      <c r="B1727" s="3">
        <v>109871.21356804299</v>
      </c>
      <c r="C1727" s="3">
        <v>256</v>
      </c>
      <c r="D1727" s="3">
        <v>513618</v>
      </c>
      <c r="E1727">
        <f t="shared" si="93"/>
        <v>429.18442800016794</v>
      </c>
      <c r="F1727">
        <f>VLOOKUP(I1727,Sheet4!$G$2:$H$12,2,FALSE)</f>
        <v>1.0434782608695652</v>
      </c>
      <c r="G1727">
        <f t="shared" si="92"/>
        <v>447.84462052191435</v>
      </c>
      <c r="H1727">
        <f t="shared" si="94"/>
        <v>2006.3203125</v>
      </c>
      <c r="I1727">
        <v>2015</v>
      </c>
      <c r="J1727">
        <f>IFERROR(VLOOKUP(A1727,Sheet4!$A$2:$B$33,2,FALSE),1)</f>
        <v>1</v>
      </c>
    </row>
    <row r="1728" spans="1:10" x14ac:dyDescent="0.2">
      <c r="A1728" s="2" t="s">
        <v>44</v>
      </c>
      <c r="B1728" s="3">
        <v>74031.843568488999</v>
      </c>
      <c r="C1728" s="3">
        <v>203</v>
      </c>
      <c r="D1728" s="3">
        <v>406540</v>
      </c>
      <c r="E1728">
        <f t="shared" si="93"/>
        <v>364.68888457383741</v>
      </c>
      <c r="F1728">
        <f>VLOOKUP(I1728,Sheet4!$G$2:$H$12,2,FALSE)</f>
        <v>1.0434782608695652</v>
      </c>
      <c r="G1728">
        <f t="shared" si="92"/>
        <v>380.54492303356949</v>
      </c>
      <c r="H1728">
        <f t="shared" si="94"/>
        <v>2002.6600985221676</v>
      </c>
      <c r="I1728">
        <v>2015</v>
      </c>
      <c r="J1728">
        <f>IFERROR(VLOOKUP(A1728,Sheet4!$A$2:$B$33,2,FALSE),1)</f>
        <v>1</v>
      </c>
    </row>
    <row r="1729" spans="1:10" x14ac:dyDescent="0.2">
      <c r="A1729" s="2" t="s">
        <v>45</v>
      </c>
      <c r="B1729" s="3">
        <v>63763.583672891204</v>
      </c>
      <c r="C1729" s="3">
        <v>176</v>
      </c>
      <c r="D1729" s="3">
        <v>352331</v>
      </c>
      <c r="E1729">
        <f t="shared" si="93"/>
        <v>362.29308905051818</v>
      </c>
      <c r="F1729">
        <f>VLOOKUP(I1729,Sheet4!$G$2:$H$12,2,FALSE)</f>
        <v>1.0434782608695652</v>
      </c>
      <c r="G1729">
        <f t="shared" si="92"/>
        <v>378.04496248749723</v>
      </c>
      <c r="H1729">
        <f t="shared" si="94"/>
        <v>2001.8806818181818</v>
      </c>
      <c r="I1729">
        <v>2015</v>
      </c>
      <c r="J1729">
        <f>IFERROR(VLOOKUP(A1729,Sheet4!$A$2:$B$33,2,FALSE),1)</f>
        <v>1</v>
      </c>
    </row>
    <row r="1730" spans="1:10" x14ac:dyDescent="0.2">
      <c r="A1730" s="2" t="s">
        <v>46</v>
      </c>
      <c r="B1730" s="3">
        <v>41386.611367329802</v>
      </c>
      <c r="C1730" s="3">
        <v>114</v>
      </c>
      <c r="D1730" s="3">
        <v>228474</v>
      </c>
      <c r="E1730">
        <f t="shared" si="93"/>
        <v>363.04045059061229</v>
      </c>
      <c r="F1730">
        <f>VLOOKUP(I1730,Sheet4!$G$2:$H$12,2,FALSE)</f>
        <v>1.0434782608695652</v>
      </c>
      <c r="G1730">
        <f t="shared" si="92"/>
        <v>378.82481800759541</v>
      </c>
      <c r="H1730">
        <f t="shared" si="94"/>
        <v>2004.1578947368421</v>
      </c>
      <c r="I1730">
        <v>2015</v>
      </c>
      <c r="J1730">
        <f>IFERROR(VLOOKUP(A1730,Sheet4!$A$2:$B$33,2,FALSE),1)</f>
        <v>1</v>
      </c>
    </row>
    <row r="1731" spans="1:10" x14ac:dyDescent="0.2">
      <c r="A1731" s="2" t="s">
        <v>47</v>
      </c>
      <c r="B1731" s="3">
        <v>8318.4887749469308</v>
      </c>
      <c r="C1731" s="3">
        <v>30</v>
      </c>
      <c r="D1731" s="3">
        <v>59902</v>
      </c>
      <c r="E1731">
        <f t="shared" si="93"/>
        <v>277.2829591648977</v>
      </c>
      <c r="F1731">
        <f>VLOOKUP(I1731,Sheet4!$G$2:$H$12,2,FALSE)</f>
        <v>1.0434782608695652</v>
      </c>
      <c r="G1731">
        <f t="shared" ref="G1731:G1794" si="95">F1731*E1731</f>
        <v>289.3387399981541</v>
      </c>
      <c r="H1731">
        <f t="shared" si="94"/>
        <v>1996.7333333333333</v>
      </c>
      <c r="I1731">
        <v>2015</v>
      </c>
      <c r="J1731">
        <f>IFERROR(VLOOKUP(A1731,Sheet4!$A$2:$B$33,2,FALSE),1)</f>
        <v>1</v>
      </c>
    </row>
    <row r="1732" spans="1:10" x14ac:dyDescent="0.2">
      <c r="A1732" s="2" t="s">
        <v>48</v>
      </c>
      <c r="B1732" s="3">
        <v>20961.494760461599</v>
      </c>
      <c r="C1732" s="3">
        <v>69</v>
      </c>
      <c r="D1732" s="3">
        <v>137938</v>
      </c>
      <c r="E1732">
        <f t="shared" si="93"/>
        <v>303.78977913712464</v>
      </c>
      <c r="F1732">
        <f>VLOOKUP(I1732,Sheet4!$G$2:$H$12,2,FALSE)</f>
        <v>1.0434782608695652</v>
      </c>
      <c r="G1732">
        <f t="shared" si="95"/>
        <v>316.99803040395614</v>
      </c>
      <c r="H1732">
        <f t="shared" si="94"/>
        <v>1999.1014492753623</v>
      </c>
      <c r="I1732">
        <v>2015</v>
      </c>
      <c r="J1732">
        <f>IFERROR(VLOOKUP(A1732,Sheet4!$A$2:$B$33,2,FALSE),1)</f>
        <v>1</v>
      </c>
    </row>
    <row r="1733" spans="1:10" x14ac:dyDescent="0.2">
      <c r="A1733" s="2" t="s">
        <v>49</v>
      </c>
      <c r="B1733" s="3">
        <v>3533.2950108558098</v>
      </c>
      <c r="C1733" s="3">
        <v>13</v>
      </c>
      <c r="D1733" s="3">
        <v>25930</v>
      </c>
      <c r="E1733">
        <f t="shared" si="93"/>
        <v>271.79192391198535</v>
      </c>
      <c r="F1733">
        <f>VLOOKUP(I1733,Sheet4!$G$2:$H$12,2,FALSE)</f>
        <v>1.0434782608695652</v>
      </c>
      <c r="G1733">
        <f t="shared" si="95"/>
        <v>283.60896408207168</v>
      </c>
      <c r="H1733">
        <f t="shared" si="94"/>
        <v>1994.6153846153845</v>
      </c>
      <c r="I1733">
        <v>2015</v>
      </c>
      <c r="J1733">
        <f>IFERROR(VLOOKUP(A1733,Sheet4!$A$2:$B$33,2,FALSE),1)</f>
        <v>1</v>
      </c>
    </row>
    <row r="1734" spans="1:10" x14ac:dyDescent="0.2">
      <c r="A1734" s="2" t="s">
        <v>50</v>
      </c>
      <c r="B1734" s="3">
        <v>198153.01882655101</v>
      </c>
      <c r="C1734" s="3">
        <v>429</v>
      </c>
      <c r="D1734" s="3">
        <v>861245</v>
      </c>
      <c r="E1734">
        <f t="shared" si="93"/>
        <v>461.89514877983919</v>
      </c>
      <c r="F1734">
        <f>VLOOKUP(I1734,Sheet4!$G$2:$H$12,2,FALSE)</f>
        <v>1.0434782608695652</v>
      </c>
      <c r="G1734">
        <f t="shared" si="95"/>
        <v>481.97754655287565</v>
      </c>
      <c r="H1734">
        <f t="shared" si="94"/>
        <v>2007.5641025641025</v>
      </c>
      <c r="I1734">
        <v>2015</v>
      </c>
      <c r="J1734">
        <f>IFERROR(VLOOKUP(A1734,Sheet4!$A$2:$B$33,2,FALSE),1)</f>
        <v>1</v>
      </c>
    </row>
    <row r="1735" spans="1:10" x14ac:dyDescent="0.2">
      <c r="A1735" s="2" t="s">
        <v>51</v>
      </c>
      <c r="B1735" s="3">
        <v>2755.200911289</v>
      </c>
      <c r="C1735" s="3">
        <v>12</v>
      </c>
      <c r="D1735" s="3">
        <v>23970</v>
      </c>
      <c r="E1735">
        <f t="shared" si="93"/>
        <v>229.60007594075</v>
      </c>
      <c r="F1735">
        <f>VLOOKUP(I1735,Sheet4!$G$2:$H$12,2,FALSE)</f>
        <v>1.0434782608695652</v>
      </c>
      <c r="G1735">
        <f t="shared" si="95"/>
        <v>239.5826879381739</v>
      </c>
      <c r="H1735">
        <f t="shared" si="94"/>
        <v>1997.5</v>
      </c>
      <c r="I1735">
        <v>2015</v>
      </c>
      <c r="J1735">
        <f>IFERROR(VLOOKUP(A1735,Sheet4!$A$2:$B$33,2,FALSE),1)</f>
        <v>1</v>
      </c>
    </row>
    <row r="1736" spans="1:10" x14ac:dyDescent="0.2">
      <c r="A1736" s="2" t="s">
        <v>52</v>
      </c>
      <c r="B1736" s="3">
        <v>12823.9585655715</v>
      </c>
      <c r="C1736" s="3">
        <v>63</v>
      </c>
      <c r="D1736" s="3">
        <v>125768</v>
      </c>
      <c r="E1736">
        <f t="shared" si="93"/>
        <v>203.55489786621428</v>
      </c>
      <c r="F1736">
        <f>VLOOKUP(I1736,Sheet4!$G$2:$H$12,2,FALSE)</f>
        <v>1.0434782608695652</v>
      </c>
      <c r="G1736">
        <f t="shared" si="95"/>
        <v>212.40511081691923</v>
      </c>
      <c r="H1736">
        <f t="shared" si="94"/>
        <v>1996.3174603174602</v>
      </c>
      <c r="I1736">
        <v>2015</v>
      </c>
      <c r="J1736">
        <f>IFERROR(VLOOKUP(A1736,Sheet4!$A$2:$B$33,2,FALSE),1)</f>
        <v>1</v>
      </c>
    </row>
    <row r="1737" spans="1:10" x14ac:dyDescent="0.2">
      <c r="A1737" s="2" t="s">
        <v>53</v>
      </c>
      <c r="B1737" s="3">
        <v>3141.5453846117398</v>
      </c>
      <c r="C1737" s="3">
        <v>6</v>
      </c>
      <c r="D1737" s="3">
        <v>12021</v>
      </c>
      <c r="E1737">
        <f t="shared" si="93"/>
        <v>523.59089743529</v>
      </c>
      <c r="F1737">
        <f>VLOOKUP(I1737,Sheet4!$G$2:$H$12,2,FALSE)</f>
        <v>1.0434782608695652</v>
      </c>
      <c r="G1737">
        <f t="shared" si="95"/>
        <v>546.35571906291125</v>
      </c>
      <c r="H1737">
        <f t="shared" si="94"/>
        <v>2003.5</v>
      </c>
      <c r="I1737">
        <v>2015</v>
      </c>
      <c r="J1737">
        <f>IFERROR(VLOOKUP(A1737,Sheet4!$A$2:$B$33,2,FALSE),1)</f>
        <v>1</v>
      </c>
    </row>
    <row r="1738" spans="1:10" x14ac:dyDescent="0.2">
      <c r="A1738" s="2" t="s">
        <v>54</v>
      </c>
      <c r="B1738" s="3">
        <v>35463.594376316702</v>
      </c>
      <c r="C1738" s="3">
        <v>150</v>
      </c>
      <c r="D1738" s="3">
        <v>299755</v>
      </c>
      <c r="E1738">
        <f t="shared" si="93"/>
        <v>236.423962508778</v>
      </c>
      <c r="F1738">
        <f>VLOOKUP(I1738,Sheet4!$G$2:$H$12,2,FALSE)</f>
        <v>1.0434782608695652</v>
      </c>
      <c r="G1738">
        <f t="shared" si="95"/>
        <v>246.70326522655094</v>
      </c>
      <c r="H1738">
        <f t="shared" si="94"/>
        <v>1998.3666666666666</v>
      </c>
      <c r="I1738">
        <v>2015</v>
      </c>
      <c r="J1738">
        <f>IFERROR(VLOOKUP(A1738,Sheet4!$A$2:$B$33,2,FALSE),1)</f>
        <v>1</v>
      </c>
    </row>
    <row r="1739" spans="1:10" x14ac:dyDescent="0.2">
      <c r="A1739" s="2" t="s">
        <v>55</v>
      </c>
      <c r="B1739" s="3">
        <v>3043.5641449011</v>
      </c>
      <c r="C1739" s="3">
        <v>17</v>
      </c>
      <c r="D1739" s="3">
        <v>33890</v>
      </c>
      <c r="E1739">
        <f t="shared" si="93"/>
        <v>179.03318499418236</v>
      </c>
      <c r="F1739">
        <f>VLOOKUP(I1739,Sheet4!$G$2:$H$12,2,FALSE)</f>
        <v>1.0434782608695652</v>
      </c>
      <c r="G1739">
        <f t="shared" si="95"/>
        <v>186.81723651566855</v>
      </c>
      <c r="H1739">
        <f t="shared" si="94"/>
        <v>1993.5294117647059</v>
      </c>
      <c r="I1739">
        <v>2015</v>
      </c>
      <c r="J1739">
        <f>IFERROR(VLOOKUP(A1739,Sheet4!$A$2:$B$33,2,FALSE),1)</f>
        <v>1</v>
      </c>
    </row>
    <row r="1740" spans="1:10" x14ac:dyDescent="0.2">
      <c r="A1740" s="2" t="s">
        <v>56</v>
      </c>
      <c r="B1740" s="3">
        <v>181.59230073905201</v>
      </c>
      <c r="C1740" s="3">
        <v>2</v>
      </c>
      <c r="D1740" s="3">
        <v>3942</v>
      </c>
      <c r="E1740">
        <f t="shared" si="93"/>
        <v>90.796150369526003</v>
      </c>
      <c r="F1740">
        <f>VLOOKUP(I1740,Sheet4!$G$2:$H$12,2,FALSE)</f>
        <v>1.0434782608695652</v>
      </c>
      <c r="G1740">
        <f t="shared" si="95"/>
        <v>94.743809081244521</v>
      </c>
      <c r="H1740">
        <f t="shared" si="94"/>
        <v>1971</v>
      </c>
      <c r="I1740">
        <v>2015</v>
      </c>
      <c r="J1740">
        <f>IFERROR(VLOOKUP(A1740,Sheet4!$A$2:$B$33,2,FALSE),1)</f>
        <v>1</v>
      </c>
    </row>
    <row r="1741" spans="1:10" x14ac:dyDescent="0.2">
      <c r="A1741" s="2" t="s">
        <v>57</v>
      </c>
      <c r="B1741" s="3">
        <v>15808.968795937</v>
      </c>
      <c r="C1741" s="3">
        <v>66</v>
      </c>
      <c r="D1741" s="3">
        <v>132084</v>
      </c>
      <c r="E1741">
        <f t="shared" si="93"/>
        <v>239.52983024146971</v>
      </c>
      <c r="F1741">
        <f>VLOOKUP(I1741,Sheet4!$G$2:$H$12,2,FALSE)</f>
        <v>1.0434782608695652</v>
      </c>
      <c r="G1741">
        <f t="shared" si="95"/>
        <v>249.94417068675099</v>
      </c>
      <c r="H1741">
        <f t="shared" si="94"/>
        <v>2001.2727272727273</v>
      </c>
      <c r="I1741">
        <v>2015</v>
      </c>
      <c r="J1741">
        <f>IFERROR(VLOOKUP(A1741,Sheet4!$A$2:$B$33,2,FALSE),1)</f>
        <v>1</v>
      </c>
    </row>
    <row r="1742" spans="1:10" x14ac:dyDescent="0.2">
      <c r="A1742" s="2" t="s">
        <v>58</v>
      </c>
      <c r="B1742" s="3">
        <v>15346.3455229181</v>
      </c>
      <c r="C1742" s="3">
        <v>56</v>
      </c>
      <c r="D1742" s="3">
        <v>111654</v>
      </c>
      <c r="E1742">
        <f t="shared" si="93"/>
        <v>274.04188433782321</v>
      </c>
      <c r="F1742">
        <f>VLOOKUP(I1742,Sheet4!$G$2:$H$12,2,FALSE)</f>
        <v>1.0434782608695652</v>
      </c>
      <c r="G1742">
        <f t="shared" si="95"/>
        <v>285.95674887425031</v>
      </c>
      <c r="H1742">
        <f t="shared" si="94"/>
        <v>1993.8214285714287</v>
      </c>
      <c r="I1742">
        <v>2015</v>
      </c>
      <c r="J1742">
        <f>IFERROR(VLOOKUP(A1742,Sheet4!$A$2:$B$33,2,FALSE),1)</f>
        <v>1</v>
      </c>
    </row>
    <row r="1743" spans="1:10" x14ac:dyDescent="0.2">
      <c r="A1743" s="2" t="s">
        <v>59</v>
      </c>
      <c r="B1743" s="3">
        <v>95080.533560848693</v>
      </c>
      <c r="C1743" s="3">
        <v>205</v>
      </c>
      <c r="D1743" s="3">
        <v>411580</v>
      </c>
      <c r="E1743">
        <f t="shared" si="93"/>
        <v>463.80748078462778</v>
      </c>
      <c r="F1743">
        <f>VLOOKUP(I1743,Sheet4!$G$2:$H$12,2,FALSE)</f>
        <v>1.0434782608695652</v>
      </c>
      <c r="G1743">
        <f t="shared" si="95"/>
        <v>483.97302342743768</v>
      </c>
      <c r="H1743">
        <f t="shared" si="94"/>
        <v>2007.7073170731708</v>
      </c>
      <c r="I1743">
        <v>2015</v>
      </c>
      <c r="J1743">
        <f>IFERROR(VLOOKUP(A1743,Sheet4!$A$2:$B$33,2,FALSE),1)</f>
        <v>1</v>
      </c>
    </row>
    <row r="1744" spans="1:10" x14ac:dyDescent="0.2">
      <c r="A1744" s="2" t="s">
        <v>60</v>
      </c>
      <c r="B1744" s="3"/>
      <c r="C1744" s="3"/>
      <c r="D1744" s="3"/>
      <c r="F1744">
        <f>VLOOKUP(I1744,Sheet4!$G$2:$H$12,2,FALSE)</f>
        <v>1.0434782608695652</v>
      </c>
      <c r="G1744">
        <f t="shared" si="95"/>
        <v>0</v>
      </c>
      <c r="I1744">
        <v>2015</v>
      </c>
      <c r="J1744">
        <v>0</v>
      </c>
    </row>
    <row r="1745" spans="1:10" x14ac:dyDescent="0.2">
      <c r="A1745" s="2" t="s">
        <v>61</v>
      </c>
      <c r="B1745" s="3">
        <v>34423.726517090297</v>
      </c>
      <c r="C1745" s="3">
        <v>106</v>
      </c>
      <c r="D1745" s="3">
        <v>211795</v>
      </c>
      <c r="E1745">
        <f t="shared" ref="E1745:E1779" si="96">B1745/C1745</f>
        <v>324.75213695368205</v>
      </c>
      <c r="F1745">
        <f>VLOOKUP(I1745,Sheet4!$G$2:$H$12,2,FALSE)</f>
        <v>1.0434782608695652</v>
      </c>
      <c r="G1745">
        <f t="shared" si="95"/>
        <v>338.87179508210301</v>
      </c>
      <c r="H1745">
        <f t="shared" ref="H1745:H1779" si="97">D1745/C1745</f>
        <v>1998.066037735849</v>
      </c>
      <c r="I1745">
        <v>2015</v>
      </c>
      <c r="J1745">
        <f>IFERROR(VLOOKUP(A1745,Sheet4!$A$2:$B$33,2,FALSE),1)</f>
        <v>1</v>
      </c>
    </row>
    <row r="1746" spans="1:10" x14ac:dyDescent="0.2">
      <c r="A1746" s="2" t="s">
        <v>62</v>
      </c>
      <c r="B1746" s="3">
        <v>18346.2757150465</v>
      </c>
      <c r="C1746" s="3">
        <v>75</v>
      </c>
      <c r="D1746" s="3">
        <v>149617</v>
      </c>
      <c r="E1746">
        <f t="shared" si="96"/>
        <v>244.61700953395334</v>
      </c>
      <c r="F1746">
        <f>VLOOKUP(I1746,Sheet4!$G$2:$H$12,2,FALSE)</f>
        <v>1.0434782608695652</v>
      </c>
      <c r="G1746">
        <f t="shared" si="95"/>
        <v>255.25253168760347</v>
      </c>
      <c r="H1746">
        <f t="shared" si="97"/>
        <v>1994.8933333333334</v>
      </c>
      <c r="I1746">
        <v>2015</v>
      </c>
      <c r="J1746">
        <f>IFERROR(VLOOKUP(A1746,Sheet4!$A$2:$B$33,2,FALSE),1)</f>
        <v>1</v>
      </c>
    </row>
    <row r="1747" spans="1:10" x14ac:dyDescent="0.2">
      <c r="A1747" s="2" t="s">
        <v>63</v>
      </c>
      <c r="B1747" s="3">
        <v>69949.0426453166</v>
      </c>
      <c r="C1747" s="3">
        <v>262</v>
      </c>
      <c r="D1747" s="3">
        <v>524368</v>
      </c>
      <c r="E1747">
        <f t="shared" si="96"/>
        <v>266.9810787989183</v>
      </c>
      <c r="F1747">
        <f>VLOOKUP(I1747,Sheet4!$G$2:$H$12,2,FALSE)</f>
        <v>1.0434782608695652</v>
      </c>
      <c r="G1747">
        <f t="shared" si="95"/>
        <v>278.5889517901756</v>
      </c>
      <c r="H1747">
        <f t="shared" si="97"/>
        <v>2001.4045801526718</v>
      </c>
      <c r="I1747">
        <v>2015</v>
      </c>
      <c r="J1747">
        <f>IFERROR(VLOOKUP(A1747,Sheet4!$A$2:$B$33,2,FALSE),1)</f>
        <v>1</v>
      </c>
    </row>
    <row r="1748" spans="1:10" x14ac:dyDescent="0.2">
      <c r="A1748" s="2" t="s">
        <v>64</v>
      </c>
      <c r="B1748" s="3">
        <v>97643.163545323798</v>
      </c>
      <c r="C1748" s="3">
        <v>220</v>
      </c>
      <c r="D1748" s="3">
        <v>440486</v>
      </c>
      <c r="E1748">
        <f t="shared" si="96"/>
        <v>443.83256156965365</v>
      </c>
      <c r="F1748">
        <f>VLOOKUP(I1748,Sheet4!$G$2:$H$12,2,FALSE)</f>
        <v>1.0434782608695652</v>
      </c>
      <c r="G1748">
        <f t="shared" si="95"/>
        <v>463.12962946398642</v>
      </c>
      <c r="H1748">
        <f t="shared" si="97"/>
        <v>2002.2090909090909</v>
      </c>
      <c r="I1748">
        <v>2015</v>
      </c>
      <c r="J1748">
        <f>IFERROR(VLOOKUP(A1748,Sheet4!$A$2:$B$33,2,FALSE),1)</f>
        <v>1</v>
      </c>
    </row>
    <row r="1749" spans="1:10" x14ac:dyDescent="0.2">
      <c r="A1749" s="2" t="s">
        <v>65</v>
      </c>
      <c r="B1749" s="3">
        <v>93221.170869695998</v>
      </c>
      <c r="C1749" s="3">
        <v>185</v>
      </c>
      <c r="D1749" s="3">
        <v>370777</v>
      </c>
      <c r="E1749">
        <f t="shared" si="96"/>
        <v>503.89822091727564</v>
      </c>
      <c r="F1749">
        <f>VLOOKUP(I1749,Sheet4!$G$2:$H$12,2,FALSE)</f>
        <v>1.0434782608695652</v>
      </c>
      <c r="G1749">
        <f t="shared" si="95"/>
        <v>525.80683921802677</v>
      </c>
      <c r="H1749">
        <f t="shared" si="97"/>
        <v>2004.2</v>
      </c>
      <c r="I1749">
        <v>2015</v>
      </c>
      <c r="J1749">
        <f>IFERROR(VLOOKUP(A1749,Sheet4!$A$2:$B$33,2,FALSE),1)</f>
        <v>1</v>
      </c>
    </row>
    <row r="1750" spans="1:10" x14ac:dyDescent="0.2">
      <c r="A1750" s="2" t="s">
        <v>66</v>
      </c>
      <c r="B1750" s="3">
        <v>55126.990721499402</v>
      </c>
      <c r="C1750" s="3">
        <v>77</v>
      </c>
      <c r="D1750" s="3">
        <v>154777</v>
      </c>
      <c r="E1750">
        <f t="shared" si="96"/>
        <v>715.93494443505722</v>
      </c>
      <c r="F1750">
        <f>VLOOKUP(I1750,Sheet4!$G$2:$H$12,2,FALSE)</f>
        <v>1.0434782608695652</v>
      </c>
      <c r="G1750">
        <f t="shared" si="95"/>
        <v>747.06255071484225</v>
      </c>
      <c r="H1750">
        <f t="shared" si="97"/>
        <v>2010.090909090909</v>
      </c>
      <c r="I1750">
        <v>2015</v>
      </c>
      <c r="J1750">
        <f>IFERROR(VLOOKUP(A1750,Sheet4!$A$2:$B$33,2,FALSE),1)</f>
        <v>1</v>
      </c>
    </row>
    <row r="1751" spans="1:10" x14ac:dyDescent="0.2">
      <c r="A1751" s="2" t="s">
        <v>67</v>
      </c>
      <c r="B1751" s="3">
        <v>70631.015362340098</v>
      </c>
      <c r="C1751" s="3">
        <v>176</v>
      </c>
      <c r="D1751" s="3">
        <v>352722</v>
      </c>
      <c r="E1751">
        <f t="shared" si="96"/>
        <v>401.3125872860233</v>
      </c>
      <c r="F1751">
        <f>VLOOKUP(I1751,Sheet4!$G$2:$H$12,2,FALSE)</f>
        <v>1.0434782608695652</v>
      </c>
      <c r="G1751">
        <f t="shared" si="95"/>
        <v>418.76096064628518</v>
      </c>
      <c r="H1751">
        <f t="shared" si="97"/>
        <v>2004.1022727272727</v>
      </c>
      <c r="I1751">
        <v>2015</v>
      </c>
      <c r="J1751">
        <f>IFERROR(VLOOKUP(A1751,Sheet4!$A$2:$B$33,2,FALSE),1)</f>
        <v>1</v>
      </c>
    </row>
    <row r="1752" spans="1:10" x14ac:dyDescent="0.2">
      <c r="A1752" s="2" t="s">
        <v>68</v>
      </c>
      <c r="B1752" s="3">
        <v>1498.9758406103499</v>
      </c>
      <c r="C1752" s="3">
        <v>5</v>
      </c>
      <c r="D1752" s="3">
        <v>9983</v>
      </c>
      <c r="E1752">
        <f t="shared" si="96"/>
        <v>299.79516812206998</v>
      </c>
      <c r="F1752">
        <f>VLOOKUP(I1752,Sheet4!$G$2:$H$12,2,FALSE)</f>
        <v>1.0434782608695652</v>
      </c>
      <c r="G1752">
        <f t="shared" si="95"/>
        <v>312.8297406491165</v>
      </c>
      <c r="H1752">
        <f t="shared" si="97"/>
        <v>1996.6</v>
      </c>
      <c r="I1752">
        <v>2015</v>
      </c>
      <c r="J1752">
        <f>IFERROR(VLOOKUP(A1752,Sheet4!$A$2:$B$33,2,FALSE),1)</f>
        <v>1</v>
      </c>
    </row>
    <row r="1753" spans="1:10" x14ac:dyDescent="0.2">
      <c r="A1753" s="2" t="s">
        <v>69</v>
      </c>
      <c r="B1753" s="3">
        <v>2517.8200411891398</v>
      </c>
      <c r="C1753" s="3">
        <v>9</v>
      </c>
      <c r="D1753" s="3">
        <v>18038</v>
      </c>
      <c r="E1753">
        <f t="shared" si="96"/>
        <v>279.75778235434888</v>
      </c>
      <c r="F1753">
        <f>VLOOKUP(I1753,Sheet4!$G$2:$H$12,2,FALSE)</f>
        <v>1.0434782608695652</v>
      </c>
      <c r="G1753">
        <f t="shared" si="95"/>
        <v>291.92116419584232</v>
      </c>
      <c r="H1753">
        <f t="shared" si="97"/>
        <v>2004.2222222222222</v>
      </c>
      <c r="I1753">
        <v>2015</v>
      </c>
      <c r="J1753">
        <f>IFERROR(VLOOKUP(A1753,Sheet4!$A$2:$B$33,2,FALSE),1)</f>
        <v>1</v>
      </c>
    </row>
    <row r="1754" spans="1:10" x14ac:dyDescent="0.2">
      <c r="A1754" s="2" t="s">
        <v>70</v>
      </c>
      <c r="B1754" s="3">
        <v>35940.373770216698</v>
      </c>
      <c r="C1754" s="3">
        <v>62</v>
      </c>
      <c r="D1754" s="3">
        <v>124662</v>
      </c>
      <c r="E1754">
        <f t="shared" si="96"/>
        <v>579.68344790672097</v>
      </c>
      <c r="F1754">
        <f>VLOOKUP(I1754,Sheet4!$G$2:$H$12,2,FALSE)</f>
        <v>1.0434782608695652</v>
      </c>
      <c r="G1754">
        <f t="shared" si="95"/>
        <v>604.88707607657841</v>
      </c>
      <c r="H1754">
        <f t="shared" si="97"/>
        <v>2010.6774193548388</v>
      </c>
      <c r="I1754">
        <v>2015</v>
      </c>
      <c r="J1754">
        <f>IFERROR(VLOOKUP(A1754,Sheet4!$A$2:$B$33,2,FALSE),1)</f>
        <v>1</v>
      </c>
    </row>
    <row r="1755" spans="1:10" x14ac:dyDescent="0.2">
      <c r="A1755" s="2" t="s">
        <v>71</v>
      </c>
      <c r="B1755" s="3">
        <v>44177.790438094802</v>
      </c>
      <c r="C1755" s="3">
        <v>94</v>
      </c>
      <c r="D1755" s="3">
        <v>188728</v>
      </c>
      <c r="E1755">
        <f t="shared" si="96"/>
        <v>469.97649402228512</v>
      </c>
      <c r="F1755">
        <f>VLOOKUP(I1755,Sheet4!$G$2:$H$12,2,FALSE)</f>
        <v>1.0434782608695652</v>
      </c>
      <c r="G1755">
        <f t="shared" si="95"/>
        <v>490.41025463194967</v>
      </c>
      <c r="H1755">
        <f t="shared" si="97"/>
        <v>2007.7446808510638</v>
      </c>
      <c r="I1755">
        <v>2015</v>
      </c>
      <c r="J1755">
        <f>IFERROR(VLOOKUP(A1755,Sheet4!$A$2:$B$33,2,FALSE),1)</f>
        <v>1</v>
      </c>
    </row>
    <row r="1756" spans="1:10" x14ac:dyDescent="0.2">
      <c r="A1756" s="2" t="s">
        <v>72</v>
      </c>
      <c r="B1756" s="3">
        <v>3097.51317322964</v>
      </c>
      <c r="C1756" s="3">
        <v>14</v>
      </c>
      <c r="D1756" s="3">
        <v>27920</v>
      </c>
      <c r="E1756">
        <f t="shared" si="96"/>
        <v>221.25094094497427</v>
      </c>
      <c r="F1756">
        <f>VLOOKUP(I1756,Sheet4!$G$2:$H$12,2,FALSE)</f>
        <v>1.0434782608695652</v>
      </c>
      <c r="G1756">
        <f t="shared" si="95"/>
        <v>230.87054707301664</v>
      </c>
      <c r="H1756">
        <f t="shared" si="97"/>
        <v>1994.2857142857142</v>
      </c>
      <c r="I1756">
        <v>2015</v>
      </c>
      <c r="J1756">
        <f>IFERROR(VLOOKUP(A1756,Sheet4!$A$2:$B$33,2,FALSE),1)</f>
        <v>1</v>
      </c>
    </row>
    <row r="1757" spans="1:10" x14ac:dyDescent="0.2">
      <c r="A1757" s="2" t="s">
        <v>73</v>
      </c>
      <c r="B1757" s="3">
        <v>26607.715012044599</v>
      </c>
      <c r="C1757" s="3">
        <v>86</v>
      </c>
      <c r="D1757" s="3">
        <v>172152</v>
      </c>
      <c r="E1757">
        <f t="shared" si="96"/>
        <v>309.39203502377438</v>
      </c>
      <c r="F1757">
        <f>VLOOKUP(I1757,Sheet4!$G$2:$H$12,2,FALSE)</f>
        <v>1.0434782608695652</v>
      </c>
      <c r="G1757">
        <f t="shared" si="95"/>
        <v>322.8438626335037</v>
      </c>
      <c r="H1757">
        <f t="shared" si="97"/>
        <v>2001.7674418604652</v>
      </c>
      <c r="I1757">
        <v>2015</v>
      </c>
      <c r="J1757">
        <f>IFERROR(VLOOKUP(A1757,Sheet4!$A$2:$B$33,2,FALSE),1)</f>
        <v>1</v>
      </c>
    </row>
    <row r="1758" spans="1:10" x14ac:dyDescent="0.2">
      <c r="A1758" s="2" t="s">
        <v>74</v>
      </c>
      <c r="B1758" s="3">
        <v>23542.028875849599</v>
      </c>
      <c r="C1758" s="3">
        <v>71</v>
      </c>
      <c r="D1758" s="3">
        <v>142311</v>
      </c>
      <c r="E1758">
        <f t="shared" si="96"/>
        <v>331.57787149083941</v>
      </c>
      <c r="F1758">
        <f>VLOOKUP(I1758,Sheet4!$G$2:$H$12,2,FALSE)</f>
        <v>1.0434782608695652</v>
      </c>
      <c r="G1758">
        <f t="shared" si="95"/>
        <v>345.99430068609331</v>
      </c>
      <c r="H1758">
        <f t="shared" si="97"/>
        <v>2004.3802816901409</v>
      </c>
      <c r="I1758">
        <v>2015</v>
      </c>
      <c r="J1758">
        <f>IFERROR(VLOOKUP(A1758,Sheet4!$A$2:$B$33,2,FALSE),1)</f>
        <v>1</v>
      </c>
    </row>
    <row r="1759" spans="1:10" x14ac:dyDescent="0.2">
      <c r="A1759" s="2" t="s">
        <v>75</v>
      </c>
      <c r="B1759" s="3">
        <v>90190.285033221502</v>
      </c>
      <c r="C1759" s="3">
        <v>212</v>
      </c>
      <c r="D1759" s="3">
        <v>425049</v>
      </c>
      <c r="E1759">
        <f t="shared" si="96"/>
        <v>425.42587279821464</v>
      </c>
      <c r="F1759">
        <f>VLOOKUP(I1759,Sheet4!$G$2:$H$12,2,FALSE)</f>
        <v>1.0434782608695652</v>
      </c>
      <c r="G1759">
        <f t="shared" si="95"/>
        <v>443.92264987639788</v>
      </c>
      <c r="H1759">
        <f t="shared" si="97"/>
        <v>2004.9481132075471</v>
      </c>
      <c r="I1759">
        <v>2015</v>
      </c>
      <c r="J1759">
        <f>IFERROR(VLOOKUP(A1759,Sheet4!$A$2:$B$33,2,FALSE),1)</f>
        <v>1</v>
      </c>
    </row>
    <row r="1760" spans="1:10" x14ac:dyDescent="0.2">
      <c r="A1760" s="2" t="s">
        <v>76</v>
      </c>
      <c r="B1760" s="3">
        <v>111828.811398181</v>
      </c>
      <c r="C1760" s="3">
        <v>404</v>
      </c>
      <c r="D1760" s="3">
        <v>808443</v>
      </c>
      <c r="E1760">
        <f t="shared" si="96"/>
        <v>276.8039886093589</v>
      </c>
      <c r="F1760">
        <f>VLOOKUP(I1760,Sheet4!$G$2:$H$12,2,FALSE)</f>
        <v>1.0434782608695652</v>
      </c>
      <c r="G1760">
        <f t="shared" si="95"/>
        <v>288.83894463585273</v>
      </c>
      <c r="H1760">
        <f t="shared" si="97"/>
        <v>2001.0965346534654</v>
      </c>
      <c r="I1760">
        <v>2015</v>
      </c>
      <c r="J1760">
        <f>IFERROR(VLOOKUP(A1760,Sheet4!$A$2:$B$33,2,FALSE),1)</f>
        <v>1</v>
      </c>
    </row>
    <row r="1761" spans="1:10" x14ac:dyDescent="0.2">
      <c r="A1761" s="2" t="s">
        <v>77</v>
      </c>
      <c r="B1761" s="3">
        <v>6498.5980897291602</v>
      </c>
      <c r="C1761" s="3">
        <v>12</v>
      </c>
      <c r="D1761" s="3">
        <v>23950</v>
      </c>
      <c r="E1761">
        <f t="shared" si="96"/>
        <v>541.54984081076338</v>
      </c>
      <c r="F1761">
        <f>VLOOKUP(I1761,Sheet4!$G$2:$H$12,2,FALSE)</f>
        <v>1.0434782608695652</v>
      </c>
      <c r="G1761">
        <f t="shared" si="95"/>
        <v>565.09548606340525</v>
      </c>
      <c r="H1761">
        <f t="shared" si="97"/>
        <v>1995.8333333333333</v>
      </c>
      <c r="I1761">
        <v>2015</v>
      </c>
      <c r="J1761">
        <f>IFERROR(VLOOKUP(A1761,Sheet4!$A$2:$B$33,2,FALSE),1)</f>
        <v>1</v>
      </c>
    </row>
    <row r="1762" spans="1:10" x14ac:dyDescent="0.2">
      <c r="A1762" s="2" t="s">
        <v>78</v>
      </c>
      <c r="B1762" s="3">
        <v>49500.223415658402</v>
      </c>
      <c r="C1762" s="3">
        <v>129</v>
      </c>
      <c r="D1762" s="3">
        <v>257321</v>
      </c>
      <c r="E1762">
        <f t="shared" si="96"/>
        <v>383.72266213688681</v>
      </c>
      <c r="F1762">
        <f>VLOOKUP(I1762,Sheet4!$G$2:$H$12,2,FALSE)</f>
        <v>1.0434782608695652</v>
      </c>
      <c r="G1762">
        <f t="shared" si="95"/>
        <v>400.4062561428384</v>
      </c>
      <c r="H1762">
        <f t="shared" si="97"/>
        <v>1994.7364341085272</v>
      </c>
      <c r="I1762">
        <v>2015</v>
      </c>
      <c r="J1762">
        <f>IFERROR(VLOOKUP(A1762,Sheet4!$A$2:$B$33,2,FALSE),1)</f>
        <v>1</v>
      </c>
    </row>
    <row r="1763" spans="1:10" x14ac:dyDescent="0.2">
      <c r="A1763" s="2" t="s">
        <v>79</v>
      </c>
      <c r="B1763" s="3">
        <v>108882.260220942</v>
      </c>
      <c r="C1763" s="3">
        <v>222</v>
      </c>
      <c r="D1763" s="3">
        <v>444518</v>
      </c>
      <c r="E1763">
        <f t="shared" si="96"/>
        <v>490.46063162586489</v>
      </c>
      <c r="F1763">
        <f>VLOOKUP(I1763,Sheet4!$G$2:$H$12,2,FALSE)</f>
        <v>1.0434782608695652</v>
      </c>
      <c r="G1763">
        <f t="shared" si="95"/>
        <v>511.78500691394595</v>
      </c>
      <c r="H1763">
        <f t="shared" si="97"/>
        <v>2002.3333333333333</v>
      </c>
      <c r="I1763">
        <v>2015</v>
      </c>
      <c r="J1763">
        <f>IFERROR(VLOOKUP(A1763,Sheet4!$A$2:$B$33,2,FALSE),1)</f>
        <v>1</v>
      </c>
    </row>
    <row r="1764" spans="1:10" x14ac:dyDescent="0.2">
      <c r="A1764" s="2" t="s">
        <v>80</v>
      </c>
      <c r="B1764" s="3">
        <v>10838.8591642069</v>
      </c>
      <c r="C1764" s="3">
        <v>39</v>
      </c>
      <c r="D1764" s="3">
        <v>77856</v>
      </c>
      <c r="E1764">
        <f t="shared" si="96"/>
        <v>277.91946574889488</v>
      </c>
      <c r="F1764">
        <f>VLOOKUP(I1764,Sheet4!$G$2:$H$12,2,FALSE)</f>
        <v>1.0434782608695652</v>
      </c>
      <c r="G1764">
        <f t="shared" si="95"/>
        <v>290.00292078145554</v>
      </c>
      <c r="H1764">
        <f t="shared" si="97"/>
        <v>1996.3076923076924</v>
      </c>
      <c r="I1764">
        <v>2015</v>
      </c>
      <c r="J1764">
        <f>IFERROR(VLOOKUP(A1764,Sheet4!$A$2:$B$33,2,FALSE),1)</f>
        <v>1</v>
      </c>
    </row>
    <row r="1765" spans="1:10" x14ac:dyDescent="0.2">
      <c r="A1765" s="2" t="s">
        <v>81</v>
      </c>
      <c r="B1765" s="3">
        <v>3161.8837231795401</v>
      </c>
      <c r="C1765" s="3">
        <v>10</v>
      </c>
      <c r="D1765" s="3">
        <v>19986</v>
      </c>
      <c r="E1765">
        <f t="shared" si="96"/>
        <v>316.18837231795402</v>
      </c>
      <c r="F1765">
        <f>VLOOKUP(I1765,Sheet4!$G$2:$H$12,2,FALSE)</f>
        <v>1.0434782608695652</v>
      </c>
      <c r="G1765">
        <f t="shared" si="95"/>
        <v>329.93569285351725</v>
      </c>
      <c r="H1765">
        <f t="shared" si="97"/>
        <v>1998.6</v>
      </c>
      <c r="I1765">
        <v>2015</v>
      </c>
      <c r="J1765">
        <f>IFERROR(VLOOKUP(A1765,Sheet4!$A$2:$B$33,2,FALSE),1)</f>
        <v>1</v>
      </c>
    </row>
    <row r="1766" spans="1:10" x14ac:dyDescent="0.2">
      <c r="A1766" s="2" t="s">
        <v>82</v>
      </c>
      <c r="B1766" s="3">
        <v>36946.544656908998</v>
      </c>
      <c r="C1766" s="3">
        <v>74</v>
      </c>
      <c r="D1766" s="3">
        <v>148169</v>
      </c>
      <c r="E1766">
        <f t="shared" si="96"/>
        <v>499.27763049877024</v>
      </c>
      <c r="F1766">
        <f>VLOOKUP(I1766,Sheet4!$G$2:$H$12,2,FALSE)</f>
        <v>1.0434782608695652</v>
      </c>
      <c r="G1766">
        <f t="shared" si="95"/>
        <v>520.98535356393415</v>
      </c>
      <c r="H1766">
        <f t="shared" si="97"/>
        <v>2002.2837837837837</v>
      </c>
      <c r="I1766">
        <v>2015</v>
      </c>
      <c r="J1766">
        <f>IFERROR(VLOOKUP(A1766,Sheet4!$A$2:$B$33,2,FALSE),1)</f>
        <v>1</v>
      </c>
    </row>
    <row r="1767" spans="1:10" x14ac:dyDescent="0.2">
      <c r="A1767" s="2" t="s">
        <v>83</v>
      </c>
      <c r="B1767" s="3">
        <v>8639.4894355561592</v>
      </c>
      <c r="C1767" s="3">
        <v>21</v>
      </c>
      <c r="D1767" s="3">
        <v>41829</v>
      </c>
      <c r="E1767">
        <f t="shared" si="96"/>
        <v>411.40425883600756</v>
      </c>
      <c r="F1767">
        <f>VLOOKUP(I1767,Sheet4!$G$2:$H$12,2,FALSE)</f>
        <v>1.0434782608695652</v>
      </c>
      <c r="G1767">
        <f t="shared" si="95"/>
        <v>429.29140052452959</v>
      </c>
      <c r="H1767">
        <f t="shared" si="97"/>
        <v>1991.8571428571429</v>
      </c>
      <c r="I1767">
        <v>2015</v>
      </c>
      <c r="J1767">
        <f>IFERROR(VLOOKUP(A1767,Sheet4!$A$2:$B$33,2,FALSE),1)</f>
        <v>1</v>
      </c>
    </row>
    <row r="1768" spans="1:10" x14ac:dyDescent="0.2">
      <c r="A1768" s="2" t="s">
        <v>84</v>
      </c>
      <c r="B1768" s="3">
        <v>35123.1565188604</v>
      </c>
      <c r="C1768" s="3">
        <v>81</v>
      </c>
      <c r="D1768" s="3">
        <v>162800</v>
      </c>
      <c r="E1768">
        <f t="shared" si="96"/>
        <v>433.61921628222717</v>
      </c>
      <c r="F1768">
        <f>VLOOKUP(I1768,Sheet4!$G$2:$H$12,2,FALSE)</f>
        <v>1.0434782608695652</v>
      </c>
      <c r="G1768">
        <f t="shared" si="95"/>
        <v>452.47222568580224</v>
      </c>
      <c r="H1768">
        <f t="shared" si="97"/>
        <v>2009.8765432098764</v>
      </c>
      <c r="I1768">
        <v>2015</v>
      </c>
      <c r="J1768">
        <f>IFERROR(VLOOKUP(A1768,Sheet4!$A$2:$B$33,2,FALSE),1)</f>
        <v>1</v>
      </c>
    </row>
    <row r="1769" spans="1:10" x14ac:dyDescent="0.2">
      <c r="A1769" s="2" t="s">
        <v>85</v>
      </c>
      <c r="B1769" s="3">
        <v>27247.6154578434</v>
      </c>
      <c r="C1769" s="3">
        <v>137</v>
      </c>
      <c r="D1769" s="3">
        <v>273804</v>
      </c>
      <c r="E1769">
        <f t="shared" si="96"/>
        <v>198.88770407184964</v>
      </c>
      <c r="F1769">
        <f>VLOOKUP(I1769,Sheet4!$G$2:$H$12,2,FALSE)</f>
        <v>1.0434782608695652</v>
      </c>
      <c r="G1769">
        <f t="shared" si="95"/>
        <v>207.53499555323441</v>
      </c>
      <c r="H1769">
        <f t="shared" si="97"/>
        <v>1998.5693430656934</v>
      </c>
      <c r="I1769">
        <v>2015</v>
      </c>
      <c r="J1769">
        <f>IFERROR(VLOOKUP(A1769,Sheet4!$A$2:$B$33,2,FALSE),1)</f>
        <v>1</v>
      </c>
    </row>
    <row r="1770" spans="1:10" x14ac:dyDescent="0.2">
      <c r="A1770" s="2" t="s">
        <v>86</v>
      </c>
      <c r="B1770" s="3">
        <v>2791.0518944363098</v>
      </c>
      <c r="C1770" s="3">
        <v>12</v>
      </c>
      <c r="D1770" s="3">
        <v>24058</v>
      </c>
      <c r="E1770">
        <f t="shared" si="96"/>
        <v>232.58765786969249</v>
      </c>
      <c r="F1770">
        <f>VLOOKUP(I1770,Sheet4!$G$2:$H$12,2,FALSE)</f>
        <v>1.0434782608695652</v>
      </c>
      <c r="G1770">
        <f t="shared" si="95"/>
        <v>242.70016473359215</v>
      </c>
      <c r="H1770">
        <f t="shared" si="97"/>
        <v>2004.8333333333333</v>
      </c>
      <c r="I1770">
        <v>2015</v>
      </c>
      <c r="J1770">
        <f>IFERROR(VLOOKUP(A1770,Sheet4!$A$2:$B$33,2,FALSE),1)</f>
        <v>1</v>
      </c>
    </row>
    <row r="1771" spans="1:10" x14ac:dyDescent="0.2">
      <c r="A1771" s="2" t="s">
        <v>87</v>
      </c>
      <c r="B1771" s="3">
        <v>10022.3298271026</v>
      </c>
      <c r="C1771" s="3">
        <v>30</v>
      </c>
      <c r="D1771" s="3">
        <v>60128</v>
      </c>
      <c r="E1771">
        <f t="shared" si="96"/>
        <v>334.07766090342</v>
      </c>
      <c r="F1771">
        <f>VLOOKUP(I1771,Sheet4!$G$2:$H$12,2,FALSE)</f>
        <v>1.0434782608695652</v>
      </c>
      <c r="G1771">
        <f t="shared" si="95"/>
        <v>348.60277659487303</v>
      </c>
      <c r="H1771">
        <f t="shared" si="97"/>
        <v>2004.2666666666667</v>
      </c>
      <c r="I1771">
        <v>2015</v>
      </c>
      <c r="J1771">
        <f>IFERROR(VLOOKUP(A1771,Sheet4!$A$2:$B$33,2,FALSE),1)</f>
        <v>1</v>
      </c>
    </row>
    <row r="1772" spans="1:10" x14ac:dyDescent="0.2">
      <c r="A1772" s="2" t="s">
        <v>88</v>
      </c>
      <c r="B1772" s="3">
        <v>26048.7275090617</v>
      </c>
      <c r="C1772" s="3">
        <v>81</v>
      </c>
      <c r="D1772" s="3">
        <v>162497</v>
      </c>
      <c r="E1772">
        <f t="shared" si="96"/>
        <v>321.58922850693455</v>
      </c>
      <c r="F1772">
        <f>VLOOKUP(I1772,Sheet4!$G$2:$H$12,2,FALSE)</f>
        <v>1.0434782608695652</v>
      </c>
      <c r="G1772">
        <f t="shared" si="95"/>
        <v>335.57136887680127</v>
      </c>
      <c r="H1772">
        <f t="shared" si="97"/>
        <v>2006.1358024691358</v>
      </c>
      <c r="I1772">
        <v>2015</v>
      </c>
      <c r="J1772">
        <f>IFERROR(VLOOKUP(A1772,Sheet4!$A$2:$B$33,2,FALSE),1)</f>
        <v>1</v>
      </c>
    </row>
    <row r="1773" spans="1:10" x14ac:dyDescent="0.2">
      <c r="A1773" s="2" t="s">
        <v>89</v>
      </c>
      <c r="B1773" s="3">
        <v>23664.721957360402</v>
      </c>
      <c r="C1773" s="3">
        <v>82</v>
      </c>
      <c r="D1773" s="3">
        <v>164279</v>
      </c>
      <c r="E1773">
        <f t="shared" si="96"/>
        <v>288.5941702117122</v>
      </c>
      <c r="F1773">
        <f>VLOOKUP(I1773,Sheet4!$G$2:$H$12,2,FALSE)</f>
        <v>1.0434782608695652</v>
      </c>
      <c r="G1773">
        <f t="shared" si="95"/>
        <v>301.14174282961272</v>
      </c>
      <c r="H1773">
        <f t="shared" si="97"/>
        <v>2003.4024390243903</v>
      </c>
      <c r="I1773">
        <v>2015</v>
      </c>
      <c r="J1773">
        <f>IFERROR(VLOOKUP(A1773,Sheet4!$A$2:$B$33,2,FALSE),1)</f>
        <v>1</v>
      </c>
    </row>
    <row r="1774" spans="1:10" x14ac:dyDescent="0.2">
      <c r="A1774" s="2" t="s">
        <v>90</v>
      </c>
      <c r="B1774" s="3">
        <v>29100.679188550399</v>
      </c>
      <c r="C1774" s="3">
        <v>95</v>
      </c>
      <c r="D1774" s="3">
        <v>190377</v>
      </c>
      <c r="E1774">
        <f t="shared" si="96"/>
        <v>306.32293882684633</v>
      </c>
      <c r="F1774">
        <f>VLOOKUP(I1774,Sheet4!$G$2:$H$12,2,FALSE)</f>
        <v>1.0434782608695652</v>
      </c>
      <c r="G1774">
        <f t="shared" si="95"/>
        <v>319.64132747149182</v>
      </c>
      <c r="H1774">
        <f t="shared" si="97"/>
        <v>2003.9684210526316</v>
      </c>
      <c r="I1774">
        <v>2015</v>
      </c>
      <c r="J1774">
        <f>IFERROR(VLOOKUP(A1774,Sheet4!$A$2:$B$33,2,FALSE),1)</f>
        <v>1</v>
      </c>
    </row>
    <row r="1775" spans="1:10" x14ac:dyDescent="0.2">
      <c r="A1775" s="2" t="s">
        <v>91</v>
      </c>
      <c r="B1775" s="3">
        <v>14099.7231954812</v>
      </c>
      <c r="C1775" s="3">
        <v>53</v>
      </c>
      <c r="D1775" s="3">
        <v>106121</v>
      </c>
      <c r="E1775">
        <f t="shared" si="96"/>
        <v>266.03251312228679</v>
      </c>
      <c r="F1775">
        <f>VLOOKUP(I1775,Sheet4!$G$2:$H$12,2,FALSE)</f>
        <v>1.0434782608695652</v>
      </c>
      <c r="G1775">
        <f t="shared" si="95"/>
        <v>277.59914412760361</v>
      </c>
      <c r="H1775">
        <f t="shared" si="97"/>
        <v>2002.2830188679245</v>
      </c>
      <c r="I1775">
        <v>2015</v>
      </c>
      <c r="J1775">
        <f>IFERROR(VLOOKUP(A1775,Sheet4!$A$2:$B$33,2,FALSE),1)</f>
        <v>1</v>
      </c>
    </row>
    <row r="1776" spans="1:10" x14ac:dyDescent="0.2">
      <c r="A1776" s="2" t="s">
        <v>92</v>
      </c>
      <c r="B1776" s="3">
        <v>3957.68021959517</v>
      </c>
      <c r="C1776" s="3">
        <v>17</v>
      </c>
      <c r="D1776" s="3">
        <v>33852</v>
      </c>
      <c r="E1776">
        <f t="shared" si="96"/>
        <v>232.80471879971589</v>
      </c>
      <c r="F1776">
        <f>VLOOKUP(I1776,Sheet4!$G$2:$H$12,2,FALSE)</f>
        <v>1.0434782608695652</v>
      </c>
      <c r="G1776">
        <f t="shared" si="95"/>
        <v>242.92666309535571</v>
      </c>
      <c r="H1776">
        <f t="shared" si="97"/>
        <v>1991.2941176470588</v>
      </c>
      <c r="I1776">
        <v>2015</v>
      </c>
      <c r="J1776">
        <f>IFERROR(VLOOKUP(A1776,Sheet4!$A$2:$B$33,2,FALSE),1)</f>
        <v>1</v>
      </c>
    </row>
    <row r="1777" spans="1:10" x14ac:dyDescent="0.2">
      <c r="A1777" s="2" t="s">
        <v>93</v>
      </c>
      <c r="B1777" s="3">
        <v>8840.3129359323393</v>
      </c>
      <c r="C1777" s="3">
        <v>29</v>
      </c>
      <c r="D1777" s="3">
        <v>58281</v>
      </c>
      <c r="E1777">
        <f t="shared" si="96"/>
        <v>304.83837710111516</v>
      </c>
      <c r="F1777">
        <f>VLOOKUP(I1777,Sheet4!$G$2:$H$12,2,FALSE)</f>
        <v>1.0434782608695652</v>
      </c>
      <c r="G1777">
        <f t="shared" si="95"/>
        <v>318.09221958377231</v>
      </c>
      <c r="H1777">
        <f t="shared" si="97"/>
        <v>2009.6896551724137</v>
      </c>
      <c r="I1777">
        <v>2015</v>
      </c>
      <c r="J1777">
        <f>IFERROR(VLOOKUP(A1777,Sheet4!$A$2:$B$33,2,FALSE),1)</f>
        <v>1</v>
      </c>
    </row>
    <row r="1778" spans="1:10" x14ac:dyDescent="0.2">
      <c r="A1778" s="2" t="s">
        <v>94</v>
      </c>
      <c r="B1778" s="3">
        <v>38843.200328504303</v>
      </c>
      <c r="C1778" s="3">
        <v>101</v>
      </c>
      <c r="D1778" s="3">
        <v>202556</v>
      </c>
      <c r="E1778">
        <f t="shared" si="96"/>
        <v>384.58614186637925</v>
      </c>
      <c r="F1778">
        <f>VLOOKUP(I1778,Sheet4!$G$2:$H$12,2,FALSE)</f>
        <v>1.0434782608695652</v>
      </c>
      <c r="G1778">
        <f t="shared" si="95"/>
        <v>401.30727846926527</v>
      </c>
      <c r="H1778">
        <f t="shared" si="97"/>
        <v>2005.5049504950496</v>
      </c>
      <c r="I1778">
        <v>2015</v>
      </c>
      <c r="J1778">
        <f>IFERROR(VLOOKUP(A1778,Sheet4!$A$2:$B$33,2,FALSE),1)</f>
        <v>1</v>
      </c>
    </row>
    <row r="1779" spans="1:10" x14ac:dyDescent="0.2">
      <c r="A1779" s="2" t="s">
        <v>95</v>
      </c>
      <c r="B1779" s="3">
        <v>2857.9395746861301</v>
      </c>
      <c r="C1779" s="3">
        <v>8</v>
      </c>
      <c r="D1779" s="3">
        <v>15997</v>
      </c>
      <c r="E1779">
        <f t="shared" si="96"/>
        <v>357.24244683576626</v>
      </c>
      <c r="F1779">
        <f>VLOOKUP(I1779,Sheet4!$G$2:$H$12,2,FALSE)</f>
        <v>1.0434782608695652</v>
      </c>
      <c r="G1779">
        <f t="shared" si="95"/>
        <v>372.77472713297345</v>
      </c>
      <c r="H1779">
        <f t="shared" si="97"/>
        <v>1999.625</v>
      </c>
      <c r="I1779">
        <v>2015</v>
      </c>
      <c r="J1779">
        <f>IFERROR(VLOOKUP(A1779,Sheet4!$A$2:$B$33,2,FALSE),1)</f>
        <v>1</v>
      </c>
    </row>
    <row r="1780" spans="1:10" x14ac:dyDescent="0.2">
      <c r="A1780" s="2" t="s">
        <v>96</v>
      </c>
      <c r="B1780" s="3"/>
      <c r="C1780" s="3"/>
      <c r="D1780" s="3"/>
      <c r="F1780">
        <f>VLOOKUP(I1780,Sheet4!$G$2:$H$12,2,FALSE)</f>
        <v>1.0434782608695652</v>
      </c>
      <c r="G1780">
        <f t="shared" si="95"/>
        <v>0</v>
      </c>
      <c r="I1780">
        <v>2015</v>
      </c>
      <c r="J1780">
        <f>IFERROR(VLOOKUP(A1780,Sheet4!$A$2:$B$33,2,FALSE),1)</f>
        <v>0</v>
      </c>
    </row>
    <row r="1781" spans="1:10" x14ac:dyDescent="0.2">
      <c r="A1781" s="2" t="s">
        <v>97</v>
      </c>
      <c r="B1781" s="3">
        <v>79034.330053965896</v>
      </c>
      <c r="C1781" s="3">
        <v>189</v>
      </c>
      <c r="D1781" s="3">
        <v>379136</v>
      </c>
      <c r="E1781">
        <f t="shared" ref="E1781:E1804" si="98">B1781/C1781</f>
        <v>418.17105848659202</v>
      </c>
      <c r="F1781">
        <f>VLOOKUP(I1781,Sheet4!$G$2:$H$12,2,FALSE)</f>
        <v>1.0434782608695652</v>
      </c>
      <c r="G1781">
        <f t="shared" si="95"/>
        <v>436.35240885557425</v>
      </c>
      <c r="H1781">
        <f t="shared" ref="H1781:H1804" si="99">D1781/C1781</f>
        <v>2006.0105820105821</v>
      </c>
      <c r="I1781">
        <v>2015</v>
      </c>
      <c r="J1781">
        <f>IFERROR(VLOOKUP(A1781,Sheet4!$A$2:$B$33,2,FALSE),1)</f>
        <v>1</v>
      </c>
    </row>
    <row r="1782" spans="1:10" x14ac:dyDescent="0.2">
      <c r="A1782" s="2" t="s">
        <v>98</v>
      </c>
      <c r="B1782" s="3">
        <v>31632.331835311299</v>
      </c>
      <c r="C1782" s="3">
        <v>93</v>
      </c>
      <c r="D1782" s="3">
        <v>185953</v>
      </c>
      <c r="E1782">
        <f t="shared" si="98"/>
        <v>340.13260037969138</v>
      </c>
      <c r="F1782">
        <f>VLOOKUP(I1782,Sheet4!$G$2:$H$12,2,FALSE)</f>
        <v>1.0434782608695652</v>
      </c>
      <c r="G1782">
        <f t="shared" si="95"/>
        <v>354.92097430924315</v>
      </c>
      <c r="H1782">
        <f t="shared" si="99"/>
        <v>1999.494623655914</v>
      </c>
      <c r="I1782">
        <v>2015</v>
      </c>
      <c r="J1782">
        <f>IFERROR(VLOOKUP(A1782,Sheet4!$A$2:$B$33,2,FALSE),1)</f>
        <v>1</v>
      </c>
    </row>
    <row r="1783" spans="1:10" x14ac:dyDescent="0.2">
      <c r="A1783" s="2" t="s">
        <v>99</v>
      </c>
      <c r="B1783" s="3">
        <v>94583.127112907896</v>
      </c>
      <c r="C1783" s="3">
        <v>264</v>
      </c>
      <c r="D1783" s="3">
        <v>528895</v>
      </c>
      <c r="E1783">
        <f t="shared" si="98"/>
        <v>358.26942088222688</v>
      </c>
      <c r="F1783">
        <f>VLOOKUP(I1783,Sheet4!$G$2:$H$12,2,FALSE)</f>
        <v>1.0434782608695652</v>
      </c>
      <c r="G1783">
        <f t="shared" si="95"/>
        <v>373.84635222493239</v>
      </c>
      <c r="H1783">
        <f t="shared" si="99"/>
        <v>2003.3901515151515</v>
      </c>
      <c r="I1783">
        <v>2015</v>
      </c>
      <c r="J1783">
        <f>IFERROR(VLOOKUP(A1783,Sheet4!$A$2:$B$33,2,FALSE),1)</f>
        <v>1</v>
      </c>
    </row>
    <row r="1784" spans="1:10" x14ac:dyDescent="0.2">
      <c r="A1784" s="2" t="s">
        <v>100</v>
      </c>
      <c r="B1784" s="3">
        <v>2673.8121996684999</v>
      </c>
      <c r="C1784" s="3">
        <v>10</v>
      </c>
      <c r="D1784" s="3">
        <v>20039</v>
      </c>
      <c r="E1784">
        <f t="shared" si="98"/>
        <v>267.38121996684998</v>
      </c>
      <c r="F1784">
        <f>VLOOKUP(I1784,Sheet4!$G$2:$H$12,2,FALSE)</f>
        <v>1.0434782608695652</v>
      </c>
      <c r="G1784">
        <f t="shared" si="95"/>
        <v>279.0064904001913</v>
      </c>
      <c r="H1784">
        <f t="shared" si="99"/>
        <v>2003.9</v>
      </c>
      <c r="I1784">
        <v>2015</v>
      </c>
      <c r="J1784">
        <f>IFERROR(VLOOKUP(A1784,Sheet4!$A$2:$B$33,2,FALSE),1)</f>
        <v>1</v>
      </c>
    </row>
    <row r="1785" spans="1:10" x14ac:dyDescent="0.2">
      <c r="A1785" s="2" t="s">
        <v>101</v>
      </c>
      <c r="B1785" s="3">
        <v>52517.570342977502</v>
      </c>
      <c r="C1785" s="3">
        <v>65</v>
      </c>
      <c r="D1785" s="3">
        <v>130108</v>
      </c>
      <c r="E1785">
        <f t="shared" si="98"/>
        <v>807.96262066119232</v>
      </c>
      <c r="F1785">
        <f>VLOOKUP(I1785,Sheet4!$G$2:$H$12,2,FALSE)</f>
        <v>1.0434782608695652</v>
      </c>
      <c r="G1785">
        <f t="shared" si="95"/>
        <v>843.09143025515721</v>
      </c>
      <c r="H1785">
        <f t="shared" si="99"/>
        <v>2001.6615384615384</v>
      </c>
      <c r="I1785">
        <v>2015</v>
      </c>
      <c r="J1785">
        <f>IFERROR(VLOOKUP(A1785,Sheet4!$A$2:$B$33,2,FALSE),1)</f>
        <v>1</v>
      </c>
    </row>
    <row r="1786" spans="1:10" x14ac:dyDescent="0.2">
      <c r="A1786" s="2" t="s">
        <v>102</v>
      </c>
      <c r="B1786" s="3">
        <v>57471.6476267252</v>
      </c>
      <c r="C1786" s="3">
        <v>202</v>
      </c>
      <c r="D1786" s="3">
        <v>403784</v>
      </c>
      <c r="E1786">
        <f t="shared" si="98"/>
        <v>284.51310706299603</v>
      </c>
      <c r="F1786">
        <f>VLOOKUP(I1786,Sheet4!$G$2:$H$12,2,FALSE)</f>
        <v>1.0434782608695652</v>
      </c>
      <c r="G1786">
        <f t="shared" si="95"/>
        <v>296.88324215269148</v>
      </c>
      <c r="H1786">
        <f t="shared" si="99"/>
        <v>1998.9306930693069</v>
      </c>
      <c r="I1786">
        <v>2015</v>
      </c>
      <c r="J1786">
        <f>IFERROR(VLOOKUP(A1786,Sheet4!$A$2:$B$33,2,FALSE),1)</f>
        <v>1</v>
      </c>
    </row>
    <row r="1787" spans="1:10" x14ac:dyDescent="0.2">
      <c r="A1787" s="2" t="s">
        <v>103</v>
      </c>
      <c r="B1787" s="3">
        <v>61759.253428103002</v>
      </c>
      <c r="C1787" s="3">
        <v>217</v>
      </c>
      <c r="D1787" s="3">
        <v>433802</v>
      </c>
      <c r="E1787">
        <f t="shared" si="98"/>
        <v>284.60485450738713</v>
      </c>
      <c r="F1787">
        <f>VLOOKUP(I1787,Sheet4!$G$2:$H$12,2,FALSE)</f>
        <v>1.0434782608695652</v>
      </c>
      <c r="G1787">
        <f t="shared" si="95"/>
        <v>296.97897861640394</v>
      </c>
      <c r="H1787">
        <f t="shared" si="99"/>
        <v>1999.0875576036867</v>
      </c>
      <c r="I1787">
        <v>2015</v>
      </c>
      <c r="J1787">
        <f>IFERROR(VLOOKUP(A1787,Sheet4!$A$2:$B$33,2,FALSE),1)</f>
        <v>1</v>
      </c>
    </row>
    <row r="1788" spans="1:10" x14ac:dyDescent="0.2">
      <c r="A1788" s="2" t="s">
        <v>104</v>
      </c>
      <c r="B1788" s="3">
        <v>22858.053276730301</v>
      </c>
      <c r="C1788" s="3">
        <v>73</v>
      </c>
      <c r="D1788" s="3">
        <v>146479</v>
      </c>
      <c r="E1788">
        <f t="shared" si="98"/>
        <v>313.12401748945621</v>
      </c>
      <c r="F1788">
        <f>VLOOKUP(I1788,Sheet4!$G$2:$H$12,2,FALSE)</f>
        <v>1.0434782608695652</v>
      </c>
      <c r="G1788">
        <f t="shared" si="95"/>
        <v>326.73810520638909</v>
      </c>
      <c r="H1788">
        <f t="shared" si="99"/>
        <v>2006.5616438356165</v>
      </c>
      <c r="I1788">
        <v>2015</v>
      </c>
      <c r="J1788">
        <f>IFERROR(VLOOKUP(A1788,Sheet4!$A$2:$B$33,2,FALSE),1)</f>
        <v>1</v>
      </c>
    </row>
    <row r="1789" spans="1:10" x14ac:dyDescent="0.2">
      <c r="A1789" s="2" t="s">
        <v>105</v>
      </c>
      <c r="B1789" s="3">
        <v>19410.1188114781</v>
      </c>
      <c r="C1789" s="3">
        <v>80</v>
      </c>
      <c r="D1789" s="3">
        <v>159872</v>
      </c>
      <c r="E1789">
        <f t="shared" si="98"/>
        <v>242.62648514347626</v>
      </c>
      <c r="F1789">
        <f>VLOOKUP(I1789,Sheet4!$G$2:$H$12,2,FALSE)</f>
        <v>1.0434782608695652</v>
      </c>
      <c r="G1789">
        <f t="shared" si="95"/>
        <v>253.17546275840999</v>
      </c>
      <c r="H1789">
        <f t="shared" si="99"/>
        <v>1998.4</v>
      </c>
      <c r="I1789">
        <v>2015</v>
      </c>
      <c r="J1789">
        <f>IFERROR(VLOOKUP(A1789,Sheet4!$A$2:$B$33,2,FALSE),1)</f>
        <v>1</v>
      </c>
    </row>
    <row r="1790" spans="1:10" x14ac:dyDescent="0.2">
      <c r="A1790" s="2" t="s">
        <v>106</v>
      </c>
      <c r="B1790" s="3">
        <v>153391.56786381899</v>
      </c>
      <c r="C1790" s="3">
        <v>405</v>
      </c>
      <c r="D1790" s="3">
        <v>810945</v>
      </c>
      <c r="E1790">
        <f t="shared" si="98"/>
        <v>378.7446120094296</v>
      </c>
      <c r="F1790">
        <f>VLOOKUP(I1790,Sheet4!$G$2:$H$12,2,FALSE)</f>
        <v>1.0434782608695652</v>
      </c>
      <c r="G1790">
        <f t="shared" si="95"/>
        <v>395.21176905331782</v>
      </c>
      <c r="H1790">
        <f t="shared" si="99"/>
        <v>2002.3333333333333</v>
      </c>
      <c r="I1790">
        <v>2015</v>
      </c>
      <c r="J1790">
        <f>IFERROR(VLOOKUP(A1790,Sheet4!$A$2:$B$33,2,FALSE),1)</f>
        <v>1</v>
      </c>
    </row>
    <row r="1791" spans="1:10" x14ac:dyDescent="0.2">
      <c r="A1791" s="2" t="s">
        <v>107</v>
      </c>
      <c r="B1791" s="3">
        <v>83019.019743108802</v>
      </c>
      <c r="C1791" s="3">
        <v>253</v>
      </c>
      <c r="D1791" s="3">
        <v>505734</v>
      </c>
      <c r="E1791">
        <f t="shared" si="98"/>
        <v>328.1384179569518</v>
      </c>
      <c r="F1791">
        <f>VLOOKUP(I1791,Sheet4!$G$2:$H$12,2,FALSE)</f>
        <v>1.0434782608695652</v>
      </c>
      <c r="G1791">
        <f t="shared" si="95"/>
        <v>342.40530569421054</v>
      </c>
      <c r="H1791">
        <f t="shared" si="99"/>
        <v>1998.9486166007905</v>
      </c>
      <c r="I1791">
        <v>2015</v>
      </c>
      <c r="J1791">
        <f>IFERROR(VLOOKUP(A1791,Sheet4!$A$2:$B$33,2,FALSE),1)</f>
        <v>1</v>
      </c>
    </row>
    <row r="1792" spans="1:10" x14ac:dyDescent="0.2">
      <c r="A1792" s="2" t="s">
        <v>108</v>
      </c>
      <c r="B1792" s="3">
        <v>20159.672771662699</v>
      </c>
      <c r="C1792" s="3">
        <v>78</v>
      </c>
      <c r="D1792" s="3">
        <v>156293</v>
      </c>
      <c r="E1792">
        <f t="shared" si="98"/>
        <v>258.45734322644483</v>
      </c>
      <c r="F1792">
        <f>VLOOKUP(I1792,Sheet4!$G$2:$H$12,2,FALSE)</f>
        <v>1.0434782608695652</v>
      </c>
      <c r="G1792">
        <f t="shared" si="95"/>
        <v>269.69461901889895</v>
      </c>
      <c r="H1792">
        <f t="shared" si="99"/>
        <v>2003.7564102564102</v>
      </c>
      <c r="I1792">
        <v>2015</v>
      </c>
      <c r="J1792">
        <f>IFERROR(VLOOKUP(A1792,Sheet4!$A$2:$B$33,2,FALSE),1)</f>
        <v>1</v>
      </c>
    </row>
    <row r="1793" spans="1:10" x14ac:dyDescent="0.2">
      <c r="A1793" s="2" t="s">
        <v>109</v>
      </c>
      <c r="B1793" s="3">
        <v>28200.337767752499</v>
      </c>
      <c r="C1793" s="3">
        <v>77</v>
      </c>
      <c r="D1793" s="3">
        <v>154484</v>
      </c>
      <c r="E1793">
        <f t="shared" si="98"/>
        <v>366.23815282795454</v>
      </c>
      <c r="F1793">
        <f>VLOOKUP(I1793,Sheet4!$G$2:$H$12,2,FALSE)</f>
        <v>1.0434782608695652</v>
      </c>
      <c r="G1793">
        <f t="shared" si="95"/>
        <v>382.16155077699602</v>
      </c>
      <c r="H1793">
        <f t="shared" si="99"/>
        <v>2006.2857142857142</v>
      </c>
      <c r="I1793">
        <v>2015</v>
      </c>
      <c r="J1793">
        <f>IFERROR(VLOOKUP(A1793,Sheet4!$A$2:$B$33,2,FALSE),1)</f>
        <v>1</v>
      </c>
    </row>
    <row r="1794" spans="1:10" x14ac:dyDescent="0.2">
      <c r="A1794" s="2" t="s">
        <v>110</v>
      </c>
      <c r="B1794" s="3">
        <v>15258.129735628499</v>
      </c>
      <c r="C1794" s="3">
        <v>56</v>
      </c>
      <c r="D1794" s="3">
        <v>112075</v>
      </c>
      <c r="E1794">
        <f t="shared" si="98"/>
        <v>272.46660242193747</v>
      </c>
      <c r="F1794">
        <f>VLOOKUP(I1794,Sheet4!$G$2:$H$12,2,FALSE)</f>
        <v>1.0434782608695652</v>
      </c>
      <c r="G1794">
        <f t="shared" si="95"/>
        <v>284.31297644028257</v>
      </c>
      <c r="H1794">
        <f t="shared" si="99"/>
        <v>2001.3392857142858</v>
      </c>
      <c r="I1794">
        <v>2015</v>
      </c>
      <c r="J1794">
        <f>IFERROR(VLOOKUP(A1794,Sheet4!$A$2:$B$33,2,FALSE),1)</f>
        <v>1</v>
      </c>
    </row>
    <row r="1795" spans="1:10" x14ac:dyDescent="0.2">
      <c r="A1795" s="2" t="s">
        <v>111</v>
      </c>
      <c r="B1795" s="3">
        <v>18084.124578200899</v>
      </c>
      <c r="C1795" s="3">
        <v>62</v>
      </c>
      <c r="D1795" s="3">
        <v>124024</v>
      </c>
      <c r="E1795">
        <f t="shared" si="98"/>
        <v>291.67942868065967</v>
      </c>
      <c r="F1795">
        <f>VLOOKUP(I1795,Sheet4!$G$2:$H$12,2,FALSE)</f>
        <v>1.0434782608695652</v>
      </c>
      <c r="G1795">
        <f t="shared" ref="G1795:G1858" si="100">F1795*E1795</f>
        <v>304.36114297112312</v>
      </c>
      <c r="H1795">
        <f t="shared" si="99"/>
        <v>2000.3870967741937</v>
      </c>
      <c r="I1795">
        <v>2015</v>
      </c>
      <c r="J1795">
        <f>IFERROR(VLOOKUP(A1795,Sheet4!$A$2:$B$33,2,FALSE),1)</f>
        <v>1</v>
      </c>
    </row>
    <row r="1796" spans="1:10" x14ac:dyDescent="0.2">
      <c r="A1796" s="2" t="s">
        <v>112</v>
      </c>
      <c r="B1796" s="3">
        <v>93585.3053204608</v>
      </c>
      <c r="C1796" s="3">
        <v>178</v>
      </c>
      <c r="D1796" s="3">
        <v>356816</v>
      </c>
      <c r="E1796">
        <f t="shared" si="98"/>
        <v>525.76014224977973</v>
      </c>
      <c r="F1796">
        <f>VLOOKUP(I1796,Sheet4!$G$2:$H$12,2,FALSE)</f>
        <v>1.0434782608695652</v>
      </c>
      <c r="G1796">
        <f t="shared" si="100"/>
        <v>548.6192788693354</v>
      </c>
      <c r="H1796">
        <f t="shared" si="99"/>
        <v>2004.5842696629213</v>
      </c>
      <c r="I1796">
        <v>2015</v>
      </c>
      <c r="J1796">
        <f>IFERROR(VLOOKUP(A1796,Sheet4!$A$2:$B$33,2,FALSE),1)</f>
        <v>1</v>
      </c>
    </row>
    <row r="1797" spans="1:10" x14ac:dyDescent="0.2">
      <c r="A1797" s="2" t="s">
        <v>113</v>
      </c>
      <c r="B1797" s="3">
        <v>21442.520323577501</v>
      </c>
      <c r="C1797" s="3">
        <v>69</v>
      </c>
      <c r="D1797" s="3">
        <v>138114</v>
      </c>
      <c r="E1797">
        <f t="shared" si="98"/>
        <v>310.76116410981888</v>
      </c>
      <c r="F1797">
        <f>VLOOKUP(I1797,Sheet4!$G$2:$H$12,2,FALSE)</f>
        <v>1.0434782608695652</v>
      </c>
      <c r="G1797">
        <f t="shared" si="100"/>
        <v>324.27251907111537</v>
      </c>
      <c r="H1797">
        <f t="shared" si="99"/>
        <v>2001.6521739130435</v>
      </c>
      <c r="I1797">
        <v>2015</v>
      </c>
      <c r="J1797">
        <f>IFERROR(VLOOKUP(A1797,Sheet4!$A$2:$B$33,2,FALSE),1)</f>
        <v>1</v>
      </c>
    </row>
    <row r="1798" spans="1:10" x14ac:dyDescent="0.2">
      <c r="A1798" s="2" t="s">
        <v>114</v>
      </c>
      <c r="B1798" s="3">
        <v>269.54177897574101</v>
      </c>
      <c r="C1798" s="3">
        <v>1</v>
      </c>
      <c r="D1798" s="3">
        <v>2002</v>
      </c>
      <c r="E1798">
        <f t="shared" si="98"/>
        <v>269.54177897574101</v>
      </c>
      <c r="F1798">
        <f>VLOOKUP(I1798,Sheet4!$G$2:$H$12,2,FALSE)</f>
        <v>1.0434782608695652</v>
      </c>
      <c r="G1798">
        <f t="shared" si="100"/>
        <v>281.26098675729497</v>
      </c>
      <c r="H1798">
        <f t="shared" si="99"/>
        <v>2002</v>
      </c>
      <c r="I1798">
        <v>2015</v>
      </c>
      <c r="J1798">
        <f>IFERROR(VLOOKUP(A1798,Sheet4!$A$2:$B$33,2,FALSE),1)</f>
        <v>1</v>
      </c>
    </row>
    <row r="1799" spans="1:10" x14ac:dyDescent="0.2">
      <c r="A1799" s="2" t="s">
        <v>115</v>
      </c>
      <c r="B1799" s="3">
        <v>32557.0393942929</v>
      </c>
      <c r="C1799" s="3">
        <v>75</v>
      </c>
      <c r="D1799" s="3">
        <v>150345</v>
      </c>
      <c r="E1799">
        <f t="shared" si="98"/>
        <v>434.09385859057198</v>
      </c>
      <c r="F1799">
        <f>VLOOKUP(I1799,Sheet4!$G$2:$H$12,2,FALSE)</f>
        <v>1.0434782608695652</v>
      </c>
      <c r="G1799">
        <f t="shared" si="100"/>
        <v>452.96750461624902</v>
      </c>
      <c r="H1799">
        <f t="shared" si="99"/>
        <v>2004.6</v>
      </c>
      <c r="I1799">
        <v>2015</v>
      </c>
      <c r="J1799">
        <f>IFERROR(VLOOKUP(A1799,Sheet4!$A$2:$B$33,2,FALSE),1)</f>
        <v>1</v>
      </c>
    </row>
    <row r="1800" spans="1:10" x14ac:dyDescent="0.2">
      <c r="A1800" s="2" t="s">
        <v>116</v>
      </c>
      <c r="B1800" s="3">
        <v>2362.3442208543102</v>
      </c>
      <c r="C1800" s="3">
        <v>9</v>
      </c>
      <c r="D1800" s="3">
        <v>17875</v>
      </c>
      <c r="E1800">
        <f t="shared" si="98"/>
        <v>262.48269120603447</v>
      </c>
      <c r="F1800">
        <f>VLOOKUP(I1800,Sheet4!$G$2:$H$12,2,FALSE)</f>
        <v>1.0434782608695652</v>
      </c>
      <c r="G1800">
        <f t="shared" si="100"/>
        <v>273.89498212803596</v>
      </c>
      <c r="H1800">
        <f t="shared" si="99"/>
        <v>1986.1111111111111</v>
      </c>
      <c r="I1800">
        <v>2015</v>
      </c>
      <c r="J1800">
        <f>IFERROR(VLOOKUP(A1800,Sheet4!$A$2:$B$33,2,FALSE),1)</f>
        <v>1</v>
      </c>
    </row>
    <row r="1801" spans="1:10" x14ac:dyDescent="0.2">
      <c r="A1801" s="2" t="s">
        <v>117</v>
      </c>
      <c r="B1801" s="3">
        <v>5865.9071350494996</v>
      </c>
      <c r="C1801" s="3">
        <v>17</v>
      </c>
      <c r="D1801" s="3">
        <v>33962</v>
      </c>
      <c r="E1801">
        <f t="shared" si="98"/>
        <v>345.05336088526468</v>
      </c>
      <c r="F1801">
        <f>VLOOKUP(I1801,Sheet4!$G$2:$H$12,2,FALSE)</f>
        <v>1.0434782608695652</v>
      </c>
      <c r="G1801">
        <f t="shared" si="100"/>
        <v>360.05568092375444</v>
      </c>
      <c r="H1801">
        <f t="shared" si="99"/>
        <v>1997.7647058823529</v>
      </c>
      <c r="I1801">
        <v>2015</v>
      </c>
      <c r="J1801">
        <f>IFERROR(VLOOKUP(A1801,Sheet4!$A$2:$B$33,2,FALSE),1)</f>
        <v>1</v>
      </c>
    </row>
    <row r="1802" spans="1:10" x14ac:dyDescent="0.2">
      <c r="A1802" s="2" t="s">
        <v>118</v>
      </c>
      <c r="B1802" s="3">
        <v>292451.03035316698</v>
      </c>
      <c r="C1802" s="3">
        <v>729</v>
      </c>
      <c r="D1802" s="3">
        <v>1462194</v>
      </c>
      <c r="E1802">
        <f t="shared" si="98"/>
        <v>401.16739417444029</v>
      </c>
      <c r="F1802">
        <f>VLOOKUP(I1802,Sheet4!$G$2:$H$12,2,FALSE)</f>
        <v>1.0434782608695652</v>
      </c>
      <c r="G1802">
        <f t="shared" si="100"/>
        <v>418.60945479072029</v>
      </c>
      <c r="H1802">
        <f t="shared" si="99"/>
        <v>2005.7530864197531</v>
      </c>
      <c r="I1802">
        <v>2015</v>
      </c>
      <c r="J1802">
        <f>IFERROR(VLOOKUP(A1802,Sheet4!$A$2:$B$33,2,FALSE),1)</f>
        <v>1</v>
      </c>
    </row>
    <row r="1803" spans="1:10" x14ac:dyDescent="0.2">
      <c r="A1803" s="2" t="s">
        <v>119</v>
      </c>
      <c r="B1803" s="3">
        <v>110936.799186566</v>
      </c>
      <c r="C1803" s="3">
        <v>342</v>
      </c>
      <c r="D1803" s="3">
        <v>685334</v>
      </c>
      <c r="E1803">
        <f t="shared" si="98"/>
        <v>324.37660580867254</v>
      </c>
      <c r="F1803">
        <f>VLOOKUP(I1803,Sheet4!$G$2:$H$12,2,FALSE)</f>
        <v>1.0434782608695652</v>
      </c>
      <c r="G1803">
        <f t="shared" si="100"/>
        <v>338.47993649600613</v>
      </c>
      <c r="H1803">
        <f t="shared" si="99"/>
        <v>2003.9005847953217</v>
      </c>
      <c r="I1803">
        <v>2015</v>
      </c>
      <c r="J1803">
        <f>IFERROR(VLOOKUP(A1803,Sheet4!$A$2:$B$33,2,FALSE),1)</f>
        <v>1</v>
      </c>
    </row>
    <row r="1804" spans="1:10" x14ac:dyDescent="0.2">
      <c r="A1804" s="2" t="s">
        <v>120</v>
      </c>
      <c r="B1804" s="3">
        <v>118690.656153838</v>
      </c>
      <c r="C1804" s="3">
        <v>388</v>
      </c>
      <c r="D1804" s="3">
        <v>777148</v>
      </c>
      <c r="E1804">
        <f t="shared" si="98"/>
        <v>305.90375297380928</v>
      </c>
      <c r="F1804">
        <f>VLOOKUP(I1804,Sheet4!$G$2:$H$12,2,FALSE)</f>
        <v>1.0434782608695652</v>
      </c>
      <c r="G1804">
        <f t="shared" si="100"/>
        <v>319.20391614658359</v>
      </c>
      <c r="H1804">
        <f t="shared" si="99"/>
        <v>2002.9587628865979</v>
      </c>
      <c r="I1804">
        <v>2015</v>
      </c>
      <c r="J1804">
        <f>IFERROR(VLOOKUP(A1804,Sheet4!$A$2:$B$33,2,FALSE),1)</f>
        <v>1</v>
      </c>
    </row>
    <row r="1805" spans="1:10" x14ac:dyDescent="0.2">
      <c r="A1805" s="2" t="s">
        <v>121</v>
      </c>
      <c r="B1805" s="3"/>
      <c r="C1805" s="3"/>
      <c r="D1805" s="3"/>
      <c r="F1805">
        <f>VLOOKUP(I1805,Sheet4!$G$2:$H$12,2,FALSE)</f>
        <v>1.0434782608695652</v>
      </c>
      <c r="G1805">
        <f t="shared" si="100"/>
        <v>0</v>
      </c>
      <c r="I1805">
        <v>2015</v>
      </c>
      <c r="J1805">
        <f>IFERROR(VLOOKUP(A1805,Sheet4!$A$2:$B$33,2,FALSE),1)</f>
        <v>0</v>
      </c>
    </row>
    <row r="1806" spans="1:10" x14ac:dyDescent="0.2">
      <c r="A1806" s="2" t="s">
        <v>122</v>
      </c>
      <c r="B1806" s="3">
        <v>787.06227593267704</v>
      </c>
      <c r="C1806" s="3">
        <v>4</v>
      </c>
      <c r="D1806" s="3">
        <v>7974</v>
      </c>
      <c r="E1806">
        <f>B1806/C1806</f>
        <v>196.76556898316926</v>
      </c>
      <c r="F1806">
        <f>VLOOKUP(I1806,Sheet4!$G$2:$H$12,2,FALSE)</f>
        <v>1.0434782608695652</v>
      </c>
      <c r="G1806">
        <f t="shared" si="100"/>
        <v>205.32059372156792</v>
      </c>
      <c r="H1806">
        <f>D1806/C1806</f>
        <v>1993.5</v>
      </c>
      <c r="I1806">
        <v>2015</v>
      </c>
      <c r="J1806">
        <f>IFERROR(VLOOKUP(A1806,Sheet4!$A$2:$B$33,2,FALSE),1)</f>
        <v>1</v>
      </c>
    </row>
    <row r="1807" spans="1:10" x14ac:dyDescent="0.2">
      <c r="A1807" s="2" t="s">
        <v>123</v>
      </c>
      <c r="B1807" s="3">
        <v>58924.063470966197</v>
      </c>
      <c r="C1807" s="3">
        <v>183</v>
      </c>
      <c r="D1807" s="3">
        <v>366804</v>
      </c>
      <c r="E1807">
        <f>B1807/C1807</f>
        <v>321.98941787413224</v>
      </c>
      <c r="F1807">
        <f>VLOOKUP(I1807,Sheet4!$G$2:$H$12,2,FALSE)</f>
        <v>1.0434782608695652</v>
      </c>
      <c r="G1807">
        <f t="shared" si="100"/>
        <v>335.98895778170322</v>
      </c>
      <c r="H1807">
        <f>D1807/C1807</f>
        <v>2004.3934426229507</v>
      </c>
      <c r="I1807">
        <v>2015</v>
      </c>
      <c r="J1807">
        <f>IFERROR(VLOOKUP(A1807,Sheet4!$A$2:$B$33,2,FALSE),1)</f>
        <v>1</v>
      </c>
    </row>
    <row r="1808" spans="1:10" x14ac:dyDescent="0.2">
      <c r="A1808" s="2" t="s">
        <v>124</v>
      </c>
      <c r="B1808" s="3">
        <v>25166.385246928199</v>
      </c>
      <c r="C1808" s="3">
        <v>70</v>
      </c>
      <c r="D1808" s="3">
        <v>140504</v>
      </c>
      <c r="E1808">
        <f>B1808/C1808</f>
        <v>359.5197892418314</v>
      </c>
      <c r="F1808">
        <f>VLOOKUP(I1808,Sheet4!$G$2:$H$12,2,FALSE)</f>
        <v>1.0434782608695652</v>
      </c>
      <c r="G1808">
        <f t="shared" si="100"/>
        <v>375.15108442625882</v>
      </c>
      <c r="H1808">
        <f>D1808/C1808</f>
        <v>2007.2</v>
      </c>
      <c r="I1808">
        <v>2015</v>
      </c>
      <c r="J1808">
        <f>IFERROR(VLOOKUP(A1808,Sheet4!$A$2:$B$33,2,FALSE),1)</f>
        <v>1</v>
      </c>
    </row>
    <row r="1809" spans="1:10" x14ac:dyDescent="0.2">
      <c r="A1809" s="2" t="s">
        <v>125</v>
      </c>
      <c r="B1809" s="3"/>
      <c r="C1809" s="3"/>
      <c r="D1809" s="3"/>
      <c r="F1809">
        <f>VLOOKUP(I1809,Sheet4!$G$2:$H$12,2,FALSE)</f>
        <v>1.0434782608695652</v>
      </c>
      <c r="G1809">
        <f t="shared" si="100"/>
        <v>0</v>
      </c>
      <c r="I1809">
        <v>2015</v>
      </c>
      <c r="J1809">
        <f>IFERROR(VLOOKUP(A1809,Sheet4!$A$2:$B$33,2,FALSE),1)</f>
        <v>0</v>
      </c>
    </row>
    <row r="1810" spans="1:10" x14ac:dyDescent="0.2">
      <c r="A1810" s="2" t="s">
        <v>126</v>
      </c>
      <c r="B1810" s="3">
        <v>108468.81366805</v>
      </c>
      <c r="C1810" s="3">
        <v>265</v>
      </c>
      <c r="D1810" s="3">
        <v>531160</v>
      </c>
      <c r="E1810">
        <f>B1810/C1810</f>
        <v>409.31627799264152</v>
      </c>
      <c r="F1810">
        <f>VLOOKUP(I1810,Sheet4!$G$2:$H$12,2,FALSE)</f>
        <v>1.0434782608695652</v>
      </c>
      <c r="G1810">
        <f t="shared" si="100"/>
        <v>427.11263790536503</v>
      </c>
      <c r="H1810">
        <f>D1810/C1810</f>
        <v>2004.3773584905659</v>
      </c>
      <c r="I1810">
        <v>2015</v>
      </c>
      <c r="J1810">
        <f>IFERROR(VLOOKUP(A1810,Sheet4!$A$2:$B$33,2,FALSE),1)</f>
        <v>1</v>
      </c>
    </row>
    <row r="1811" spans="1:10" x14ac:dyDescent="0.2">
      <c r="A1811" s="2" t="s">
        <v>127</v>
      </c>
      <c r="B1811" s="3"/>
      <c r="C1811" s="3"/>
      <c r="D1811" s="3"/>
      <c r="F1811">
        <f>VLOOKUP(I1811,Sheet4!$G$2:$H$12,2,FALSE)</f>
        <v>1.0434782608695652</v>
      </c>
      <c r="G1811">
        <f t="shared" si="100"/>
        <v>0</v>
      </c>
      <c r="I1811">
        <v>2015</v>
      </c>
      <c r="J1811">
        <f>IFERROR(VLOOKUP(A1811,Sheet4!$A$2:$B$33,2,FALSE),1)</f>
        <v>0</v>
      </c>
    </row>
    <row r="1812" spans="1:10" x14ac:dyDescent="0.2">
      <c r="A1812" s="2" t="s">
        <v>128</v>
      </c>
      <c r="B1812" s="3">
        <v>31636.5403353822</v>
      </c>
      <c r="C1812" s="3">
        <v>115</v>
      </c>
      <c r="D1812" s="3">
        <v>229893</v>
      </c>
      <c r="E1812">
        <f>B1812/C1812</f>
        <v>275.10035074245394</v>
      </c>
      <c r="F1812">
        <f>VLOOKUP(I1812,Sheet4!$G$2:$H$12,2,FALSE)</f>
        <v>1.0434782608695652</v>
      </c>
      <c r="G1812">
        <f t="shared" si="100"/>
        <v>287.06123555734325</v>
      </c>
      <c r="H1812">
        <f>D1812/C1812</f>
        <v>1999.0695652173913</v>
      </c>
      <c r="I1812">
        <v>2015</v>
      </c>
      <c r="J1812">
        <f>IFERROR(VLOOKUP(A1812,Sheet4!$A$2:$B$33,2,FALSE),1)</f>
        <v>1</v>
      </c>
    </row>
    <row r="1813" spans="1:10" x14ac:dyDescent="0.2">
      <c r="A1813" s="2" t="s">
        <v>129</v>
      </c>
      <c r="B1813" s="3">
        <v>21021.8227866333</v>
      </c>
      <c r="C1813" s="3">
        <v>88</v>
      </c>
      <c r="D1813" s="3">
        <v>175913</v>
      </c>
      <c r="E1813">
        <f>B1813/C1813</f>
        <v>238.88434984810567</v>
      </c>
      <c r="F1813">
        <f>VLOOKUP(I1813,Sheet4!$G$2:$H$12,2,FALSE)</f>
        <v>1.0434782608695652</v>
      </c>
      <c r="G1813">
        <f t="shared" si="100"/>
        <v>249.27062592845809</v>
      </c>
      <c r="H1813">
        <f>D1813/C1813</f>
        <v>1999.0113636363637</v>
      </c>
      <c r="I1813">
        <v>2015</v>
      </c>
      <c r="J1813">
        <f>IFERROR(VLOOKUP(A1813,Sheet4!$A$2:$B$33,2,FALSE),1)</f>
        <v>1</v>
      </c>
    </row>
    <row r="1814" spans="1:10" x14ac:dyDescent="0.2">
      <c r="A1814" s="2" t="s">
        <v>130</v>
      </c>
      <c r="B1814" s="3">
        <v>60679.337710190499</v>
      </c>
      <c r="C1814" s="3">
        <v>146</v>
      </c>
      <c r="D1814" s="3">
        <v>292166</v>
      </c>
      <c r="E1814">
        <f>B1814/C1814</f>
        <v>415.61190212459246</v>
      </c>
      <c r="F1814">
        <f>VLOOKUP(I1814,Sheet4!$G$2:$H$12,2,FALSE)</f>
        <v>1.0434782608695652</v>
      </c>
      <c r="G1814">
        <f t="shared" si="100"/>
        <v>433.68198482566169</v>
      </c>
      <c r="H1814">
        <f>D1814/C1814</f>
        <v>2001.1369863013699</v>
      </c>
      <c r="I1814">
        <v>2015</v>
      </c>
      <c r="J1814">
        <f>IFERROR(VLOOKUP(A1814,Sheet4!$A$2:$B$33,2,FALSE),1)</f>
        <v>1</v>
      </c>
    </row>
    <row r="1815" spans="1:10" x14ac:dyDescent="0.2">
      <c r="A1815" s="2" t="s">
        <v>131</v>
      </c>
      <c r="B1815" s="3"/>
      <c r="C1815" s="3"/>
      <c r="D1815" s="3"/>
      <c r="F1815">
        <f>VLOOKUP(I1815,Sheet4!$G$2:$H$12,2,FALSE)</f>
        <v>1.0434782608695652</v>
      </c>
      <c r="G1815">
        <f t="shared" si="100"/>
        <v>0</v>
      </c>
      <c r="I1815">
        <v>2015</v>
      </c>
      <c r="J1815">
        <f>IFERROR(VLOOKUP(A1815,Sheet4!$A$2:$B$33,2,FALSE),1)</f>
        <v>0</v>
      </c>
    </row>
    <row r="1816" spans="1:10" x14ac:dyDescent="0.2">
      <c r="A1816" s="2" t="s">
        <v>132</v>
      </c>
      <c r="B1816" s="3"/>
      <c r="C1816" s="3"/>
      <c r="D1816" s="3"/>
      <c r="F1816">
        <f>VLOOKUP(I1816,Sheet4!$G$2:$H$12,2,FALSE)</f>
        <v>1.0434782608695652</v>
      </c>
      <c r="G1816">
        <f t="shared" si="100"/>
        <v>0</v>
      </c>
      <c r="I1816">
        <v>2015</v>
      </c>
      <c r="J1816">
        <f>IFERROR(VLOOKUP(A1816,Sheet4!$A$2:$B$33,2,FALSE),1)</f>
        <v>0</v>
      </c>
    </row>
    <row r="1817" spans="1:10" x14ac:dyDescent="0.2">
      <c r="A1817" s="2" t="s">
        <v>133</v>
      </c>
      <c r="B1817" s="3">
        <v>63774.075254866402</v>
      </c>
      <c r="C1817" s="3">
        <v>141</v>
      </c>
      <c r="D1817" s="3">
        <v>281925</v>
      </c>
      <c r="E1817">
        <f>B1817/C1817</f>
        <v>452.29840606288229</v>
      </c>
      <c r="F1817">
        <f>VLOOKUP(I1817,Sheet4!$G$2:$H$12,2,FALSE)</f>
        <v>1.0434782608695652</v>
      </c>
      <c r="G1817">
        <f t="shared" si="100"/>
        <v>471.96355415257284</v>
      </c>
      <c r="H1817">
        <f>D1817/C1817</f>
        <v>1999.4680851063829</v>
      </c>
      <c r="I1817">
        <v>2015</v>
      </c>
      <c r="J1817">
        <f>IFERROR(VLOOKUP(A1817,Sheet4!$A$2:$B$33,2,FALSE),1)</f>
        <v>1</v>
      </c>
    </row>
    <row r="1818" spans="1:10" x14ac:dyDescent="0.2">
      <c r="A1818" s="2" t="s">
        <v>134</v>
      </c>
      <c r="B1818" s="3"/>
      <c r="C1818" s="3"/>
      <c r="D1818" s="3"/>
      <c r="F1818">
        <f>VLOOKUP(I1818,Sheet4!$G$2:$H$12,2,FALSE)</f>
        <v>1.0434782608695652</v>
      </c>
      <c r="G1818">
        <f t="shared" si="100"/>
        <v>0</v>
      </c>
      <c r="I1818">
        <v>2015</v>
      </c>
      <c r="J1818">
        <f>IFERROR(VLOOKUP(A1818,Sheet4!$A$2:$B$33,2,FALSE),1)</f>
        <v>0</v>
      </c>
    </row>
    <row r="1819" spans="1:10" x14ac:dyDescent="0.2">
      <c r="A1819" s="2" t="s">
        <v>135</v>
      </c>
      <c r="B1819" s="3">
        <v>60597.307346097499</v>
      </c>
      <c r="C1819" s="3">
        <v>197</v>
      </c>
      <c r="D1819" s="3">
        <v>394240</v>
      </c>
      <c r="E1819">
        <f t="shared" ref="E1819:E1859" si="101">B1819/C1819</f>
        <v>307.60054490404821</v>
      </c>
      <c r="F1819">
        <f>VLOOKUP(I1819,Sheet4!$G$2:$H$12,2,FALSE)</f>
        <v>1.0434782608695652</v>
      </c>
      <c r="G1819">
        <f t="shared" si="100"/>
        <v>320.9744816390068</v>
      </c>
      <c r="H1819">
        <f t="shared" ref="H1819:H1859" si="102">D1819/C1819</f>
        <v>2001.2182741116751</v>
      </c>
      <c r="I1819">
        <v>2015</v>
      </c>
      <c r="J1819">
        <f>IFERROR(VLOOKUP(A1819,Sheet4!$A$2:$B$33,2,FALSE),1)</f>
        <v>1</v>
      </c>
    </row>
    <row r="1820" spans="1:10" x14ac:dyDescent="0.2">
      <c r="A1820" s="2" t="s">
        <v>136</v>
      </c>
      <c r="B1820" s="3">
        <v>166890.01863525101</v>
      </c>
      <c r="C1820" s="3">
        <v>315</v>
      </c>
      <c r="D1820" s="3">
        <v>631787</v>
      </c>
      <c r="E1820">
        <f t="shared" si="101"/>
        <v>529.80958296905078</v>
      </c>
      <c r="F1820">
        <f>VLOOKUP(I1820,Sheet4!$G$2:$H$12,2,FALSE)</f>
        <v>1.0434782608695652</v>
      </c>
      <c r="G1820">
        <f t="shared" si="100"/>
        <v>552.84478222857467</v>
      </c>
      <c r="H1820">
        <f t="shared" si="102"/>
        <v>2005.6730158730159</v>
      </c>
      <c r="I1820">
        <v>2015</v>
      </c>
      <c r="J1820">
        <f>IFERROR(VLOOKUP(A1820,Sheet4!$A$2:$B$33,2,FALSE),1)</f>
        <v>1</v>
      </c>
    </row>
    <row r="1821" spans="1:10" x14ac:dyDescent="0.2">
      <c r="A1821" s="2" t="s">
        <v>137</v>
      </c>
      <c r="B1821" s="3">
        <v>100215.00195390701</v>
      </c>
      <c r="C1821" s="3">
        <v>253</v>
      </c>
      <c r="D1821" s="3">
        <v>505730</v>
      </c>
      <c r="E1821">
        <f t="shared" si="101"/>
        <v>396.10672709054154</v>
      </c>
      <c r="F1821">
        <f>VLOOKUP(I1821,Sheet4!$G$2:$H$12,2,FALSE)</f>
        <v>1.0434782608695652</v>
      </c>
      <c r="G1821">
        <f t="shared" si="100"/>
        <v>413.32875870317378</v>
      </c>
      <c r="H1821">
        <f t="shared" si="102"/>
        <v>1998.9328063241107</v>
      </c>
      <c r="I1821">
        <v>2015</v>
      </c>
      <c r="J1821">
        <f>IFERROR(VLOOKUP(A1821,Sheet4!$A$2:$B$33,2,FALSE),1)</f>
        <v>1</v>
      </c>
    </row>
    <row r="1822" spans="1:10" x14ac:dyDescent="0.2">
      <c r="A1822" s="2" t="s">
        <v>138</v>
      </c>
      <c r="B1822" s="3">
        <v>66497.551130287</v>
      </c>
      <c r="C1822" s="3">
        <v>197</v>
      </c>
      <c r="D1822" s="3">
        <v>393096</v>
      </c>
      <c r="E1822">
        <f t="shared" si="101"/>
        <v>337.55102096592384</v>
      </c>
      <c r="F1822">
        <f>VLOOKUP(I1822,Sheet4!$G$2:$H$12,2,FALSE)</f>
        <v>1.0434782608695652</v>
      </c>
      <c r="G1822">
        <f t="shared" si="100"/>
        <v>352.22715231226834</v>
      </c>
      <c r="H1822">
        <f t="shared" si="102"/>
        <v>1995.4111675126903</v>
      </c>
      <c r="I1822">
        <v>2015</v>
      </c>
      <c r="J1822">
        <f>IFERROR(VLOOKUP(A1822,Sheet4!$A$2:$B$33,2,FALSE),1)</f>
        <v>1</v>
      </c>
    </row>
    <row r="1823" spans="1:10" x14ac:dyDescent="0.2">
      <c r="A1823" s="2" t="s">
        <v>139</v>
      </c>
      <c r="B1823" s="3">
        <v>168688.44485741601</v>
      </c>
      <c r="C1823" s="3">
        <v>320</v>
      </c>
      <c r="D1823" s="3">
        <v>642090</v>
      </c>
      <c r="E1823">
        <f t="shared" si="101"/>
        <v>527.15139017942499</v>
      </c>
      <c r="F1823">
        <f>VLOOKUP(I1823,Sheet4!$G$2:$H$12,2,FALSE)</f>
        <v>1.0434782608695652</v>
      </c>
      <c r="G1823">
        <f t="shared" si="100"/>
        <v>550.07101583939993</v>
      </c>
      <c r="H1823">
        <f t="shared" si="102"/>
        <v>2006.53125</v>
      </c>
      <c r="I1823">
        <v>2015</v>
      </c>
      <c r="J1823">
        <f>IFERROR(VLOOKUP(A1823,Sheet4!$A$2:$B$33,2,FALSE),1)</f>
        <v>1</v>
      </c>
    </row>
    <row r="1824" spans="1:10" x14ac:dyDescent="0.2">
      <c r="A1824" s="2" t="s">
        <v>140</v>
      </c>
      <c r="B1824" s="3">
        <v>68941.910553845999</v>
      </c>
      <c r="C1824" s="3">
        <v>143</v>
      </c>
      <c r="D1824" s="3">
        <v>286542</v>
      </c>
      <c r="E1824">
        <f t="shared" si="101"/>
        <v>482.11126261430769</v>
      </c>
      <c r="F1824">
        <f>VLOOKUP(I1824,Sheet4!$G$2:$H$12,2,FALSE)</f>
        <v>1.0434782608695652</v>
      </c>
      <c r="G1824">
        <f t="shared" si="100"/>
        <v>503.07262185840801</v>
      </c>
      <c r="H1824">
        <f t="shared" si="102"/>
        <v>2003.7902097902097</v>
      </c>
      <c r="I1824">
        <v>2015</v>
      </c>
      <c r="J1824">
        <f>IFERROR(VLOOKUP(A1824,Sheet4!$A$2:$B$33,2,FALSE),1)</f>
        <v>1</v>
      </c>
    </row>
    <row r="1825" spans="1:10" x14ac:dyDescent="0.2">
      <c r="A1825" s="2" t="s">
        <v>141</v>
      </c>
      <c r="B1825" s="3">
        <v>71284.510914906394</v>
      </c>
      <c r="C1825" s="3">
        <v>184</v>
      </c>
      <c r="D1825" s="3">
        <v>368883</v>
      </c>
      <c r="E1825">
        <f t="shared" si="101"/>
        <v>387.41582018970865</v>
      </c>
      <c r="F1825">
        <f>VLOOKUP(I1825,Sheet4!$G$2:$H$12,2,FALSE)</f>
        <v>1.0434782608695652</v>
      </c>
      <c r="G1825">
        <f t="shared" si="100"/>
        <v>404.25998628491334</v>
      </c>
      <c r="H1825">
        <f t="shared" si="102"/>
        <v>2004.7989130434783</v>
      </c>
      <c r="I1825">
        <v>2015</v>
      </c>
      <c r="J1825">
        <f>IFERROR(VLOOKUP(A1825,Sheet4!$A$2:$B$33,2,FALSE),1)</f>
        <v>1</v>
      </c>
    </row>
    <row r="1826" spans="1:10" x14ac:dyDescent="0.2">
      <c r="A1826" s="2" t="s">
        <v>142</v>
      </c>
      <c r="B1826" s="3">
        <v>228942.93784298599</v>
      </c>
      <c r="C1826" s="3">
        <v>582</v>
      </c>
      <c r="D1826" s="3">
        <v>1166017</v>
      </c>
      <c r="E1826">
        <f t="shared" si="101"/>
        <v>393.37274543468385</v>
      </c>
      <c r="F1826">
        <f>VLOOKUP(I1826,Sheet4!$G$2:$H$12,2,FALSE)</f>
        <v>1.0434782608695652</v>
      </c>
      <c r="G1826">
        <f t="shared" si="100"/>
        <v>410.47590827967008</v>
      </c>
      <c r="H1826">
        <f t="shared" si="102"/>
        <v>2003.4656357388317</v>
      </c>
      <c r="I1826">
        <v>2015</v>
      </c>
      <c r="J1826">
        <f>IFERROR(VLOOKUP(A1826,Sheet4!$A$2:$B$33,2,FALSE),1)</f>
        <v>1</v>
      </c>
    </row>
    <row r="1827" spans="1:10" x14ac:dyDescent="0.2">
      <c r="A1827" s="2" t="s">
        <v>143</v>
      </c>
      <c r="B1827" s="3">
        <v>28900.179149197102</v>
      </c>
      <c r="C1827" s="3">
        <v>136</v>
      </c>
      <c r="D1827" s="3">
        <v>271777</v>
      </c>
      <c r="E1827">
        <f t="shared" si="101"/>
        <v>212.50131727350811</v>
      </c>
      <c r="F1827">
        <f>VLOOKUP(I1827,Sheet4!$G$2:$H$12,2,FALSE)</f>
        <v>1.0434782608695652</v>
      </c>
      <c r="G1827">
        <f t="shared" si="100"/>
        <v>221.74050498105194</v>
      </c>
      <c r="H1827">
        <f t="shared" si="102"/>
        <v>1998.3602941176471</v>
      </c>
      <c r="I1827">
        <v>2015</v>
      </c>
      <c r="J1827">
        <f>IFERROR(VLOOKUP(A1827,Sheet4!$A$2:$B$33,2,FALSE),1)</f>
        <v>1</v>
      </c>
    </row>
    <row r="1828" spans="1:10" x14ac:dyDescent="0.2">
      <c r="A1828" s="2" t="s">
        <v>144</v>
      </c>
      <c r="B1828" s="3">
        <v>31361.549558052</v>
      </c>
      <c r="C1828" s="3">
        <v>157</v>
      </c>
      <c r="D1828" s="3">
        <v>313707</v>
      </c>
      <c r="E1828">
        <f t="shared" si="101"/>
        <v>199.75509272644587</v>
      </c>
      <c r="F1828">
        <f>VLOOKUP(I1828,Sheet4!$G$2:$H$12,2,FALSE)</f>
        <v>1.0434782608695652</v>
      </c>
      <c r="G1828">
        <f t="shared" si="100"/>
        <v>208.44009675803045</v>
      </c>
      <c r="H1828">
        <f t="shared" si="102"/>
        <v>1998.1337579617834</v>
      </c>
      <c r="I1828">
        <v>2015</v>
      </c>
      <c r="J1828">
        <f>IFERROR(VLOOKUP(A1828,Sheet4!$A$2:$B$33,2,FALSE),1)</f>
        <v>1</v>
      </c>
    </row>
    <row r="1829" spans="1:10" x14ac:dyDescent="0.2">
      <c r="A1829" s="2" t="s">
        <v>145</v>
      </c>
      <c r="B1829" s="3">
        <v>4033.7770942567799</v>
      </c>
      <c r="C1829" s="3">
        <v>22</v>
      </c>
      <c r="D1829" s="3">
        <v>43924</v>
      </c>
      <c r="E1829">
        <f t="shared" si="101"/>
        <v>183.35350428439909</v>
      </c>
      <c r="F1829">
        <f>VLOOKUP(I1829,Sheet4!$G$2:$H$12,2,FALSE)</f>
        <v>1.0434782608695652</v>
      </c>
      <c r="G1829">
        <f t="shared" si="100"/>
        <v>191.32539577502513</v>
      </c>
      <c r="H1829">
        <f t="shared" si="102"/>
        <v>1996.5454545454545</v>
      </c>
      <c r="I1829">
        <v>2015</v>
      </c>
      <c r="J1829">
        <f>IFERROR(VLOOKUP(A1829,Sheet4!$A$2:$B$33,2,FALSE),1)</f>
        <v>1</v>
      </c>
    </row>
    <row r="1830" spans="1:10" x14ac:dyDescent="0.2">
      <c r="A1830" s="2" t="s">
        <v>146</v>
      </c>
      <c r="B1830" s="3">
        <v>53116.852500495901</v>
      </c>
      <c r="C1830" s="3">
        <v>178</v>
      </c>
      <c r="D1830" s="3">
        <v>356600</v>
      </c>
      <c r="E1830">
        <f t="shared" si="101"/>
        <v>298.40928371065115</v>
      </c>
      <c r="F1830">
        <f>VLOOKUP(I1830,Sheet4!$G$2:$H$12,2,FALSE)</f>
        <v>1.0434782608695652</v>
      </c>
      <c r="G1830">
        <f t="shared" si="100"/>
        <v>311.38360039372293</v>
      </c>
      <c r="H1830">
        <f t="shared" si="102"/>
        <v>2003.370786516854</v>
      </c>
      <c r="I1830">
        <v>2015</v>
      </c>
      <c r="J1830">
        <f>IFERROR(VLOOKUP(A1830,Sheet4!$A$2:$B$33,2,FALSE),1)</f>
        <v>1</v>
      </c>
    </row>
    <row r="1831" spans="1:10" x14ac:dyDescent="0.2">
      <c r="A1831" s="2" t="s">
        <v>147</v>
      </c>
      <c r="B1831" s="3">
        <v>28312.603853893299</v>
      </c>
      <c r="C1831" s="3">
        <v>105</v>
      </c>
      <c r="D1831" s="3">
        <v>210021</v>
      </c>
      <c r="E1831">
        <f t="shared" si="101"/>
        <v>269.64384622755523</v>
      </c>
      <c r="F1831">
        <f>VLOOKUP(I1831,Sheet4!$G$2:$H$12,2,FALSE)</f>
        <v>1.0434782608695652</v>
      </c>
      <c r="G1831">
        <f t="shared" si="100"/>
        <v>281.36749171570978</v>
      </c>
      <c r="H1831">
        <f t="shared" si="102"/>
        <v>2000.2</v>
      </c>
      <c r="I1831">
        <v>2015</v>
      </c>
      <c r="J1831">
        <f>IFERROR(VLOOKUP(A1831,Sheet4!$A$2:$B$33,2,FALSE),1)</f>
        <v>1</v>
      </c>
    </row>
    <row r="1832" spans="1:10" x14ac:dyDescent="0.2">
      <c r="A1832" s="2" t="s">
        <v>148</v>
      </c>
      <c r="B1832" s="3">
        <v>8688.6452186651804</v>
      </c>
      <c r="C1832" s="3">
        <v>38</v>
      </c>
      <c r="D1832" s="3">
        <v>75960</v>
      </c>
      <c r="E1832">
        <f t="shared" si="101"/>
        <v>228.64855838592581</v>
      </c>
      <c r="F1832">
        <f>VLOOKUP(I1832,Sheet4!$G$2:$H$12,2,FALSE)</f>
        <v>1.0434782608695652</v>
      </c>
      <c r="G1832">
        <f t="shared" si="100"/>
        <v>238.58980005487911</v>
      </c>
      <c r="H1832">
        <f t="shared" si="102"/>
        <v>1998.9473684210527</v>
      </c>
      <c r="I1832">
        <v>2015</v>
      </c>
      <c r="J1832">
        <f>IFERROR(VLOOKUP(A1832,Sheet4!$A$2:$B$33,2,FALSE),1)</f>
        <v>1</v>
      </c>
    </row>
    <row r="1833" spans="1:10" x14ac:dyDescent="0.2">
      <c r="A1833" s="2" t="s">
        <v>149</v>
      </c>
      <c r="B1833" s="3">
        <v>17639.128779908198</v>
      </c>
      <c r="C1833" s="3">
        <v>68</v>
      </c>
      <c r="D1833" s="3">
        <v>136240</v>
      </c>
      <c r="E1833">
        <f t="shared" si="101"/>
        <v>259.39895264570879</v>
      </c>
      <c r="F1833">
        <f>VLOOKUP(I1833,Sheet4!$G$2:$H$12,2,FALSE)</f>
        <v>1.0434782608695652</v>
      </c>
      <c r="G1833">
        <f t="shared" si="100"/>
        <v>270.67716797813091</v>
      </c>
      <c r="H1833">
        <f t="shared" si="102"/>
        <v>2003.5294117647059</v>
      </c>
      <c r="I1833">
        <v>2015</v>
      </c>
      <c r="J1833">
        <f>IFERROR(VLOOKUP(A1833,Sheet4!$A$2:$B$33,2,FALSE),1)</f>
        <v>1</v>
      </c>
    </row>
    <row r="1834" spans="1:10" x14ac:dyDescent="0.2">
      <c r="A1834" s="2" t="s">
        <v>150</v>
      </c>
      <c r="B1834" s="3">
        <v>22816.083020376402</v>
      </c>
      <c r="C1834" s="3">
        <v>140</v>
      </c>
      <c r="D1834" s="3">
        <v>278866</v>
      </c>
      <c r="E1834">
        <f t="shared" si="101"/>
        <v>162.97202157411715</v>
      </c>
      <c r="F1834">
        <f>VLOOKUP(I1834,Sheet4!$G$2:$H$12,2,FALSE)</f>
        <v>1.0434782608695652</v>
      </c>
      <c r="G1834">
        <f t="shared" si="100"/>
        <v>170.05776164255701</v>
      </c>
      <c r="H1834">
        <f t="shared" si="102"/>
        <v>1991.9</v>
      </c>
      <c r="I1834">
        <v>2015</v>
      </c>
      <c r="J1834">
        <f>IFERROR(VLOOKUP(A1834,Sheet4!$A$2:$B$33,2,FALSE),1)</f>
        <v>1</v>
      </c>
    </row>
    <row r="1835" spans="1:10" x14ac:dyDescent="0.2">
      <c r="A1835" s="2" t="s">
        <v>151</v>
      </c>
      <c r="B1835" s="3">
        <v>2822.7072162550398</v>
      </c>
      <c r="C1835" s="3">
        <v>16</v>
      </c>
      <c r="D1835" s="3">
        <v>31917</v>
      </c>
      <c r="E1835">
        <f t="shared" si="101"/>
        <v>176.41920101593999</v>
      </c>
      <c r="F1835">
        <f>VLOOKUP(I1835,Sheet4!$G$2:$H$12,2,FALSE)</f>
        <v>1.0434782608695652</v>
      </c>
      <c r="G1835">
        <f t="shared" si="100"/>
        <v>184.08960106011128</v>
      </c>
      <c r="H1835">
        <f t="shared" si="102"/>
        <v>1994.8125</v>
      </c>
      <c r="I1835">
        <v>2015</v>
      </c>
      <c r="J1835">
        <f>IFERROR(VLOOKUP(A1835,Sheet4!$A$2:$B$33,2,FALSE),1)</f>
        <v>1</v>
      </c>
    </row>
    <row r="1836" spans="1:10" x14ac:dyDescent="0.2">
      <c r="A1836" s="2" t="s">
        <v>152</v>
      </c>
      <c r="B1836" s="3">
        <v>16664.015290331801</v>
      </c>
      <c r="C1836" s="3">
        <v>79</v>
      </c>
      <c r="D1836" s="3">
        <v>157398</v>
      </c>
      <c r="E1836">
        <f t="shared" si="101"/>
        <v>210.9369024092633</v>
      </c>
      <c r="F1836">
        <f>VLOOKUP(I1836,Sheet4!$G$2:$H$12,2,FALSE)</f>
        <v>1.0434782608695652</v>
      </c>
      <c r="G1836">
        <f t="shared" si="100"/>
        <v>220.10807207923125</v>
      </c>
      <c r="H1836">
        <f t="shared" si="102"/>
        <v>1992.379746835443</v>
      </c>
      <c r="I1836">
        <v>2015</v>
      </c>
      <c r="J1836">
        <f>IFERROR(VLOOKUP(A1836,Sheet4!$A$2:$B$33,2,FALSE),1)</f>
        <v>1</v>
      </c>
    </row>
    <row r="1837" spans="1:10" x14ac:dyDescent="0.2">
      <c r="A1837" s="2" t="s">
        <v>153</v>
      </c>
      <c r="B1837" s="3">
        <v>37151.77665528503</v>
      </c>
      <c r="C1837" s="3">
        <v>131</v>
      </c>
      <c r="D1837" s="3">
        <v>262083</v>
      </c>
      <c r="E1837">
        <f t="shared" si="101"/>
        <v>283.60134851362619</v>
      </c>
      <c r="F1837">
        <f>VLOOKUP(I1837,Sheet4!$G$2:$H$12,2,FALSE)</f>
        <v>1.0434782608695652</v>
      </c>
      <c r="G1837">
        <f t="shared" si="100"/>
        <v>295.9318419272621</v>
      </c>
      <c r="H1837">
        <f t="shared" si="102"/>
        <v>2000.6335877862596</v>
      </c>
      <c r="I1837">
        <v>2015</v>
      </c>
      <c r="J1837">
        <f>IFERROR(VLOOKUP(A1837,Sheet4!$A$2:$B$33,2,FALSE),1)</f>
        <v>1</v>
      </c>
    </row>
    <row r="1838" spans="1:10" x14ac:dyDescent="0.2">
      <c r="A1838" s="2" t="s">
        <v>154</v>
      </c>
      <c r="B1838" s="3">
        <v>18204.775068274899</v>
      </c>
      <c r="C1838" s="3">
        <v>47</v>
      </c>
      <c r="D1838" s="3">
        <v>94367</v>
      </c>
      <c r="E1838">
        <f t="shared" si="101"/>
        <v>387.33563975052977</v>
      </c>
      <c r="F1838">
        <f>VLOOKUP(I1838,Sheet4!$G$2:$H$12,2,FALSE)</f>
        <v>1.0434782608695652</v>
      </c>
      <c r="G1838">
        <f t="shared" si="100"/>
        <v>404.17631973968321</v>
      </c>
      <c r="H1838">
        <f t="shared" si="102"/>
        <v>2007.8085106382978</v>
      </c>
      <c r="I1838">
        <v>2015</v>
      </c>
      <c r="J1838">
        <f>IFERROR(VLOOKUP(A1838,Sheet4!$A$2:$B$33,2,FALSE),1)</f>
        <v>1</v>
      </c>
    </row>
    <row r="1839" spans="1:10" x14ac:dyDescent="0.2">
      <c r="A1839" s="2" t="s">
        <v>155</v>
      </c>
      <c r="B1839" s="3">
        <v>27851.433417364198</v>
      </c>
      <c r="C1839" s="3">
        <v>97</v>
      </c>
      <c r="D1839" s="3">
        <v>193549</v>
      </c>
      <c r="E1839">
        <f t="shared" si="101"/>
        <v>287.12817956045564</v>
      </c>
      <c r="F1839">
        <f>VLOOKUP(I1839,Sheet4!$G$2:$H$12,2,FALSE)</f>
        <v>1.0434782608695652</v>
      </c>
      <c r="G1839">
        <f t="shared" si="100"/>
        <v>299.61201345438849</v>
      </c>
      <c r="H1839">
        <f t="shared" si="102"/>
        <v>1995.3505154639174</v>
      </c>
      <c r="I1839">
        <v>2015</v>
      </c>
      <c r="J1839">
        <f>IFERROR(VLOOKUP(A1839,Sheet4!$A$2:$B$33,2,FALSE),1)</f>
        <v>1</v>
      </c>
    </row>
    <row r="1840" spans="1:10" x14ac:dyDescent="0.2">
      <c r="A1840" s="2" t="s">
        <v>156</v>
      </c>
      <c r="B1840" s="3">
        <v>19913.425756797002</v>
      </c>
      <c r="C1840" s="3">
        <v>86</v>
      </c>
      <c r="D1840" s="3">
        <v>171629</v>
      </c>
      <c r="E1840">
        <f t="shared" si="101"/>
        <v>231.55146228833723</v>
      </c>
      <c r="F1840">
        <f>VLOOKUP(I1840,Sheet4!$G$2:$H$12,2,FALSE)</f>
        <v>1.0434782608695652</v>
      </c>
      <c r="G1840">
        <f t="shared" si="100"/>
        <v>241.61891717043883</v>
      </c>
      <c r="H1840">
        <f t="shared" si="102"/>
        <v>1995.6860465116279</v>
      </c>
      <c r="I1840">
        <v>2015</v>
      </c>
      <c r="J1840">
        <f>IFERROR(VLOOKUP(A1840,Sheet4!$A$2:$B$33,2,FALSE),1)</f>
        <v>1</v>
      </c>
    </row>
    <row r="1841" spans="1:10" x14ac:dyDescent="0.2">
      <c r="A1841" s="2" t="s">
        <v>157</v>
      </c>
      <c r="B1841" s="3">
        <v>69620.301778176887</v>
      </c>
      <c r="C1841" s="3">
        <v>277</v>
      </c>
      <c r="D1841" s="3">
        <v>554485</v>
      </c>
      <c r="E1841">
        <f t="shared" si="101"/>
        <v>251.33682952410427</v>
      </c>
      <c r="F1841">
        <f>VLOOKUP(I1841,Sheet4!$G$2:$H$12,2,FALSE)</f>
        <v>1.0434782608695652</v>
      </c>
      <c r="G1841">
        <f t="shared" si="100"/>
        <v>262.26451776428269</v>
      </c>
      <c r="H1841">
        <f t="shared" si="102"/>
        <v>2001.7509025270758</v>
      </c>
      <c r="I1841">
        <v>2015</v>
      </c>
      <c r="J1841">
        <f>IFERROR(VLOOKUP(A1841,Sheet4!$A$2:$B$33,2,FALSE),1)</f>
        <v>1</v>
      </c>
    </row>
    <row r="1842" spans="1:10" x14ac:dyDescent="0.2">
      <c r="A1842" s="2" t="s">
        <v>158</v>
      </c>
      <c r="B1842" s="3">
        <v>9199.3054545137402</v>
      </c>
      <c r="C1842" s="3">
        <v>39</v>
      </c>
      <c r="D1842" s="3">
        <v>77785</v>
      </c>
      <c r="E1842">
        <f t="shared" si="101"/>
        <v>235.87962703881385</v>
      </c>
      <c r="F1842">
        <f>VLOOKUP(I1842,Sheet4!$G$2:$H$12,2,FALSE)</f>
        <v>1.0434782608695652</v>
      </c>
      <c r="G1842">
        <f t="shared" si="100"/>
        <v>246.13526299702315</v>
      </c>
      <c r="H1842">
        <f t="shared" si="102"/>
        <v>1994.4871794871794</v>
      </c>
      <c r="I1842">
        <v>2015</v>
      </c>
      <c r="J1842">
        <f>IFERROR(VLOOKUP(A1842,Sheet4!$A$2:$B$33,2,FALSE),1)</f>
        <v>1</v>
      </c>
    </row>
    <row r="1843" spans="1:10" x14ac:dyDescent="0.2">
      <c r="A1843" s="2" t="s">
        <v>159</v>
      </c>
      <c r="B1843" s="3">
        <v>83753.197592827797</v>
      </c>
      <c r="C1843" s="3">
        <v>331</v>
      </c>
      <c r="D1843" s="3">
        <v>661776</v>
      </c>
      <c r="E1843">
        <f t="shared" si="101"/>
        <v>253.03080843754623</v>
      </c>
      <c r="F1843">
        <f>VLOOKUP(I1843,Sheet4!$G$2:$H$12,2,FALSE)</f>
        <v>1.0434782608695652</v>
      </c>
      <c r="G1843">
        <f t="shared" si="100"/>
        <v>264.03214793483085</v>
      </c>
      <c r="H1843">
        <f t="shared" si="102"/>
        <v>1999.3232628398791</v>
      </c>
      <c r="I1843">
        <v>2015</v>
      </c>
      <c r="J1843">
        <f>IFERROR(VLOOKUP(A1843,Sheet4!$A$2:$B$33,2,FALSE),1)</f>
        <v>1</v>
      </c>
    </row>
    <row r="1844" spans="1:10" x14ac:dyDescent="0.2">
      <c r="A1844" s="2" t="s">
        <v>160</v>
      </c>
      <c r="B1844" s="3">
        <v>62041.330414032098</v>
      </c>
      <c r="C1844" s="3">
        <v>265</v>
      </c>
      <c r="D1844" s="3">
        <v>529979</v>
      </c>
      <c r="E1844">
        <f t="shared" si="101"/>
        <v>234.11822797747962</v>
      </c>
      <c r="F1844">
        <f>VLOOKUP(I1844,Sheet4!$G$2:$H$12,2,FALSE)</f>
        <v>1.0434782608695652</v>
      </c>
      <c r="G1844">
        <f t="shared" si="100"/>
        <v>244.29728136780483</v>
      </c>
      <c r="H1844">
        <f t="shared" si="102"/>
        <v>1999.920754716981</v>
      </c>
      <c r="I1844">
        <v>2015</v>
      </c>
      <c r="J1844">
        <f>IFERROR(VLOOKUP(A1844,Sheet4!$A$2:$B$33,2,FALSE),1)</f>
        <v>1</v>
      </c>
    </row>
    <row r="1845" spans="1:10" x14ac:dyDescent="0.2">
      <c r="A1845" s="2" t="s">
        <v>161</v>
      </c>
      <c r="B1845" s="3">
        <v>18112.703563812302</v>
      </c>
      <c r="C1845" s="3">
        <v>48</v>
      </c>
      <c r="D1845" s="3">
        <v>95825</v>
      </c>
      <c r="E1845">
        <f t="shared" si="101"/>
        <v>377.3479909127563</v>
      </c>
      <c r="F1845">
        <f>VLOOKUP(I1845,Sheet4!$G$2:$H$12,2,FALSE)</f>
        <v>1.0434782608695652</v>
      </c>
      <c r="G1845">
        <f t="shared" si="100"/>
        <v>393.75442530026743</v>
      </c>
      <c r="H1845">
        <f t="shared" si="102"/>
        <v>1996.3541666666667</v>
      </c>
      <c r="I1845">
        <v>2015</v>
      </c>
      <c r="J1845">
        <f>IFERROR(VLOOKUP(A1845,Sheet4!$A$2:$B$33,2,FALSE),1)</f>
        <v>1</v>
      </c>
    </row>
    <row r="1846" spans="1:10" x14ac:dyDescent="0.2">
      <c r="A1846" s="2" t="s">
        <v>162</v>
      </c>
      <c r="B1846" s="3">
        <v>105846.458049408</v>
      </c>
      <c r="C1846" s="3">
        <v>255</v>
      </c>
      <c r="D1846" s="3">
        <v>510817</v>
      </c>
      <c r="E1846">
        <f t="shared" si="101"/>
        <v>415.0841492133647</v>
      </c>
      <c r="F1846">
        <f>VLOOKUP(I1846,Sheet4!$G$2:$H$12,2,FALSE)</f>
        <v>1.0434782608695652</v>
      </c>
      <c r="G1846">
        <f t="shared" si="100"/>
        <v>433.13128613568489</v>
      </c>
      <c r="H1846">
        <f t="shared" si="102"/>
        <v>2003.2039215686275</v>
      </c>
      <c r="I1846">
        <v>2015</v>
      </c>
      <c r="J1846">
        <f>IFERROR(VLOOKUP(A1846,Sheet4!$A$2:$B$33,2,FALSE),1)</f>
        <v>1</v>
      </c>
    </row>
    <row r="1847" spans="1:10" x14ac:dyDescent="0.2">
      <c r="A1847" s="2" t="s">
        <v>163</v>
      </c>
      <c r="B1847" s="3">
        <v>27487.951951623902</v>
      </c>
      <c r="C1847" s="3">
        <v>85</v>
      </c>
      <c r="D1847" s="3">
        <v>169951</v>
      </c>
      <c r="E1847">
        <f t="shared" si="101"/>
        <v>323.38767001910475</v>
      </c>
      <c r="F1847">
        <f>VLOOKUP(I1847,Sheet4!$G$2:$H$12,2,FALSE)</f>
        <v>1.0434782608695652</v>
      </c>
      <c r="G1847">
        <f t="shared" si="100"/>
        <v>337.44800349819627</v>
      </c>
      <c r="H1847">
        <f t="shared" si="102"/>
        <v>1999.4235294117648</v>
      </c>
      <c r="I1847">
        <v>2015</v>
      </c>
      <c r="J1847">
        <f>IFERROR(VLOOKUP(A1847,Sheet4!$A$2:$B$33,2,FALSE),1)</f>
        <v>1</v>
      </c>
    </row>
    <row r="1848" spans="1:10" x14ac:dyDescent="0.2">
      <c r="A1848" s="2" t="s">
        <v>164</v>
      </c>
      <c r="B1848" s="3">
        <v>31278.679739556101</v>
      </c>
      <c r="C1848" s="3">
        <v>92</v>
      </c>
      <c r="D1848" s="3">
        <v>183924</v>
      </c>
      <c r="E1848">
        <f t="shared" si="101"/>
        <v>339.98564934300111</v>
      </c>
      <c r="F1848">
        <f>VLOOKUP(I1848,Sheet4!$G$2:$H$12,2,FALSE)</f>
        <v>1.0434782608695652</v>
      </c>
      <c r="G1848">
        <f t="shared" si="100"/>
        <v>354.76763409704461</v>
      </c>
      <c r="H1848">
        <f t="shared" si="102"/>
        <v>1999.1739130434783</v>
      </c>
      <c r="I1848">
        <v>2015</v>
      </c>
      <c r="J1848">
        <f>IFERROR(VLOOKUP(A1848,Sheet4!$A$2:$B$33,2,FALSE),1)</f>
        <v>1</v>
      </c>
    </row>
    <row r="1849" spans="1:10" x14ac:dyDescent="0.2">
      <c r="A1849" s="2" t="s">
        <v>165</v>
      </c>
      <c r="B1849" s="3">
        <v>69213.233619980601</v>
      </c>
      <c r="C1849" s="3">
        <v>197</v>
      </c>
      <c r="D1849" s="3">
        <v>394318</v>
      </c>
      <c r="E1849">
        <f t="shared" si="101"/>
        <v>351.33621126893706</v>
      </c>
      <c r="F1849">
        <f>VLOOKUP(I1849,Sheet4!$G$2:$H$12,2,FALSE)</f>
        <v>1.0434782608695652</v>
      </c>
      <c r="G1849">
        <f t="shared" si="100"/>
        <v>366.61169871541256</v>
      </c>
      <c r="H1849">
        <f t="shared" si="102"/>
        <v>2001.6142131979695</v>
      </c>
      <c r="I1849">
        <v>2015</v>
      </c>
      <c r="J1849">
        <f>IFERROR(VLOOKUP(A1849,Sheet4!$A$2:$B$33,2,FALSE),1)</f>
        <v>1</v>
      </c>
    </row>
    <row r="1850" spans="1:10" x14ac:dyDescent="0.2">
      <c r="A1850" s="2" t="s">
        <v>166</v>
      </c>
      <c r="B1850" s="3">
        <v>22860.297578322501</v>
      </c>
      <c r="C1850" s="3">
        <v>64</v>
      </c>
      <c r="D1850" s="3">
        <v>127946</v>
      </c>
      <c r="E1850">
        <f t="shared" si="101"/>
        <v>357.19214966128908</v>
      </c>
      <c r="F1850">
        <f>VLOOKUP(I1850,Sheet4!$G$2:$H$12,2,FALSE)</f>
        <v>1.0434782608695652</v>
      </c>
      <c r="G1850">
        <f t="shared" si="100"/>
        <v>372.72224312482336</v>
      </c>
      <c r="H1850">
        <f t="shared" si="102"/>
        <v>1999.15625</v>
      </c>
      <c r="I1850">
        <v>2015</v>
      </c>
      <c r="J1850">
        <f>IFERROR(VLOOKUP(A1850,Sheet4!$A$2:$B$33,2,FALSE),1)</f>
        <v>1</v>
      </c>
    </row>
    <row r="1851" spans="1:10" x14ac:dyDescent="0.2">
      <c r="A1851" s="2" t="s">
        <v>167</v>
      </c>
      <c r="B1851" s="3">
        <v>4210.5698957827699</v>
      </c>
      <c r="C1851" s="3">
        <v>12</v>
      </c>
      <c r="D1851" s="3">
        <v>23987</v>
      </c>
      <c r="E1851">
        <f t="shared" si="101"/>
        <v>350.88082464856416</v>
      </c>
      <c r="F1851">
        <f>VLOOKUP(I1851,Sheet4!$G$2:$H$12,2,FALSE)</f>
        <v>1.0434782608695652</v>
      </c>
      <c r="G1851">
        <f t="shared" si="100"/>
        <v>366.13651267676261</v>
      </c>
      <c r="H1851">
        <f t="shared" si="102"/>
        <v>1998.9166666666667</v>
      </c>
      <c r="I1851">
        <v>2015</v>
      </c>
      <c r="J1851">
        <f>IFERROR(VLOOKUP(A1851,Sheet4!$A$2:$B$33,2,FALSE),1)</f>
        <v>1</v>
      </c>
    </row>
    <row r="1852" spans="1:10" x14ac:dyDescent="0.2">
      <c r="A1852" s="2" t="s">
        <v>168</v>
      </c>
      <c r="B1852" s="3">
        <v>1137.50703828677</v>
      </c>
      <c r="C1852" s="3">
        <v>5</v>
      </c>
      <c r="D1852" s="3">
        <v>9969</v>
      </c>
      <c r="E1852">
        <f t="shared" si="101"/>
        <v>227.50140765735401</v>
      </c>
      <c r="F1852">
        <f>VLOOKUP(I1852,Sheet4!$G$2:$H$12,2,FALSE)</f>
        <v>1.0434782608695652</v>
      </c>
      <c r="G1852">
        <f t="shared" si="100"/>
        <v>237.39277320767374</v>
      </c>
      <c r="H1852">
        <f t="shared" si="102"/>
        <v>1993.8</v>
      </c>
      <c r="I1852">
        <v>2015</v>
      </c>
      <c r="J1852">
        <f>IFERROR(VLOOKUP(A1852,Sheet4!$A$2:$B$33,2,FALSE),1)</f>
        <v>1</v>
      </c>
    </row>
    <row r="1853" spans="1:10" x14ac:dyDescent="0.2">
      <c r="A1853" s="2" t="s">
        <v>169</v>
      </c>
      <c r="B1853" s="3">
        <v>29894.626325191901</v>
      </c>
      <c r="C1853" s="3">
        <v>88</v>
      </c>
      <c r="D1853" s="3">
        <v>176310</v>
      </c>
      <c r="E1853">
        <f t="shared" si="101"/>
        <v>339.71166278627157</v>
      </c>
      <c r="F1853">
        <f>VLOOKUP(I1853,Sheet4!$G$2:$H$12,2,FALSE)</f>
        <v>1.0434782608695652</v>
      </c>
      <c r="G1853">
        <f t="shared" si="100"/>
        <v>354.48173508132686</v>
      </c>
      <c r="H1853">
        <f t="shared" si="102"/>
        <v>2003.5227272727273</v>
      </c>
      <c r="I1853">
        <v>2015</v>
      </c>
      <c r="J1853">
        <f>IFERROR(VLOOKUP(A1853,Sheet4!$A$2:$B$33,2,FALSE),1)</f>
        <v>1</v>
      </c>
    </row>
    <row r="1854" spans="1:10" x14ac:dyDescent="0.2">
      <c r="A1854" s="2" t="s">
        <v>170</v>
      </c>
      <c r="B1854" s="3">
        <v>40496.687002193699</v>
      </c>
      <c r="C1854" s="3">
        <v>99</v>
      </c>
      <c r="D1854" s="3">
        <v>197359</v>
      </c>
      <c r="E1854">
        <f t="shared" si="101"/>
        <v>409.05744446660304</v>
      </c>
      <c r="F1854">
        <f>VLOOKUP(I1854,Sheet4!$G$2:$H$12,2,FALSE)</f>
        <v>1.0434782608695652</v>
      </c>
      <c r="G1854">
        <f t="shared" si="100"/>
        <v>426.84255074775967</v>
      </c>
      <c r="H1854">
        <f t="shared" si="102"/>
        <v>1993.5252525252524</v>
      </c>
      <c r="I1854">
        <v>2015</v>
      </c>
      <c r="J1854">
        <f>IFERROR(VLOOKUP(A1854,Sheet4!$A$2:$B$33,2,FALSE),1)</f>
        <v>1</v>
      </c>
    </row>
    <row r="1855" spans="1:10" x14ac:dyDescent="0.2">
      <c r="A1855" s="2" t="s">
        <v>171</v>
      </c>
      <c r="B1855" s="3">
        <v>66401.782960797005</v>
      </c>
      <c r="C1855" s="3">
        <v>141</v>
      </c>
      <c r="D1855" s="3">
        <v>282239</v>
      </c>
      <c r="E1855">
        <f t="shared" si="101"/>
        <v>470.93463092763835</v>
      </c>
      <c r="F1855">
        <f>VLOOKUP(I1855,Sheet4!$G$2:$H$12,2,FALSE)</f>
        <v>1.0434782608695652</v>
      </c>
      <c r="G1855">
        <f t="shared" si="100"/>
        <v>491.4100496636226</v>
      </c>
      <c r="H1855">
        <f t="shared" si="102"/>
        <v>2001.6950354609928</v>
      </c>
      <c r="I1855">
        <v>2015</v>
      </c>
      <c r="J1855">
        <f>IFERROR(VLOOKUP(A1855,Sheet4!$A$2:$B$33,2,FALSE),1)</f>
        <v>1</v>
      </c>
    </row>
    <row r="1856" spans="1:10" x14ac:dyDescent="0.2">
      <c r="A1856" s="2" t="s">
        <v>172</v>
      </c>
      <c r="B1856" s="3">
        <v>17608.081700785398</v>
      </c>
      <c r="C1856" s="3">
        <v>83</v>
      </c>
      <c r="D1856" s="3">
        <v>165541</v>
      </c>
      <c r="E1856">
        <f t="shared" si="101"/>
        <v>212.14556266006505</v>
      </c>
      <c r="F1856">
        <f>VLOOKUP(I1856,Sheet4!$G$2:$H$12,2,FALSE)</f>
        <v>1.0434782608695652</v>
      </c>
      <c r="G1856">
        <f t="shared" si="100"/>
        <v>221.36928277572005</v>
      </c>
      <c r="H1856">
        <f t="shared" si="102"/>
        <v>1994.4698795180723</v>
      </c>
      <c r="I1856">
        <v>2015</v>
      </c>
      <c r="J1856">
        <f>IFERROR(VLOOKUP(A1856,Sheet4!$A$2:$B$33,2,FALSE),1)</f>
        <v>1</v>
      </c>
    </row>
    <row r="1857" spans="1:10" x14ac:dyDescent="0.2">
      <c r="A1857" s="2" t="s">
        <v>173</v>
      </c>
      <c r="B1857" s="3">
        <v>57190.771011447301</v>
      </c>
      <c r="C1857" s="3">
        <v>235</v>
      </c>
      <c r="D1857" s="3">
        <v>471204</v>
      </c>
      <c r="E1857">
        <f t="shared" si="101"/>
        <v>243.36498302743533</v>
      </c>
      <c r="F1857">
        <f>VLOOKUP(I1857,Sheet4!$G$2:$H$12,2,FALSE)</f>
        <v>1.0434782608695652</v>
      </c>
      <c r="G1857">
        <f t="shared" si="100"/>
        <v>253.94606924601948</v>
      </c>
      <c r="H1857">
        <f t="shared" si="102"/>
        <v>2005.1234042553192</v>
      </c>
      <c r="I1857">
        <v>2015</v>
      </c>
      <c r="J1857">
        <f>IFERROR(VLOOKUP(A1857,Sheet4!$A$2:$B$33,2,FALSE),1)</f>
        <v>1</v>
      </c>
    </row>
    <row r="1858" spans="1:10" x14ac:dyDescent="0.2">
      <c r="A1858" s="2" t="s">
        <v>174</v>
      </c>
      <c r="B1858" s="3">
        <v>340370.58674560103</v>
      </c>
      <c r="C1858" s="3">
        <v>834</v>
      </c>
      <c r="D1858" s="3">
        <v>1671964</v>
      </c>
      <c r="E1858">
        <f t="shared" si="101"/>
        <v>408.11820952709957</v>
      </c>
      <c r="F1858">
        <f>VLOOKUP(I1858,Sheet4!$G$2:$H$12,2,FALSE)</f>
        <v>1.0434782608695652</v>
      </c>
      <c r="G1858">
        <f t="shared" si="100"/>
        <v>425.86247950653865</v>
      </c>
      <c r="H1858">
        <f t="shared" si="102"/>
        <v>2004.7529976019184</v>
      </c>
      <c r="I1858">
        <v>2015</v>
      </c>
      <c r="J1858">
        <f>IFERROR(VLOOKUP(A1858,Sheet4!$A$2:$B$33,2,FALSE),1)</f>
        <v>1</v>
      </c>
    </row>
    <row r="1859" spans="1:10" x14ac:dyDescent="0.2">
      <c r="A1859" s="2" t="s">
        <v>175</v>
      </c>
      <c r="B1859" s="3">
        <v>704.56626919877306</v>
      </c>
      <c r="C1859" s="3">
        <v>2</v>
      </c>
      <c r="D1859" s="3">
        <v>4003</v>
      </c>
      <c r="E1859">
        <f t="shared" si="101"/>
        <v>352.28313459938653</v>
      </c>
      <c r="F1859">
        <f>VLOOKUP(I1859,Sheet4!$G$2:$H$12,2,FALSE)</f>
        <v>1.0434782608695652</v>
      </c>
      <c r="G1859">
        <f t="shared" ref="G1859:G1922" si="103">F1859*E1859</f>
        <v>367.59979262544681</v>
      </c>
      <c r="H1859">
        <f t="shared" si="102"/>
        <v>2001.5</v>
      </c>
      <c r="I1859">
        <v>2015</v>
      </c>
      <c r="J1859">
        <f>IFERROR(VLOOKUP(A1859,Sheet4!$A$2:$B$33,2,FALSE),1)</f>
        <v>1</v>
      </c>
    </row>
    <row r="1860" spans="1:10" x14ac:dyDescent="0.2">
      <c r="A1860" s="2" t="s">
        <v>176</v>
      </c>
      <c r="B1860" s="3"/>
      <c r="C1860" s="3"/>
      <c r="D1860" s="3"/>
      <c r="F1860">
        <f>VLOOKUP(I1860,Sheet4!$G$2:$H$12,2,FALSE)</f>
        <v>1.0434782608695652</v>
      </c>
      <c r="G1860">
        <f t="shared" si="103"/>
        <v>0</v>
      </c>
      <c r="I1860">
        <v>2015</v>
      </c>
      <c r="J1860">
        <f>IFERROR(VLOOKUP(A1860,Sheet4!$A$2:$B$33,2,FALSE),1)</f>
        <v>0</v>
      </c>
    </row>
    <row r="1861" spans="1:10" x14ac:dyDescent="0.2">
      <c r="A1861" s="2" t="s">
        <v>177</v>
      </c>
      <c r="B1861" s="3">
        <v>24367.1460439968</v>
      </c>
      <c r="C1861" s="3">
        <v>92</v>
      </c>
      <c r="D1861" s="3">
        <v>184325</v>
      </c>
      <c r="E1861">
        <f>B1861/C1861</f>
        <v>264.86028308692175</v>
      </c>
      <c r="F1861">
        <f>VLOOKUP(I1861,Sheet4!$G$2:$H$12,2,FALSE)</f>
        <v>1.0434782608695652</v>
      </c>
      <c r="G1861">
        <f t="shared" si="103"/>
        <v>276.37594756896181</v>
      </c>
      <c r="H1861">
        <f>D1861/C1861</f>
        <v>2003.5326086956522</v>
      </c>
      <c r="I1861">
        <v>2015</v>
      </c>
      <c r="J1861">
        <f>IFERROR(VLOOKUP(A1861,Sheet4!$A$2:$B$33,2,FALSE),1)</f>
        <v>1</v>
      </c>
    </row>
    <row r="1862" spans="1:10" x14ac:dyDescent="0.2">
      <c r="A1862" s="2" t="s">
        <v>178</v>
      </c>
      <c r="B1862" s="3">
        <v>19915.628559717399</v>
      </c>
      <c r="C1862" s="3">
        <v>78</v>
      </c>
      <c r="D1862" s="3">
        <v>156096</v>
      </c>
      <c r="E1862">
        <f>B1862/C1862</f>
        <v>255.3285712784282</v>
      </c>
      <c r="F1862">
        <f>VLOOKUP(I1862,Sheet4!$G$2:$H$12,2,FALSE)</f>
        <v>1.0434782608695652</v>
      </c>
      <c r="G1862">
        <f t="shared" si="103"/>
        <v>266.42981350792508</v>
      </c>
      <c r="H1862">
        <f>D1862/C1862</f>
        <v>2001.2307692307693</v>
      </c>
      <c r="I1862">
        <v>2015</v>
      </c>
      <c r="J1862">
        <f>IFERROR(VLOOKUP(A1862,Sheet4!$A$2:$B$33,2,FALSE),1)</f>
        <v>1</v>
      </c>
    </row>
    <row r="1863" spans="1:10" x14ac:dyDescent="0.2">
      <c r="A1863" s="2" t="s">
        <v>179</v>
      </c>
      <c r="B1863" s="3">
        <v>19261.319496858941</v>
      </c>
      <c r="C1863" s="3">
        <v>115</v>
      </c>
      <c r="D1863" s="3">
        <v>229548</v>
      </c>
      <c r="E1863">
        <f>B1863/C1863</f>
        <v>167.48973475529513</v>
      </c>
      <c r="F1863">
        <f>VLOOKUP(I1863,Sheet4!$G$2:$H$12,2,FALSE)</f>
        <v>1.0434782608695652</v>
      </c>
      <c r="G1863">
        <f t="shared" si="103"/>
        <v>174.77189713596013</v>
      </c>
      <c r="H1863">
        <f>D1863/C1863</f>
        <v>1996.0695652173913</v>
      </c>
      <c r="I1863">
        <v>2015</v>
      </c>
      <c r="J1863">
        <f>IFERROR(VLOOKUP(A1863,Sheet4!$A$2:$B$33,2,FALSE),1)</f>
        <v>1</v>
      </c>
    </row>
    <row r="1864" spans="1:10" x14ac:dyDescent="0.2">
      <c r="A1864" s="2" t="s">
        <v>180</v>
      </c>
      <c r="B1864" s="3">
        <v>16519.9694668099</v>
      </c>
      <c r="C1864" s="3">
        <v>78</v>
      </c>
      <c r="D1864" s="3">
        <v>155772</v>
      </c>
      <c r="E1864">
        <f>B1864/C1864</f>
        <v>211.79448034371666</v>
      </c>
      <c r="F1864">
        <f>VLOOKUP(I1864,Sheet4!$G$2:$H$12,2,FALSE)</f>
        <v>1.0434782608695652</v>
      </c>
      <c r="G1864">
        <f t="shared" si="103"/>
        <v>221.00293601083476</v>
      </c>
      <c r="H1864">
        <f>D1864/C1864</f>
        <v>1997.0769230769231</v>
      </c>
      <c r="I1864">
        <v>2015</v>
      </c>
      <c r="J1864">
        <f>IFERROR(VLOOKUP(A1864,Sheet4!$A$2:$B$33,2,FALSE),1)</f>
        <v>1</v>
      </c>
    </row>
    <row r="1865" spans="1:10" x14ac:dyDescent="0.2">
      <c r="A1865" s="2" t="s">
        <v>181</v>
      </c>
      <c r="B1865" s="3"/>
      <c r="C1865" s="3"/>
      <c r="D1865" s="3"/>
      <c r="F1865">
        <f>VLOOKUP(I1865,Sheet4!$G$2:$H$12,2,FALSE)</f>
        <v>1.0434782608695652</v>
      </c>
      <c r="G1865">
        <f t="shared" si="103"/>
        <v>0</v>
      </c>
      <c r="I1865">
        <v>2015</v>
      </c>
      <c r="J1865">
        <f>IFERROR(VLOOKUP(A1865,Sheet4!$A$2:$B$33,2,FALSE),1)</f>
        <v>0</v>
      </c>
    </row>
    <row r="1866" spans="1:10" x14ac:dyDescent="0.2">
      <c r="A1866" s="2" t="s">
        <v>182</v>
      </c>
      <c r="B1866" s="3"/>
      <c r="C1866" s="3"/>
      <c r="D1866" s="3"/>
      <c r="F1866">
        <f>VLOOKUP(I1866,Sheet4!$G$2:$H$12,2,FALSE)</f>
        <v>1.0434782608695652</v>
      </c>
      <c r="G1866">
        <f t="shared" si="103"/>
        <v>0</v>
      </c>
      <c r="I1866">
        <v>2015</v>
      </c>
      <c r="J1866">
        <f>IFERROR(VLOOKUP(A1866,Sheet4!$A$2:$B$33,2,FALSE),1)</f>
        <v>0</v>
      </c>
    </row>
    <row r="1867" spans="1:10" x14ac:dyDescent="0.2">
      <c r="A1867" s="2" t="s">
        <v>183</v>
      </c>
      <c r="B1867" s="3"/>
      <c r="C1867" s="3"/>
      <c r="D1867" s="3"/>
      <c r="F1867">
        <f>VLOOKUP(I1867,Sheet4!$G$2:$H$12,2,FALSE)</f>
        <v>1.0434782608695652</v>
      </c>
      <c r="G1867">
        <f t="shared" si="103"/>
        <v>0</v>
      </c>
      <c r="I1867">
        <v>2015</v>
      </c>
      <c r="J1867">
        <f>IFERROR(VLOOKUP(A1867,Sheet4!$A$2:$B$33,2,FALSE),1)</f>
        <v>0</v>
      </c>
    </row>
    <row r="1868" spans="1:10" x14ac:dyDescent="0.2">
      <c r="A1868" s="2" t="s">
        <v>184</v>
      </c>
      <c r="B1868" s="3">
        <v>110025.78453664</v>
      </c>
      <c r="C1868" s="3">
        <v>283</v>
      </c>
      <c r="D1868" s="3">
        <v>566975</v>
      </c>
      <c r="E1868">
        <f t="shared" ref="E1868:E1898" si="104">B1868/C1868</f>
        <v>388.78369094219079</v>
      </c>
      <c r="F1868">
        <f>VLOOKUP(I1868,Sheet4!$G$2:$H$12,2,FALSE)</f>
        <v>1.0434782608695652</v>
      </c>
      <c r="G1868">
        <f t="shared" si="103"/>
        <v>405.68732967880777</v>
      </c>
      <c r="H1868">
        <f t="shared" ref="H1868:H1898" si="105">D1868/C1868</f>
        <v>2003.4452296819788</v>
      </c>
      <c r="I1868">
        <v>2015</v>
      </c>
      <c r="J1868">
        <f>IFERROR(VLOOKUP(A1868,Sheet4!$A$2:$B$33,2,FALSE),1)</f>
        <v>1</v>
      </c>
    </row>
    <row r="1869" spans="1:10" x14ac:dyDescent="0.2">
      <c r="A1869" s="2" t="s">
        <v>185</v>
      </c>
      <c r="B1869" s="3">
        <v>62319.732955953601</v>
      </c>
      <c r="C1869" s="3">
        <v>162</v>
      </c>
      <c r="D1869" s="3">
        <v>324618</v>
      </c>
      <c r="E1869">
        <f t="shared" si="104"/>
        <v>384.68970960465185</v>
      </c>
      <c r="F1869">
        <f>VLOOKUP(I1869,Sheet4!$G$2:$H$12,2,FALSE)</f>
        <v>1.0434782608695652</v>
      </c>
      <c r="G1869">
        <f t="shared" si="103"/>
        <v>401.41534915268016</v>
      </c>
      <c r="H1869">
        <f t="shared" si="105"/>
        <v>2003.8148148148148</v>
      </c>
      <c r="I1869">
        <v>2015</v>
      </c>
      <c r="J1869">
        <f>IFERROR(VLOOKUP(A1869,Sheet4!$A$2:$B$33,2,FALSE),1)</f>
        <v>1</v>
      </c>
    </row>
    <row r="1870" spans="1:10" x14ac:dyDescent="0.2">
      <c r="A1870" s="2" t="s">
        <v>186</v>
      </c>
      <c r="B1870" s="3">
        <v>92559.485532751394</v>
      </c>
      <c r="C1870" s="3">
        <v>275</v>
      </c>
      <c r="D1870" s="3">
        <v>551140</v>
      </c>
      <c r="E1870">
        <f t="shared" si="104"/>
        <v>336.57994739182323</v>
      </c>
      <c r="F1870">
        <f>VLOOKUP(I1870,Sheet4!$G$2:$H$12,2,FALSE)</f>
        <v>1.0434782608695652</v>
      </c>
      <c r="G1870">
        <f t="shared" si="103"/>
        <v>351.21385814798947</v>
      </c>
      <c r="H1870">
        <f t="shared" si="105"/>
        <v>2004.1454545454546</v>
      </c>
      <c r="I1870">
        <v>2015</v>
      </c>
      <c r="J1870">
        <f>IFERROR(VLOOKUP(A1870,Sheet4!$A$2:$B$33,2,FALSE),1)</f>
        <v>1</v>
      </c>
    </row>
    <row r="1871" spans="1:10" x14ac:dyDescent="0.2">
      <c r="A1871" s="2" t="s">
        <v>187</v>
      </c>
      <c r="B1871" s="3">
        <v>125990.27863941999</v>
      </c>
      <c r="C1871" s="3">
        <v>389</v>
      </c>
      <c r="D1871" s="3">
        <v>778952</v>
      </c>
      <c r="E1871">
        <f t="shared" si="104"/>
        <v>323.88246436868894</v>
      </c>
      <c r="F1871">
        <f>VLOOKUP(I1871,Sheet4!$G$2:$H$12,2,FALSE)</f>
        <v>1.0434782608695652</v>
      </c>
      <c r="G1871">
        <f t="shared" si="103"/>
        <v>337.96431064558845</v>
      </c>
      <c r="H1871">
        <f t="shared" si="105"/>
        <v>2002.4473007712081</v>
      </c>
      <c r="I1871">
        <v>2015</v>
      </c>
      <c r="J1871">
        <f>IFERROR(VLOOKUP(A1871,Sheet4!$A$2:$B$33,2,FALSE),1)</f>
        <v>1</v>
      </c>
    </row>
    <row r="1872" spans="1:10" x14ac:dyDescent="0.2">
      <c r="A1872" s="2" t="s">
        <v>188</v>
      </c>
      <c r="B1872" s="3">
        <v>17553.7109864212</v>
      </c>
      <c r="C1872" s="3">
        <v>64</v>
      </c>
      <c r="D1872" s="3">
        <v>128061</v>
      </c>
      <c r="E1872">
        <f t="shared" si="104"/>
        <v>274.27673416283125</v>
      </c>
      <c r="F1872">
        <f>VLOOKUP(I1872,Sheet4!$G$2:$H$12,2,FALSE)</f>
        <v>1.0434782608695652</v>
      </c>
      <c r="G1872">
        <f t="shared" si="103"/>
        <v>286.20180956121521</v>
      </c>
      <c r="H1872">
        <f t="shared" si="105"/>
        <v>2000.953125</v>
      </c>
      <c r="I1872">
        <v>2015</v>
      </c>
      <c r="J1872">
        <f>IFERROR(VLOOKUP(A1872,Sheet4!$A$2:$B$33,2,FALSE),1)</f>
        <v>1</v>
      </c>
    </row>
    <row r="1873" spans="1:10" x14ac:dyDescent="0.2">
      <c r="A1873" s="2" t="s">
        <v>189</v>
      </c>
      <c r="B1873" s="3">
        <v>51356.113152710001</v>
      </c>
      <c r="C1873" s="3">
        <v>134</v>
      </c>
      <c r="D1873" s="3">
        <v>268930</v>
      </c>
      <c r="E1873">
        <f t="shared" si="104"/>
        <v>383.25457576649256</v>
      </c>
      <c r="F1873">
        <f>VLOOKUP(I1873,Sheet4!$G$2:$H$12,2,FALSE)</f>
        <v>1.0434782608695652</v>
      </c>
      <c r="G1873">
        <f t="shared" si="103"/>
        <v>399.91781819112265</v>
      </c>
      <c r="H1873">
        <f t="shared" si="105"/>
        <v>2006.9402985074628</v>
      </c>
      <c r="I1873">
        <v>2015</v>
      </c>
      <c r="J1873">
        <f>IFERROR(VLOOKUP(A1873,Sheet4!$A$2:$B$33,2,FALSE),1)</f>
        <v>1</v>
      </c>
    </row>
    <row r="1874" spans="1:10" x14ac:dyDescent="0.2">
      <c r="A1874" s="2" t="s">
        <v>190</v>
      </c>
      <c r="B1874" s="3">
        <v>24250.133522905198</v>
      </c>
      <c r="C1874" s="3">
        <v>63</v>
      </c>
      <c r="D1874" s="3">
        <v>126690</v>
      </c>
      <c r="E1874">
        <f t="shared" si="104"/>
        <v>384.92275433182857</v>
      </c>
      <c r="F1874">
        <f>VLOOKUP(I1874,Sheet4!$G$2:$H$12,2,FALSE)</f>
        <v>1.0434782608695652</v>
      </c>
      <c r="G1874">
        <f t="shared" si="103"/>
        <v>401.65852625929938</v>
      </c>
      <c r="H1874">
        <f t="shared" si="105"/>
        <v>2010.952380952381</v>
      </c>
      <c r="I1874">
        <v>2015</v>
      </c>
      <c r="J1874">
        <f>IFERROR(VLOOKUP(A1874,Sheet4!$A$2:$B$33,2,FALSE),1)</f>
        <v>1</v>
      </c>
    </row>
    <row r="1875" spans="1:10" x14ac:dyDescent="0.2">
      <c r="A1875" s="2" t="s">
        <v>191</v>
      </c>
      <c r="B1875" s="3">
        <v>29802.883464203202</v>
      </c>
      <c r="C1875" s="3">
        <v>94</v>
      </c>
      <c r="D1875" s="3">
        <v>187703</v>
      </c>
      <c r="E1875">
        <f t="shared" si="104"/>
        <v>317.05195174684258</v>
      </c>
      <c r="F1875">
        <f>VLOOKUP(I1875,Sheet4!$G$2:$H$12,2,FALSE)</f>
        <v>1.0434782608695652</v>
      </c>
      <c r="G1875">
        <f t="shared" si="103"/>
        <v>330.83681921409658</v>
      </c>
      <c r="H1875">
        <f t="shared" si="105"/>
        <v>1996.8404255319149</v>
      </c>
      <c r="I1875">
        <v>2015</v>
      </c>
      <c r="J1875">
        <f>IFERROR(VLOOKUP(A1875,Sheet4!$A$2:$B$33,2,FALSE),1)</f>
        <v>1</v>
      </c>
    </row>
    <row r="1876" spans="1:10" x14ac:dyDescent="0.2">
      <c r="A1876" s="2" t="s">
        <v>192</v>
      </c>
      <c r="B1876" s="3">
        <v>70299.647979783098</v>
      </c>
      <c r="C1876" s="3">
        <v>196</v>
      </c>
      <c r="D1876" s="3">
        <v>392201</v>
      </c>
      <c r="E1876">
        <f t="shared" si="104"/>
        <v>358.67167336624027</v>
      </c>
      <c r="F1876">
        <f>VLOOKUP(I1876,Sheet4!$G$2:$H$12,2,FALSE)</f>
        <v>1.0434782608695652</v>
      </c>
      <c r="G1876">
        <f t="shared" si="103"/>
        <v>374.26609394738114</v>
      </c>
      <c r="H1876">
        <f t="shared" si="105"/>
        <v>2001.0255102040817</v>
      </c>
      <c r="I1876">
        <v>2015</v>
      </c>
      <c r="J1876">
        <f>IFERROR(VLOOKUP(A1876,Sheet4!$A$2:$B$33,2,FALSE),1)</f>
        <v>1</v>
      </c>
    </row>
    <row r="1877" spans="1:10" x14ac:dyDescent="0.2">
      <c r="A1877" s="2" t="s">
        <v>193</v>
      </c>
      <c r="B1877" s="3">
        <v>129851.755573195</v>
      </c>
      <c r="C1877" s="3">
        <v>295</v>
      </c>
      <c r="D1877" s="3">
        <v>591163</v>
      </c>
      <c r="E1877">
        <f t="shared" si="104"/>
        <v>440.175442621</v>
      </c>
      <c r="F1877">
        <f>VLOOKUP(I1877,Sheet4!$G$2:$H$12,2,FALSE)</f>
        <v>1.0434782608695652</v>
      </c>
      <c r="G1877">
        <f t="shared" si="103"/>
        <v>459.31350534365214</v>
      </c>
      <c r="H1877">
        <f t="shared" si="105"/>
        <v>2003.9423728813558</v>
      </c>
      <c r="I1877">
        <v>2015</v>
      </c>
      <c r="J1877">
        <f>IFERROR(VLOOKUP(A1877,Sheet4!$A$2:$B$33,2,FALSE),1)</f>
        <v>1</v>
      </c>
    </row>
    <row r="1878" spans="1:10" x14ac:dyDescent="0.2">
      <c r="A1878" s="2" t="s">
        <v>194</v>
      </c>
      <c r="B1878" s="3">
        <v>30763.018216446701</v>
      </c>
      <c r="C1878" s="3">
        <v>88</v>
      </c>
      <c r="D1878" s="3">
        <v>176085</v>
      </c>
      <c r="E1878">
        <f t="shared" si="104"/>
        <v>349.5797524596216</v>
      </c>
      <c r="F1878">
        <f>VLOOKUP(I1878,Sheet4!$G$2:$H$12,2,FALSE)</f>
        <v>1.0434782608695652</v>
      </c>
      <c r="G1878">
        <f t="shared" si="103"/>
        <v>364.77887213177905</v>
      </c>
      <c r="H1878">
        <f t="shared" si="105"/>
        <v>2000.965909090909</v>
      </c>
      <c r="I1878">
        <v>2015</v>
      </c>
      <c r="J1878">
        <f>IFERROR(VLOOKUP(A1878,Sheet4!$A$2:$B$33,2,FALSE),1)</f>
        <v>1</v>
      </c>
    </row>
    <row r="1879" spans="1:10" x14ac:dyDescent="0.2">
      <c r="A1879" s="2" t="s">
        <v>195</v>
      </c>
      <c r="B1879" s="3">
        <v>18018.689764607599</v>
      </c>
      <c r="C1879" s="3">
        <v>88</v>
      </c>
      <c r="D1879" s="3">
        <v>175184</v>
      </c>
      <c r="E1879">
        <f t="shared" si="104"/>
        <v>204.75783823417726</v>
      </c>
      <c r="F1879">
        <f>VLOOKUP(I1879,Sheet4!$G$2:$H$12,2,FALSE)</f>
        <v>1.0434782608695652</v>
      </c>
      <c r="G1879">
        <f t="shared" si="103"/>
        <v>213.66035294001105</v>
      </c>
      <c r="H1879">
        <f t="shared" si="105"/>
        <v>1990.7272727272727</v>
      </c>
      <c r="I1879">
        <v>2015</v>
      </c>
      <c r="J1879">
        <f>IFERROR(VLOOKUP(A1879,Sheet4!$A$2:$B$33,2,FALSE),1)</f>
        <v>1</v>
      </c>
    </row>
    <row r="1880" spans="1:10" x14ac:dyDescent="0.2">
      <c r="A1880" s="2" t="s">
        <v>196</v>
      </c>
      <c r="B1880" s="3">
        <v>71397.557206474099</v>
      </c>
      <c r="C1880" s="3">
        <v>220</v>
      </c>
      <c r="D1880" s="3">
        <v>439479</v>
      </c>
      <c r="E1880">
        <f t="shared" si="104"/>
        <v>324.53435093851863</v>
      </c>
      <c r="F1880">
        <f>VLOOKUP(I1880,Sheet4!$G$2:$H$12,2,FALSE)</f>
        <v>1.0434782608695652</v>
      </c>
      <c r="G1880">
        <f t="shared" si="103"/>
        <v>338.64454010975857</v>
      </c>
      <c r="H1880">
        <f t="shared" si="105"/>
        <v>1997.6318181818183</v>
      </c>
      <c r="I1880">
        <v>2015</v>
      </c>
      <c r="J1880">
        <f>IFERROR(VLOOKUP(A1880,Sheet4!$A$2:$B$33,2,FALSE),1)</f>
        <v>1</v>
      </c>
    </row>
    <row r="1881" spans="1:10" x14ac:dyDescent="0.2">
      <c r="A1881" s="2" t="s">
        <v>197</v>
      </c>
      <c r="B1881" s="3">
        <v>57529.883634871403</v>
      </c>
      <c r="C1881" s="3">
        <v>109</v>
      </c>
      <c r="D1881" s="3">
        <v>218332</v>
      </c>
      <c r="E1881">
        <f t="shared" si="104"/>
        <v>527.79709756762759</v>
      </c>
      <c r="F1881">
        <f>VLOOKUP(I1881,Sheet4!$G$2:$H$12,2,FALSE)</f>
        <v>1.0434782608695652</v>
      </c>
      <c r="G1881">
        <f t="shared" si="103"/>
        <v>550.74479746187228</v>
      </c>
      <c r="H1881">
        <f t="shared" si="105"/>
        <v>2003.045871559633</v>
      </c>
      <c r="I1881">
        <v>2015</v>
      </c>
      <c r="J1881">
        <f>IFERROR(VLOOKUP(A1881,Sheet4!$A$2:$B$33,2,FALSE),1)</f>
        <v>1</v>
      </c>
    </row>
    <row r="1882" spans="1:10" x14ac:dyDescent="0.2">
      <c r="A1882" s="2" t="s">
        <v>198</v>
      </c>
      <c r="B1882" s="3">
        <v>13905.1034257189</v>
      </c>
      <c r="C1882" s="3">
        <v>31</v>
      </c>
      <c r="D1882" s="3">
        <v>61962</v>
      </c>
      <c r="E1882">
        <f t="shared" si="104"/>
        <v>448.55172341028708</v>
      </c>
      <c r="F1882">
        <f>VLOOKUP(I1882,Sheet4!$G$2:$H$12,2,FALSE)</f>
        <v>1.0434782608695652</v>
      </c>
      <c r="G1882">
        <f t="shared" si="103"/>
        <v>468.05397225421257</v>
      </c>
      <c r="H1882">
        <f t="shared" si="105"/>
        <v>1998.7741935483871</v>
      </c>
      <c r="I1882">
        <v>2015</v>
      </c>
      <c r="J1882">
        <f>IFERROR(VLOOKUP(A1882,Sheet4!$A$2:$B$33,2,FALSE),1)</f>
        <v>1</v>
      </c>
    </row>
    <row r="1883" spans="1:10" x14ac:dyDescent="0.2">
      <c r="A1883" s="2" t="s">
        <v>199</v>
      </c>
      <c r="B1883" s="3">
        <v>106636.86732494801</v>
      </c>
      <c r="C1883" s="3">
        <v>222</v>
      </c>
      <c r="D1883" s="3">
        <v>444173</v>
      </c>
      <c r="E1883">
        <f t="shared" si="104"/>
        <v>480.34624921147753</v>
      </c>
      <c r="F1883">
        <f>VLOOKUP(I1883,Sheet4!$G$2:$H$12,2,FALSE)</f>
        <v>1.0434782608695652</v>
      </c>
      <c r="G1883">
        <f t="shared" si="103"/>
        <v>501.2308687424113</v>
      </c>
      <c r="H1883">
        <f t="shared" si="105"/>
        <v>2000.7792792792793</v>
      </c>
      <c r="I1883">
        <v>2015</v>
      </c>
      <c r="J1883">
        <f>IFERROR(VLOOKUP(A1883,Sheet4!$A$2:$B$33,2,FALSE),1)</f>
        <v>1</v>
      </c>
    </row>
    <row r="1884" spans="1:10" x14ac:dyDescent="0.2">
      <c r="A1884" s="2" t="s">
        <v>200</v>
      </c>
      <c r="B1884" s="3">
        <v>976.94583628432804</v>
      </c>
      <c r="C1884" s="3">
        <v>2</v>
      </c>
      <c r="D1884" s="3">
        <v>3992</v>
      </c>
      <c r="E1884">
        <f t="shared" si="104"/>
        <v>488.47291814216402</v>
      </c>
      <c r="F1884">
        <f>VLOOKUP(I1884,Sheet4!$G$2:$H$12,2,FALSE)</f>
        <v>1.0434782608695652</v>
      </c>
      <c r="G1884">
        <f t="shared" si="103"/>
        <v>509.71087110486678</v>
      </c>
      <c r="H1884">
        <f t="shared" si="105"/>
        <v>1996</v>
      </c>
      <c r="I1884">
        <v>2015</v>
      </c>
      <c r="J1884">
        <f>IFERROR(VLOOKUP(A1884,Sheet4!$A$2:$B$33,2,FALSE),1)</f>
        <v>1</v>
      </c>
    </row>
    <row r="1885" spans="1:10" x14ac:dyDescent="0.2">
      <c r="A1885" s="2" t="s">
        <v>201</v>
      </c>
      <c r="B1885" s="3">
        <v>21126.0092597312</v>
      </c>
      <c r="C1885" s="3">
        <v>86</v>
      </c>
      <c r="D1885" s="3">
        <v>172126</v>
      </c>
      <c r="E1885">
        <f t="shared" si="104"/>
        <v>245.65127046199069</v>
      </c>
      <c r="F1885">
        <f>VLOOKUP(I1885,Sheet4!$G$2:$H$12,2,FALSE)</f>
        <v>1.0434782608695652</v>
      </c>
      <c r="G1885">
        <f t="shared" si="103"/>
        <v>256.33176048207724</v>
      </c>
      <c r="H1885">
        <f t="shared" si="105"/>
        <v>2001.4651162790697</v>
      </c>
      <c r="I1885">
        <v>2015</v>
      </c>
      <c r="J1885">
        <f>IFERROR(VLOOKUP(A1885,Sheet4!$A$2:$B$33,2,FALSE),1)</f>
        <v>1</v>
      </c>
    </row>
    <row r="1886" spans="1:10" x14ac:dyDescent="0.2">
      <c r="A1886" s="2" t="s">
        <v>202</v>
      </c>
      <c r="B1886" s="3">
        <v>312581.68231402198</v>
      </c>
      <c r="C1886" s="3">
        <v>747</v>
      </c>
      <c r="D1886" s="3">
        <v>1497493</v>
      </c>
      <c r="E1886">
        <f t="shared" si="104"/>
        <v>418.44937391435337</v>
      </c>
      <c r="F1886">
        <f>VLOOKUP(I1886,Sheet4!$G$2:$H$12,2,FALSE)</f>
        <v>1.0434782608695652</v>
      </c>
      <c r="G1886">
        <f t="shared" si="103"/>
        <v>436.64282495410788</v>
      </c>
      <c r="H1886">
        <f t="shared" si="105"/>
        <v>2004.6760374832663</v>
      </c>
      <c r="I1886">
        <v>2015</v>
      </c>
      <c r="J1886">
        <f>IFERROR(VLOOKUP(A1886,Sheet4!$A$2:$B$33,2,FALSE),1)</f>
        <v>1</v>
      </c>
    </row>
    <row r="1887" spans="1:10" x14ac:dyDescent="0.2">
      <c r="A1887" s="2" t="s">
        <v>203</v>
      </c>
      <c r="B1887" s="3">
        <v>96884.222870400394</v>
      </c>
      <c r="C1887" s="3">
        <v>253</v>
      </c>
      <c r="D1887" s="3">
        <v>506876</v>
      </c>
      <c r="E1887">
        <f t="shared" si="104"/>
        <v>382.94159237312408</v>
      </c>
      <c r="F1887">
        <f>VLOOKUP(I1887,Sheet4!$G$2:$H$12,2,FALSE)</f>
        <v>1.0434782608695652</v>
      </c>
      <c r="G1887">
        <f t="shared" si="103"/>
        <v>399.59122682412948</v>
      </c>
      <c r="H1887">
        <f t="shared" si="105"/>
        <v>2003.4624505928855</v>
      </c>
      <c r="I1887">
        <v>2015</v>
      </c>
      <c r="J1887">
        <f>IFERROR(VLOOKUP(A1887,Sheet4!$A$2:$B$33,2,FALSE),1)</f>
        <v>1</v>
      </c>
    </row>
    <row r="1888" spans="1:10" x14ac:dyDescent="0.2">
      <c r="A1888" s="2" t="s">
        <v>204</v>
      </c>
      <c r="B1888" s="3">
        <v>95604.431383057294</v>
      </c>
      <c r="C1888" s="3">
        <v>232</v>
      </c>
      <c r="D1888" s="3">
        <v>465302</v>
      </c>
      <c r="E1888">
        <f t="shared" si="104"/>
        <v>412.08806630628146</v>
      </c>
      <c r="F1888">
        <f>VLOOKUP(I1888,Sheet4!$G$2:$H$12,2,FALSE)</f>
        <v>1.0434782608695652</v>
      </c>
      <c r="G1888">
        <f t="shared" si="103"/>
        <v>430.00493875438065</v>
      </c>
      <c r="H1888">
        <f t="shared" si="105"/>
        <v>2005.6120689655172</v>
      </c>
      <c r="I1888">
        <v>2015</v>
      </c>
      <c r="J1888">
        <f>IFERROR(VLOOKUP(A1888,Sheet4!$A$2:$B$33,2,FALSE),1)</f>
        <v>1</v>
      </c>
    </row>
    <row r="1889" spans="1:10" x14ac:dyDescent="0.2">
      <c r="A1889" s="2" t="s">
        <v>205</v>
      </c>
      <c r="B1889" s="3">
        <v>119787.98714195599</v>
      </c>
      <c r="C1889" s="3">
        <v>287</v>
      </c>
      <c r="D1889" s="3">
        <v>576039</v>
      </c>
      <c r="E1889">
        <f t="shared" si="104"/>
        <v>417.37974613921949</v>
      </c>
      <c r="F1889">
        <f>VLOOKUP(I1889,Sheet4!$G$2:$H$12,2,FALSE)</f>
        <v>1.0434782608695652</v>
      </c>
      <c r="G1889">
        <f t="shared" si="103"/>
        <v>435.5266916235334</v>
      </c>
      <c r="H1889">
        <f t="shared" si="105"/>
        <v>2007.1045296167247</v>
      </c>
      <c r="I1889">
        <v>2015</v>
      </c>
      <c r="J1889">
        <f>IFERROR(VLOOKUP(A1889,Sheet4!$A$2:$B$33,2,FALSE),1)</f>
        <v>1</v>
      </c>
    </row>
    <row r="1890" spans="1:10" x14ac:dyDescent="0.2">
      <c r="A1890" s="2" t="s">
        <v>206</v>
      </c>
      <c r="B1890" s="3">
        <v>35260.936587376898</v>
      </c>
      <c r="C1890" s="3">
        <v>134</v>
      </c>
      <c r="D1890" s="3">
        <v>267890</v>
      </c>
      <c r="E1890">
        <f t="shared" si="104"/>
        <v>263.14131781624553</v>
      </c>
      <c r="F1890">
        <f>VLOOKUP(I1890,Sheet4!$G$2:$H$12,2,FALSE)</f>
        <v>1.0434782608695652</v>
      </c>
      <c r="G1890">
        <f t="shared" si="103"/>
        <v>274.58224467782139</v>
      </c>
      <c r="H1890">
        <f t="shared" si="105"/>
        <v>1999.1791044776119</v>
      </c>
      <c r="I1890">
        <v>2015</v>
      </c>
      <c r="J1890">
        <f>IFERROR(VLOOKUP(A1890,Sheet4!$A$2:$B$33,2,FALSE),1)</f>
        <v>1</v>
      </c>
    </row>
    <row r="1891" spans="1:10" x14ac:dyDescent="0.2">
      <c r="A1891" s="2" t="s">
        <v>207</v>
      </c>
      <c r="B1891" s="3">
        <v>111934.51886974199</v>
      </c>
      <c r="C1891" s="3">
        <v>309</v>
      </c>
      <c r="D1891" s="3">
        <v>618813</v>
      </c>
      <c r="E1891">
        <f t="shared" si="104"/>
        <v>362.24763388266018</v>
      </c>
      <c r="F1891">
        <f>VLOOKUP(I1891,Sheet4!$G$2:$H$12,2,FALSE)</f>
        <v>1.0434782608695652</v>
      </c>
      <c r="G1891">
        <f t="shared" si="103"/>
        <v>377.99753100799325</v>
      </c>
      <c r="H1891">
        <f t="shared" si="105"/>
        <v>2002.6310679611649</v>
      </c>
      <c r="I1891">
        <v>2015</v>
      </c>
      <c r="J1891">
        <f>IFERROR(VLOOKUP(A1891,Sheet4!$A$2:$B$33,2,FALSE),1)</f>
        <v>1</v>
      </c>
    </row>
    <row r="1892" spans="1:10" x14ac:dyDescent="0.2">
      <c r="A1892" s="2" t="s">
        <v>208</v>
      </c>
      <c r="B1892" s="3">
        <v>42771.459144453402</v>
      </c>
      <c r="C1892" s="3">
        <v>164</v>
      </c>
      <c r="D1892" s="3">
        <v>327486</v>
      </c>
      <c r="E1892">
        <f t="shared" si="104"/>
        <v>260.80158014910609</v>
      </c>
      <c r="F1892">
        <f>VLOOKUP(I1892,Sheet4!$G$2:$H$12,2,FALSE)</f>
        <v>1.0434782608695652</v>
      </c>
      <c r="G1892">
        <f t="shared" si="103"/>
        <v>272.14077928602376</v>
      </c>
      <c r="H1892">
        <f t="shared" si="105"/>
        <v>1996.8658536585365</v>
      </c>
      <c r="I1892">
        <v>2015</v>
      </c>
      <c r="J1892">
        <f>IFERROR(VLOOKUP(A1892,Sheet4!$A$2:$B$33,2,FALSE),1)</f>
        <v>1</v>
      </c>
    </row>
    <row r="1893" spans="1:10" x14ac:dyDescent="0.2">
      <c r="A1893" s="2" t="s">
        <v>209</v>
      </c>
      <c r="B1893" s="3">
        <v>48519.370583843003</v>
      </c>
      <c r="C1893" s="3">
        <v>134</v>
      </c>
      <c r="D1893" s="3">
        <v>267944</v>
      </c>
      <c r="E1893">
        <f t="shared" si="104"/>
        <v>362.08485510330598</v>
      </c>
      <c r="F1893">
        <f>VLOOKUP(I1893,Sheet4!$G$2:$H$12,2,FALSE)</f>
        <v>1.0434782608695652</v>
      </c>
      <c r="G1893">
        <f t="shared" si="103"/>
        <v>377.82767489040623</v>
      </c>
      <c r="H1893">
        <f t="shared" si="105"/>
        <v>1999.5820895522388</v>
      </c>
      <c r="I1893">
        <v>2015</v>
      </c>
      <c r="J1893">
        <f>IFERROR(VLOOKUP(A1893,Sheet4!$A$2:$B$33,2,FALSE),1)</f>
        <v>1</v>
      </c>
    </row>
    <row r="1894" spans="1:10" x14ac:dyDescent="0.2">
      <c r="A1894" s="2" t="s">
        <v>210</v>
      </c>
      <c r="B1894" s="3">
        <v>25075.576511897099</v>
      </c>
      <c r="C1894" s="3">
        <v>61</v>
      </c>
      <c r="D1894" s="3">
        <v>122024</v>
      </c>
      <c r="E1894">
        <f t="shared" si="104"/>
        <v>411.07502478519837</v>
      </c>
      <c r="F1894">
        <f>VLOOKUP(I1894,Sheet4!$G$2:$H$12,2,FALSE)</f>
        <v>1.0434782608695652</v>
      </c>
      <c r="G1894">
        <f t="shared" si="103"/>
        <v>428.9478519497722</v>
      </c>
      <c r="H1894">
        <f t="shared" si="105"/>
        <v>2000.3934426229507</v>
      </c>
      <c r="I1894">
        <v>2015</v>
      </c>
      <c r="J1894">
        <f>IFERROR(VLOOKUP(A1894,Sheet4!$A$2:$B$33,2,FALSE),1)</f>
        <v>1</v>
      </c>
    </row>
    <row r="1895" spans="1:10" x14ac:dyDescent="0.2">
      <c r="A1895" s="2" t="s">
        <v>211</v>
      </c>
      <c r="B1895" s="3">
        <v>32428.2746477127</v>
      </c>
      <c r="C1895" s="3">
        <v>118</v>
      </c>
      <c r="D1895" s="3">
        <v>235014</v>
      </c>
      <c r="E1895">
        <f t="shared" si="104"/>
        <v>274.81588684502287</v>
      </c>
      <c r="F1895">
        <f>VLOOKUP(I1895,Sheet4!$G$2:$H$12,2,FALSE)</f>
        <v>1.0434782608695652</v>
      </c>
      <c r="G1895">
        <f t="shared" si="103"/>
        <v>286.76440366437168</v>
      </c>
      <c r="H1895">
        <f t="shared" si="105"/>
        <v>1991.6440677966102</v>
      </c>
      <c r="I1895">
        <v>2015</v>
      </c>
      <c r="J1895">
        <f>IFERROR(VLOOKUP(A1895,Sheet4!$A$2:$B$33,2,FALSE),1)</f>
        <v>1</v>
      </c>
    </row>
    <row r="1896" spans="1:10" x14ac:dyDescent="0.2">
      <c r="A1896" s="2" t="s">
        <v>212</v>
      </c>
      <c r="B1896" s="3">
        <v>9092.0860799811708</v>
      </c>
      <c r="C1896" s="3">
        <v>25</v>
      </c>
      <c r="D1896" s="3">
        <v>50013</v>
      </c>
      <c r="E1896">
        <f t="shared" si="104"/>
        <v>363.68344319924682</v>
      </c>
      <c r="F1896">
        <f>VLOOKUP(I1896,Sheet4!$G$2:$H$12,2,FALSE)</f>
        <v>1.0434782608695652</v>
      </c>
      <c r="G1896">
        <f t="shared" si="103"/>
        <v>379.4957668166054</v>
      </c>
      <c r="H1896">
        <f t="shared" si="105"/>
        <v>2000.52</v>
      </c>
      <c r="I1896">
        <v>2015</v>
      </c>
      <c r="J1896">
        <f>IFERROR(VLOOKUP(A1896,Sheet4!$A$2:$B$33,2,FALSE),1)</f>
        <v>1</v>
      </c>
    </row>
    <row r="1897" spans="1:10" x14ac:dyDescent="0.2">
      <c r="A1897" s="2" t="s">
        <v>213</v>
      </c>
      <c r="B1897" s="3">
        <v>35144.447982796701</v>
      </c>
      <c r="C1897" s="3">
        <v>116</v>
      </c>
      <c r="D1897" s="3">
        <v>231839</v>
      </c>
      <c r="E1897">
        <f t="shared" si="104"/>
        <v>302.96937916204052</v>
      </c>
      <c r="F1897">
        <f>VLOOKUP(I1897,Sheet4!$G$2:$H$12,2,FALSE)</f>
        <v>1.0434782608695652</v>
      </c>
      <c r="G1897">
        <f t="shared" si="103"/>
        <v>316.14196086473794</v>
      </c>
      <c r="H1897">
        <f t="shared" si="105"/>
        <v>1998.6120689655172</v>
      </c>
      <c r="I1897">
        <v>2015</v>
      </c>
      <c r="J1897">
        <f>IFERROR(VLOOKUP(A1897,Sheet4!$A$2:$B$33,2,FALSE),1)</f>
        <v>1</v>
      </c>
    </row>
    <row r="1898" spans="1:10" x14ac:dyDescent="0.2">
      <c r="A1898" s="2" t="s">
        <v>214</v>
      </c>
      <c r="B1898" s="3">
        <v>568.18181818181802</v>
      </c>
      <c r="C1898" s="3">
        <v>1</v>
      </c>
      <c r="D1898" s="3">
        <v>2015</v>
      </c>
      <c r="E1898">
        <f t="shared" si="104"/>
        <v>568.18181818181802</v>
      </c>
      <c r="F1898">
        <f>VLOOKUP(I1898,Sheet4!$G$2:$H$12,2,FALSE)</f>
        <v>1.0434782608695652</v>
      </c>
      <c r="G1898">
        <f t="shared" si="103"/>
        <v>592.88537549407101</v>
      </c>
      <c r="H1898">
        <f t="shared" si="105"/>
        <v>2015</v>
      </c>
      <c r="I1898">
        <v>2015</v>
      </c>
      <c r="J1898">
        <f>IFERROR(VLOOKUP(A1898,Sheet4!$A$2:$B$33,2,FALSE),1)</f>
        <v>1</v>
      </c>
    </row>
    <row r="1899" spans="1:10" x14ac:dyDescent="0.2">
      <c r="A1899" s="2" t="s">
        <v>215</v>
      </c>
      <c r="B1899" s="3"/>
      <c r="C1899" s="3"/>
      <c r="D1899" s="3"/>
      <c r="F1899">
        <f>VLOOKUP(I1899,Sheet4!$G$2:$H$12,2,FALSE)</f>
        <v>1.0434782608695652</v>
      </c>
      <c r="G1899">
        <f t="shared" si="103"/>
        <v>0</v>
      </c>
      <c r="I1899">
        <v>2015</v>
      </c>
      <c r="J1899">
        <f>IFERROR(VLOOKUP(A1899,Sheet4!$A$2:$B$33,2,FALSE),1)</f>
        <v>0</v>
      </c>
    </row>
    <row r="1900" spans="1:10" x14ac:dyDescent="0.2">
      <c r="A1900" s="2" t="s">
        <v>216</v>
      </c>
      <c r="B1900" s="3">
        <v>11060.7620903429</v>
      </c>
      <c r="C1900" s="3">
        <v>33</v>
      </c>
      <c r="D1900" s="3">
        <v>66197</v>
      </c>
      <c r="E1900">
        <f t="shared" ref="E1900:E1906" si="106">B1900/C1900</f>
        <v>335.17460879826967</v>
      </c>
      <c r="F1900">
        <f>VLOOKUP(I1900,Sheet4!$G$2:$H$12,2,FALSE)</f>
        <v>1.0434782608695652</v>
      </c>
      <c r="G1900">
        <f t="shared" si="103"/>
        <v>349.7474178764553</v>
      </c>
      <c r="H1900">
        <f t="shared" ref="H1900:H1906" si="107">D1900/C1900</f>
        <v>2005.969696969697</v>
      </c>
      <c r="I1900">
        <v>2015</v>
      </c>
      <c r="J1900">
        <f>IFERROR(VLOOKUP(A1900,Sheet4!$A$2:$B$33,2,FALSE),1)</f>
        <v>1</v>
      </c>
    </row>
    <row r="1901" spans="1:10" x14ac:dyDescent="0.2">
      <c r="A1901" s="2" t="s">
        <v>217</v>
      </c>
      <c r="B1901" s="3">
        <v>35014.091954504504</v>
      </c>
      <c r="C1901" s="3">
        <v>159</v>
      </c>
      <c r="D1901" s="3">
        <v>317404</v>
      </c>
      <c r="E1901">
        <f t="shared" si="106"/>
        <v>220.21441480820442</v>
      </c>
      <c r="F1901">
        <f>VLOOKUP(I1901,Sheet4!$G$2:$H$12,2,FALSE)</f>
        <v>1.0434782608695652</v>
      </c>
      <c r="G1901">
        <f t="shared" si="103"/>
        <v>229.78895458247416</v>
      </c>
      <c r="H1901">
        <f t="shared" si="107"/>
        <v>1996.251572327044</v>
      </c>
      <c r="I1901">
        <v>2015</v>
      </c>
      <c r="J1901">
        <f>IFERROR(VLOOKUP(A1901,Sheet4!$A$2:$B$33,2,FALSE),1)</f>
        <v>1</v>
      </c>
    </row>
    <row r="1902" spans="1:10" x14ac:dyDescent="0.2">
      <c r="A1902" s="2" t="s">
        <v>218</v>
      </c>
      <c r="B1902" s="3">
        <v>26663.212199830599</v>
      </c>
      <c r="C1902" s="3">
        <v>115</v>
      </c>
      <c r="D1902" s="3">
        <v>229584</v>
      </c>
      <c r="E1902">
        <f t="shared" si="106"/>
        <v>231.85401912896174</v>
      </c>
      <c r="F1902">
        <f>VLOOKUP(I1902,Sheet4!$G$2:$H$12,2,FALSE)</f>
        <v>1.0434782608695652</v>
      </c>
      <c r="G1902">
        <f t="shared" si="103"/>
        <v>241.93462865630789</v>
      </c>
      <c r="H1902">
        <f t="shared" si="107"/>
        <v>1996.3826086956522</v>
      </c>
      <c r="I1902">
        <v>2015</v>
      </c>
      <c r="J1902">
        <f>IFERROR(VLOOKUP(A1902,Sheet4!$A$2:$B$33,2,FALSE),1)</f>
        <v>1</v>
      </c>
    </row>
    <row r="1903" spans="1:10" x14ac:dyDescent="0.2">
      <c r="A1903" s="2" t="s">
        <v>219</v>
      </c>
      <c r="B1903" s="3">
        <v>418885.31822325598</v>
      </c>
      <c r="C1903" s="3">
        <v>644</v>
      </c>
      <c r="D1903" s="3">
        <v>1292004</v>
      </c>
      <c r="E1903">
        <f t="shared" si="106"/>
        <v>650.44304071934152</v>
      </c>
      <c r="F1903">
        <f>VLOOKUP(I1903,Sheet4!$G$2:$H$12,2,FALSE)</f>
        <v>1.0434782608695652</v>
      </c>
      <c r="G1903">
        <f t="shared" si="103"/>
        <v>678.72317292453022</v>
      </c>
      <c r="H1903">
        <f t="shared" si="107"/>
        <v>2006.2173913043478</v>
      </c>
      <c r="I1903">
        <v>2015</v>
      </c>
      <c r="J1903">
        <f>IFERROR(VLOOKUP(A1903,Sheet4!$A$2:$B$33,2,FALSE),1)</f>
        <v>1</v>
      </c>
    </row>
    <row r="1904" spans="1:10" x14ac:dyDescent="0.2">
      <c r="A1904" s="2" t="s">
        <v>220</v>
      </c>
      <c r="B1904" s="3">
        <v>45227.053351899602</v>
      </c>
      <c r="C1904" s="3">
        <v>120</v>
      </c>
      <c r="D1904" s="3">
        <v>240009</v>
      </c>
      <c r="E1904">
        <f t="shared" si="106"/>
        <v>376.89211126583001</v>
      </c>
      <c r="F1904">
        <f>VLOOKUP(I1904,Sheet4!$G$2:$H$12,2,FALSE)</f>
        <v>1.0434782608695652</v>
      </c>
      <c r="G1904">
        <f t="shared" si="103"/>
        <v>393.27872479912696</v>
      </c>
      <c r="H1904">
        <f t="shared" si="107"/>
        <v>2000.075</v>
      </c>
      <c r="I1904">
        <v>2015</v>
      </c>
      <c r="J1904">
        <f>IFERROR(VLOOKUP(A1904,Sheet4!$A$2:$B$33,2,FALSE),1)</f>
        <v>1</v>
      </c>
    </row>
    <row r="1905" spans="1:10" x14ac:dyDescent="0.2">
      <c r="A1905" s="2" t="s">
        <v>221</v>
      </c>
      <c r="B1905" s="3">
        <v>73070.360954461401</v>
      </c>
      <c r="C1905" s="3">
        <v>342</v>
      </c>
      <c r="D1905" s="3">
        <v>681909</v>
      </c>
      <c r="E1905">
        <f t="shared" si="106"/>
        <v>213.65602618263569</v>
      </c>
      <c r="F1905">
        <f>VLOOKUP(I1905,Sheet4!$G$2:$H$12,2,FALSE)</f>
        <v>1.0434782608695652</v>
      </c>
      <c r="G1905">
        <f t="shared" si="103"/>
        <v>222.94541862535897</v>
      </c>
      <c r="H1905">
        <f t="shared" si="107"/>
        <v>1993.8859649122808</v>
      </c>
      <c r="I1905">
        <v>2015</v>
      </c>
      <c r="J1905">
        <f>IFERROR(VLOOKUP(A1905,Sheet4!$A$2:$B$33,2,FALSE),1)</f>
        <v>1</v>
      </c>
    </row>
    <row r="1906" spans="1:10" x14ac:dyDescent="0.2">
      <c r="A1906" s="2" t="s">
        <v>222</v>
      </c>
      <c r="B1906" s="3">
        <v>17107.232068808498</v>
      </c>
      <c r="C1906" s="3">
        <v>102</v>
      </c>
      <c r="D1906" s="3">
        <v>203457</v>
      </c>
      <c r="E1906">
        <f t="shared" si="106"/>
        <v>167.71796145890684</v>
      </c>
      <c r="F1906">
        <f>VLOOKUP(I1906,Sheet4!$G$2:$H$12,2,FALSE)</f>
        <v>1.0434782608695652</v>
      </c>
      <c r="G1906">
        <f t="shared" si="103"/>
        <v>175.01004673972886</v>
      </c>
      <c r="H1906">
        <f t="shared" si="107"/>
        <v>1994.6764705882354</v>
      </c>
      <c r="I1906">
        <v>2015</v>
      </c>
      <c r="J1906">
        <f>IFERROR(VLOOKUP(A1906,Sheet4!$A$2:$B$33,2,FALSE),1)</f>
        <v>1</v>
      </c>
    </row>
    <row r="1907" spans="1:10" x14ac:dyDescent="0.2">
      <c r="A1907" s="2" t="s">
        <v>223</v>
      </c>
      <c r="B1907" s="3"/>
      <c r="C1907" s="3"/>
      <c r="D1907" s="3"/>
      <c r="F1907">
        <f>VLOOKUP(I1907,Sheet4!$G$2:$H$12,2,FALSE)</f>
        <v>1.0434782608695652</v>
      </c>
      <c r="G1907">
        <f t="shared" si="103"/>
        <v>0</v>
      </c>
      <c r="I1907">
        <v>2015</v>
      </c>
      <c r="J1907">
        <f>IFERROR(VLOOKUP(A1907,Sheet4!$A$2:$B$33,2,FALSE),1)</f>
        <v>0</v>
      </c>
    </row>
    <row r="1908" spans="1:10" x14ac:dyDescent="0.2">
      <c r="A1908" s="2" t="s">
        <v>224</v>
      </c>
      <c r="B1908" s="3">
        <v>14757.367806164801</v>
      </c>
      <c r="C1908" s="3">
        <v>71</v>
      </c>
      <c r="D1908" s="3">
        <v>141993</v>
      </c>
      <c r="E1908">
        <f t="shared" ref="E1908:E1924" si="108">B1908/C1908</f>
        <v>207.85025079105353</v>
      </c>
      <c r="F1908">
        <f>VLOOKUP(I1908,Sheet4!$G$2:$H$12,2,FALSE)</f>
        <v>1.0434782608695652</v>
      </c>
      <c r="G1908">
        <f t="shared" si="103"/>
        <v>216.88721821675151</v>
      </c>
      <c r="H1908">
        <f t="shared" ref="H1908:H1924" si="109">D1908/C1908</f>
        <v>1999.9014084507041</v>
      </c>
      <c r="I1908">
        <v>2015</v>
      </c>
      <c r="J1908">
        <f>IFERROR(VLOOKUP(A1908,Sheet4!$A$2:$B$33,2,FALSE),1)</f>
        <v>1</v>
      </c>
    </row>
    <row r="1909" spans="1:10" x14ac:dyDescent="0.2">
      <c r="A1909" s="2" t="s">
        <v>225</v>
      </c>
      <c r="B1909" s="3">
        <v>12193.4733208615</v>
      </c>
      <c r="C1909" s="3">
        <v>60</v>
      </c>
      <c r="D1909" s="3">
        <v>120016</v>
      </c>
      <c r="E1909">
        <f t="shared" si="108"/>
        <v>203.22455534769168</v>
      </c>
      <c r="F1909">
        <f>VLOOKUP(I1909,Sheet4!$G$2:$H$12,2,FALSE)</f>
        <v>1.0434782608695652</v>
      </c>
      <c r="G1909">
        <f t="shared" si="103"/>
        <v>212.06040558020001</v>
      </c>
      <c r="H1909">
        <f t="shared" si="109"/>
        <v>2000.2666666666667</v>
      </c>
      <c r="I1909">
        <v>2015</v>
      </c>
      <c r="J1909">
        <f>IFERROR(VLOOKUP(A1909,Sheet4!$A$2:$B$33,2,FALSE),1)</f>
        <v>1</v>
      </c>
    </row>
    <row r="1910" spans="1:10" x14ac:dyDescent="0.2">
      <c r="A1910" s="2" t="s">
        <v>226</v>
      </c>
      <c r="B1910" s="3">
        <v>5755.4175625825701</v>
      </c>
      <c r="C1910" s="3">
        <v>23</v>
      </c>
      <c r="D1910" s="3">
        <v>46055</v>
      </c>
      <c r="E1910">
        <f t="shared" si="108"/>
        <v>250.23554619924218</v>
      </c>
      <c r="F1910">
        <f>VLOOKUP(I1910,Sheet4!$G$2:$H$12,2,FALSE)</f>
        <v>1.0434782608695652</v>
      </c>
      <c r="G1910">
        <f t="shared" si="103"/>
        <v>261.11535255573096</v>
      </c>
      <c r="H1910">
        <f t="shared" si="109"/>
        <v>2002.391304347826</v>
      </c>
      <c r="I1910">
        <v>2015</v>
      </c>
      <c r="J1910">
        <f>IFERROR(VLOOKUP(A1910,Sheet4!$A$2:$B$33,2,FALSE),1)</f>
        <v>1</v>
      </c>
    </row>
    <row r="1911" spans="1:10" x14ac:dyDescent="0.2">
      <c r="A1911" s="2" t="s">
        <v>227</v>
      </c>
      <c r="B1911" s="3">
        <v>476.50889831988201</v>
      </c>
      <c r="C1911" s="3">
        <v>3</v>
      </c>
      <c r="D1911" s="3">
        <v>5987</v>
      </c>
      <c r="E1911">
        <f t="shared" si="108"/>
        <v>158.83629943996067</v>
      </c>
      <c r="F1911">
        <f>VLOOKUP(I1911,Sheet4!$G$2:$H$12,2,FALSE)</f>
        <v>1.0434782608695652</v>
      </c>
      <c r="G1911">
        <f t="shared" si="103"/>
        <v>165.74222550256766</v>
      </c>
      <c r="H1911">
        <f t="shared" si="109"/>
        <v>1995.6666666666667</v>
      </c>
      <c r="I1911">
        <v>2015</v>
      </c>
      <c r="J1911">
        <f>IFERROR(VLOOKUP(A1911,Sheet4!$A$2:$B$33,2,FALSE),1)</f>
        <v>1</v>
      </c>
    </row>
    <row r="1912" spans="1:10" x14ac:dyDescent="0.2">
      <c r="A1912" s="2" t="s">
        <v>228</v>
      </c>
      <c r="B1912" s="3">
        <v>17691.500704540686</v>
      </c>
      <c r="C1912" s="3">
        <v>61</v>
      </c>
      <c r="D1912" s="3">
        <v>122247</v>
      </c>
      <c r="E1912">
        <f t="shared" si="108"/>
        <v>290.02460171378175</v>
      </c>
      <c r="F1912">
        <f>VLOOKUP(I1912,Sheet4!$G$2:$H$12,2,FALSE)</f>
        <v>1.0434782608695652</v>
      </c>
      <c r="G1912">
        <f t="shared" si="103"/>
        <v>302.63436700568531</v>
      </c>
      <c r="H1912">
        <f t="shared" si="109"/>
        <v>2004.049180327869</v>
      </c>
      <c r="I1912">
        <v>2015</v>
      </c>
      <c r="J1912">
        <f>IFERROR(VLOOKUP(A1912,Sheet4!$A$2:$B$33,2,FALSE),1)</f>
        <v>1</v>
      </c>
    </row>
    <row r="1913" spans="1:10" x14ac:dyDescent="0.2">
      <c r="A1913" s="2" t="s">
        <v>229</v>
      </c>
      <c r="B1913" s="3">
        <v>35775.973425392098</v>
      </c>
      <c r="C1913" s="3">
        <v>113</v>
      </c>
      <c r="D1913" s="3">
        <v>226462</v>
      </c>
      <c r="E1913">
        <f t="shared" si="108"/>
        <v>316.60153473798317</v>
      </c>
      <c r="F1913">
        <f>VLOOKUP(I1913,Sheet4!$G$2:$H$12,2,FALSE)</f>
        <v>1.0434782608695652</v>
      </c>
      <c r="G1913">
        <f t="shared" si="103"/>
        <v>330.36681885702592</v>
      </c>
      <c r="H1913">
        <f t="shared" si="109"/>
        <v>2004.0884955752213</v>
      </c>
      <c r="I1913">
        <v>2015</v>
      </c>
      <c r="J1913">
        <f>IFERROR(VLOOKUP(A1913,Sheet4!$A$2:$B$33,2,FALSE),1)</f>
        <v>1</v>
      </c>
    </row>
    <row r="1914" spans="1:10" x14ac:dyDescent="0.2">
      <c r="A1914" s="2" t="s">
        <v>230</v>
      </c>
      <c r="B1914" s="3">
        <v>1404.7497068956</v>
      </c>
      <c r="C1914" s="3">
        <v>8</v>
      </c>
      <c r="D1914" s="3">
        <v>15961</v>
      </c>
      <c r="E1914">
        <f t="shared" si="108"/>
        <v>175.59371336194999</v>
      </c>
      <c r="F1914">
        <f>VLOOKUP(I1914,Sheet4!$G$2:$H$12,2,FALSE)</f>
        <v>1.0434782608695652</v>
      </c>
      <c r="G1914">
        <f t="shared" si="103"/>
        <v>183.2282226385565</v>
      </c>
      <c r="H1914">
        <f t="shared" si="109"/>
        <v>1995.125</v>
      </c>
      <c r="I1914">
        <v>2015</v>
      </c>
      <c r="J1914">
        <f>IFERROR(VLOOKUP(A1914,Sheet4!$A$2:$B$33,2,FALSE),1)</f>
        <v>1</v>
      </c>
    </row>
    <row r="1915" spans="1:10" x14ac:dyDescent="0.2">
      <c r="A1915" s="2" t="s">
        <v>231</v>
      </c>
      <c r="B1915" s="3">
        <v>43044.015805615199</v>
      </c>
      <c r="C1915" s="3">
        <v>194</v>
      </c>
      <c r="D1915" s="3">
        <v>386428</v>
      </c>
      <c r="E1915">
        <f t="shared" si="108"/>
        <v>221.87637013203712</v>
      </c>
      <c r="F1915">
        <f>VLOOKUP(I1915,Sheet4!$G$2:$H$12,2,FALSE)</f>
        <v>1.0434782608695652</v>
      </c>
      <c r="G1915">
        <f t="shared" si="103"/>
        <v>231.52316883343005</v>
      </c>
      <c r="H1915">
        <f t="shared" si="109"/>
        <v>1991.8969072164948</v>
      </c>
      <c r="I1915">
        <v>2015</v>
      </c>
      <c r="J1915">
        <f>IFERROR(VLOOKUP(A1915,Sheet4!$A$2:$B$33,2,FALSE),1)</f>
        <v>1</v>
      </c>
    </row>
    <row r="1916" spans="1:10" x14ac:dyDescent="0.2">
      <c r="A1916" s="2" t="s">
        <v>232</v>
      </c>
      <c r="B1916" s="3">
        <v>24598.7495666664</v>
      </c>
      <c r="C1916" s="3">
        <v>98</v>
      </c>
      <c r="D1916" s="3">
        <v>196095</v>
      </c>
      <c r="E1916">
        <f t="shared" si="108"/>
        <v>251.00764863945307</v>
      </c>
      <c r="F1916">
        <f>VLOOKUP(I1916,Sheet4!$G$2:$H$12,2,FALSE)</f>
        <v>1.0434782608695652</v>
      </c>
      <c r="G1916">
        <f t="shared" si="103"/>
        <v>261.92102466725538</v>
      </c>
      <c r="H1916">
        <f t="shared" si="109"/>
        <v>2000.9693877551019</v>
      </c>
      <c r="I1916">
        <v>2015</v>
      </c>
      <c r="J1916">
        <f>IFERROR(VLOOKUP(A1916,Sheet4!$A$2:$B$33,2,FALSE),1)</f>
        <v>1</v>
      </c>
    </row>
    <row r="1917" spans="1:10" x14ac:dyDescent="0.2">
      <c r="A1917" s="2" t="s">
        <v>233</v>
      </c>
      <c r="B1917" s="3">
        <v>12669.0490824239</v>
      </c>
      <c r="C1917" s="3">
        <v>55</v>
      </c>
      <c r="D1917" s="3">
        <v>109939</v>
      </c>
      <c r="E1917">
        <f t="shared" si="108"/>
        <v>230.34634695316183</v>
      </c>
      <c r="F1917">
        <f>VLOOKUP(I1917,Sheet4!$G$2:$H$12,2,FALSE)</f>
        <v>1.0434782608695652</v>
      </c>
      <c r="G1917">
        <f t="shared" si="103"/>
        <v>240.36140551634276</v>
      </c>
      <c r="H1917">
        <f t="shared" si="109"/>
        <v>1998.8909090909092</v>
      </c>
      <c r="I1917">
        <v>2015</v>
      </c>
      <c r="J1917">
        <f>IFERROR(VLOOKUP(A1917,Sheet4!$A$2:$B$33,2,FALSE),1)</f>
        <v>1</v>
      </c>
    </row>
    <row r="1918" spans="1:10" x14ac:dyDescent="0.2">
      <c r="A1918" s="2" t="s">
        <v>234</v>
      </c>
      <c r="B1918" s="3">
        <v>24490.1235436477</v>
      </c>
      <c r="C1918" s="3">
        <v>73</v>
      </c>
      <c r="D1918" s="3">
        <v>146202</v>
      </c>
      <c r="E1918">
        <f t="shared" si="108"/>
        <v>335.48114443353012</v>
      </c>
      <c r="F1918">
        <f>VLOOKUP(I1918,Sheet4!$G$2:$H$12,2,FALSE)</f>
        <v>1.0434782608695652</v>
      </c>
      <c r="G1918">
        <f t="shared" si="103"/>
        <v>350.06728114803144</v>
      </c>
      <c r="H1918">
        <f t="shared" si="109"/>
        <v>2002.7671232876712</v>
      </c>
      <c r="I1918">
        <v>2015</v>
      </c>
      <c r="J1918">
        <f>IFERROR(VLOOKUP(A1918,Sheet4!$A$2:$B$33,2,FALSE),1)</f>
        <v>1</v>
      </c>
    </row>
    <row r="1919" spans="1:10" x14ac:dyDescent="0.2">
      <c r="A1919" s="2" t="s">
        <v>235</v>
      </c>
      <c r="B1919" s="3">
        <v>1753.6794765740699</v>
      </c>
      <c r="C1919" s="3">
        <v>6</v>
      </c>
      <c r="D1919" s="3">
        <v>12012</v>
      </c>
      <c r="E1919">
        <f t="shared" si="108"/>
        <v>292.27991276234496</v>
      </c>
      <c r="F1919">
        <f>VLOOKUP(I1919,Sheet4!$G$2:$H$12,2,FALSE)</f>
        <v>1.0434782608695652</v>
      </c>
      <c r="G1919">
        <f t="shared" si="103"/>
        <v>304.98773505635995</v>
      </c>
      <c r="H1919">
        <f t="shared" si="109"/>
        <v>2002</v>
      </c>
      <c r="I1919">
        <v>2015</v>
      </c>
      <c r="J1919">
        <f>IFERROR(VLOOKUP(A1919,Sheet4!$A$2:$B$33,2,FALSE),1)</f>
        <v>1</v>
      </c>
    </row>
    <row r="1920" spans="1:10" x14ac:dyDescent="0.2">
      <c r="A1920" s="2" t="s">
        <v>236</v>
      </c>
      <c r="B1920" s="3">
        <v>3628.9256288000402</v>
      </c>
      <c r="C1920" s="3">
        <v>18</v>
      </c>
      <c r="D1920" s="3">
        <v>35917</v>
      </c>
      <c r="E1920">
        <f t="shared" si="108"/>
        <v>201.60697937778002</v>
      </c>
      <c r="F1920">
        <f>VLOOKUP(I1920,Sheet4!$G$2:$H$12,2,FALSE)</f>
        <v>1.0434782608695652</v>
      </c>
      <c r="G1920">
        <f t="shared" si="103"/>
        <v>210.37250022029218</v>
      </c>
      <c r="H1920">
        <f t="shared" si="109"/>
        <v>1995.3888888888889</v>
      </c>
      <c r="I1920">
        <v>2015</v>
      </c>
      <c r="J1920">
        <f>IFERROR(VLOOKUP(A1920,Sheet4!$A$2:$B$33,2,FALSE),1)</f>
        <v>1</v>
      </c>
    </row>
    <row r="1921" spans="1:10" x14ac:dyDescent="0.2">
      <c r="A1921" s="2" t="s">
        <v>237</v>
      </c>
      <c r="B1921" s="3">
        <v>5436.7318604018701</v>
      </c>
      <c r="C1921" s="3">
        <v>22</v>
      </c>
      <c r="D1921" s="3">
        <v>43950</v>
      </c>
      <c r="E1921">
        <f t="shared" si="108"/>
        <v>247.12417547281228</v>
      </c>
      <c r="F1921">
        <f>VLOOKUP(I1921,Sheet4!$G$2:$H$12,2,FALSE)</f>
        <v>1.0434782608695652</v>
      </c>
      <c r="G1921">
        <f t="shared" si="103"/>
        <v>257.86870484119544</v>
      </c>
      <c r="H1921">
        <f t="shared" si="109"/>
        <v>1997.7272727272727</v>
      </c>
      <c r="I1921">
        <v>2015</v>
      </c>
      <c r="J1921">
        <f>IFERROR(VLOOKUP(A1921,Sheet4!$A$2:$B$33,2,FALSE),1)</f>
        <v>1</v>
      </c>
    </row>
    <row r="1922" spans="1:10" x14ac:dyDescent="0.2">
      <c r="A1922" s="2" t="s">
        <v>238</v>
      </c>
      <c r="B1922" s="3">
        <v>16709.1226649536</v>
      </c>
      <c r="C1922" s="3">
        <v>42</v>
      </c>
      <c r="D1922" s="3">
        <v>84119</v>
      </c>
      <c r="E1922">
        <f t="shared" si="108"/>
        <v>397.83625392746666</v>
      </c>
      <c r="F1922">
        <f>VLOOKUP(I1922,Sheet4!$G$2:$H$12,2,FALSE)</f>
        <v>1.0434782608695652</v>
      </c>
      <c r="G1922">
        <f t="shared" si="103"/>
        <v>415.13348235909564</v>
      </c>
      <c r="H1922">
        <f t="shared" si="109"/>
        <v>2002.8333333333333</v>
      </c>
      <c r="I1922">
        <v>2015</v>
      </c>
      <c r="J1922">
        <f>IFERROR(VLOOKUP(A1922,Sheet4!$A$2:$B$33,2,FALSE),1)</f>
        <v>1</v>
      </c>
    </row>
    <row r="1923" spans="1:10" x14ac:dyDescent="0.2">
      <c r="A1923" s="2" t="s">
        <v>239</v>
      </c>
      <c r="B1923" s="3">
        <v>18362.161604661698</v>
      </c>
      <c r="C1923" s="3">
        <v>47</v>
      </c>
      <c r="D1923" s="3">
        <v>94143</v>
      </c>
      <c r="E1923">
        <f t="shared" si="108"/>
        <v>390.68428946088721</v>
      </c>
      <c r="F1923">
        <f>VLOOKUP(I1923,Sheet4!$G$2:$H$12,2,FALSE)</f>
        <v>1.0434782608695652</v>
      </c>
      <c r="G1923">
        <f t="shared" ref="G1923:G1986" si="110">F1923*E1923</f>
        <v>407.67056291570839</v>
      </c>
      <c r="H1923">
        <f t="shared" si="109"/>
        <v>2003.0425531914893</v>
      </c>
      <c r="I1923">
        <v>2015</v>
      </c>
      <c r="J1923">
        <f>IFERROR(VLOOKUP(A1923,Sheet4!$A$2:$B$33,2,FALSE),1)</f>
        <v>1</v>
      </c>
    </row>
    <row r="1924" spans="1:10" x14ac:dyDescent="0.2">
      <c r="A1924" s="2" t="s">
        <v>240</v>
      </c>
      <c r="B1924" s="3">
        <v>10862.387986383101</v>
      </c>
      <c r="C1924" s="3">
        <v>44</v>
      </c>
      <c r="D1924" s="3">
        <v>87919</v>
      </c>
      <c r="E1924">
        <f t="shared" si="108"/>
        <v>246.87245423597957</v>
      </c>
      <c r="F1924">
        <f>VLOOKUP(I1924,Sheet4!$G$2:$H$12,2,FALSE)</f>
        <v>1.0434782608695652</v>
      </c>
      <c r="G1924">
        <f t="shared" si="110"/>
        <v>257.60603920276128</v>
      </c>
      <c r="H1924">
        <f t="shared" si="109"/>
        <v>1998.159090909091</v>
      </c>
      <c r="I1924">
        <v>2015</v>
      </c>
      <c r="J1924">
        <f>IFERROR(VLOOKUP(A1924,Sheet4!$A$2:$B$33,2,FALSE),1)</f>
        <v>1</v>
      </c>
    </row>
    <row r="1925" spans="1:10" x14ac:dyDescent="0.2">
      <c r="A1925" s="2" t="s">
        <v>241</v>
      </c>
      <c r="B1925" s="3"/>
      <c r="C1925" s="3"/>
      <c r="D1925" s="3"/>
      <c r="F1925">
        <f>VLOOKUP(I1925,Sheet4!$G$2:$H$12,2,FALSE)</f>
        <v>1.0434782608695652</v>
      </c>
      <c r="G1925">
        <f t="shared" si="110"/>
        <v>0</v>
      </c>
      <c r="I1925">
        <v>2015</v>
      </c>
      <c r="J1925">
        <f>IFERROR(VLOOKUP(A1925,Sheet4!$A$2:$B$33,2,FALSE),1)</f>
        <v>0</v>
      </c>
    </row>
    <row r="1926" spans="1:10" x14ac:dyDescent="0.2">
      <c r="A1926" s="2" t="s">
        <v>242</v>
      </c>
      <c r="B1926" s="3">
        <v>4782.2577760238401</v>
      </c>
      <c r="C1926" s="3">
        <v>13</v>
      </c>
      <c r="D1926" s="3">
        <v>26095</v>
      </c>
      <c r="E1926">
        <f t="shared" ref="E1926:E1965" si="111">B1926/C1926</f>
        <v>367.86598277106464</v>
      </c>
      <c r="F1926">
        <f>VLOOKUP(I1926,Sheet4!$G$2:$H$12,2,FALSE)</f>
        <v>1.0434782608695652</v>
      </c>
      <c r="G1926">
        <f t="shared" si="110"/>
        <v>383.86015593502395</v>
      </c>
      <c r="H1926">
        <f t="shared" ref="H1926:H1965" si="112">D1926/C1926</f>
        <v>2007.3076923076924</v>
      </c>
      <c r="I1926">
        <v>2015</v>
      </c>
      <c r="J1926">
        <f>IFERROR(VLOOKUP(A1926,Sheet4!$A$2:$B$33,2,FALSE),1)</f>
        <v>1</v>
      </c>
    </row>
    <row r="1927" spans="1:10" x14ac:dyDescent="0.2">
      <c r="A1927" s="2" t="s">
        <v>243</v>
      </c>
      <c r="B1927" s="3">
        <v>33012.382658764203</v>
      </c>
      <c r="C1927" s="3">
        <v>64</v>
      </c>
      <c r="D1927" s="3">
        <v>128542</v>
      </c>
      <c r="E1927">
        <f t="shared" si="111"/>
        <v>515.81847904319068</v>
      </c>
      <c r="F1927">
        <f>VLOOKUP(I1927,Sheet4!$G$2:$H$12,2,FALSE)</f>
        <v>1.0434782608695652</v>
      </c>
      <c r="G1927">
        <f t="shared" si="110"/>
        <v>538.24536943637281</v>
      </c>
      <c r="H1927">
        <f t="shared" si="112"/>
        <v>2008.46875</v>
      </c>
      <c r="I1927">
        <v>2015</v>
      </c>
      <c r="J1927">
        <f>IFERROR(VLOOKUP(A1927,Sheet4!$A$2:$B$33,2,FALSE),1)</f>
        <v>1</v>
      </c>
    </row>
    <row r="1928" spans="1:10" x14ac:dyDescent="0.2">
      <c r="A1928" s="2" t="s">
        <v>244</v>
      </c>
      <c r="B1928" s="3">
        <v>27593.410453717901</v>
      </c>
      <c r="C1928" s="3">
        <v>79</v>
      </c>
      <c r="D1928" s="3">
        <v>158414</v>
      </c>
      <c r="E1928">
        <f t="shared" si="111"/>
        <v>349.2836766293405</v>
      </c>
      <c r="F1928">
        <f>VLOOKUP(I1928,Sheet4!$G$2:$H$12,2,FALSE)</f>
        <v>1.0434782608695652</v>
      </c>
      <c r="G1928">
        <f t="shared" si="110"/>
        <v>364.4699234393118</v>
      </c>
      <c r="H1928">
        <f t="shared" si="112"/>
        <v>2005.2405063291139</v>
      </c>
      <c r="I1928">
        <v>2015</v>
      </c>
      <c r="J1928">
        <f>IFERROR(VLOOKUP(A1928,Sheet4!$A$2:$B$33,2,FALSE),1)</f>
        <v>1</v>
      </c>
    </row>
    <row r="1929" spans="1:10" x14ac:dyDescent="0.2">
      <c r="A1929" s="2" t="s">
        <v>245</v>
      </c>
      <c r="B1929" s="3">
        <v>47704.142158233597</v>
      </c>
      <c r="C1929" s="3">
        <v>127</v>
      </c>
      <c r="D1929" s="3">
        <v>254530</v>
      </c>
      <c r="E1929">
        <f t="shared" si="111"/>
        <v>375.62316660026454</v>
      </c>
      <c r="F1929">
        <f>VLOOKUP(I1929,Sheet4!$G$2:$H$12,2,FALSE)</f>
        <v>1.0434782608695652</v>
      </c>
      <c r="G1929">
        <f t="shared" si="110"/>
        <v>391.95460862636298</v>
      </c>
      <c r="H1929">
        <f t="shared" si="112"/>
        <v>2004.1732283464567</v>
      </c>
      <c r="I1929">
        <v>2015</v>
      </c>
      <c r="J1929">
        <f>IFERROR(VLOOKUP(A1929,Sheet4!$A$2:$B$33,2,FALSE),1)</f>
        <v>1</v>
      </c>
    </row>
    <row r="1930" spans="1:10" x14ac:dyDescent="0.2">
      <c r="A1930" s="2" t="s">
        <v>246</v>
      </c>
      <c r="B1930" s="3">
        <v>2007.94026496418</v>
      </c>
      <c r="C1930" s="3">
        <v>12</v>
      </c>
      <c r="D1930" s="3">
        <v>23794</v>
      </c>
      <c r="E1930">
        <f t="shared" si="111"/>
        <v>167.32835541368166</v>
      </c>
      <c r="F1930">
        <f>VLOOKUP(I1930,Sheet4!$G$2:$H$12,2,FALSE)</f>
        <v>1.0434782608695652</v>
      </c>
      <c r="G1930">
        <f t="shared" si="110"/>
        <v>174.60350130123302</v>
      </c>
      <c r="H1930">
        <f t="shared" si="112"/>
        <v>1982.8333333333333</v>
      </c>
      <c r="I1930">
        <v>2015</v>
      </c>
      <c r="J1930">
        <f>IFERROR(VLOOKUP(A1930,Sheet4!$A$2:$B$33,2,FALSE),1)</f>
        <v>1</v>
      </c>
    </row>
    <row r="1931" spans="1:10" x14ac:dyDescent="0.2">
      <c r="A1931" s="2" t="s">
        <v>247</v>
      </c>
      <c r="B1931" s="3">
        <v>96642.874289663407</v>
      </c>
      <c r="C1931" s="3">
        <v>174</v>
      </c>
      <c r="D1931" s="3">
        <v>349747</v>
      </c>
      <c r="E1931">
        <f t="shared" si="111"/>
        <v>555.41881775668628</v>
      </c>
      <c r="F1931">
        <f>VLOOKUP(I1931,Sheet4!$G$2:$H$12,2,FALSE)</f>
        <v>1.0434782608695652</v>
      </c>
      <c r="G1931">
        <f t="shared" si="110"/>
        <v>579.56746200697694</v>
      </c>
      <c r="H1931">
        <f t="shared" si="112"/>
        <v>2010.0402298850574</v>
      </c>
      <c r="I1931">
        <v>2015</v>
      </c>
      <c r="J1931">
        <f>IFERROR(VLOOKUP(A1931,Sheet4!$A$2:$B$33,2,FALSE),1)</f>
        <v>1</v>
      </c>
    </row>
    <row r="1932" spans="1:10" x14ac:dyDescent="0.2">
      <c r="A1932" s="2" t="s">
        <v>248</v>
      </c>
      <c r="B1932" s="3">
        <v>83690.858529938996</v>
      </c>
      <c r="C1932" s="3">
        <v>297</v>
      </c>
      <c r="D1932" s="3">
        <v>594826</v>
      </c>
      <c r="E1932">
        <f t="shared" si="111"/>
        <v>281.78740245770706</v>
      </c>
      <c r="F1932">
        <f>VLOOKUP(I1932,Sheet4!$G$2:$H$12,2,FALSE)</f>
        <v>1.0434782608695652</v>
      </c>
      <c r="G1932">
        <f t="shared" si="110"/>
        <v>294.03902865152043</v>
      </c>
      <c r="H1932">
        <f t="shared" si="112"/>
        <v>2002.7811447811448</v>
      </c>
      <c r="I1932">
        <v>2015</v>
      </c>
      <c r="J1932">
        <f>IFERROR(VLOOKUP(A1932,Sheet4!$A$2:$B$33,2,FALSE),1)</f>
        <v>1</v>
      </c>
    </row>
    <row r="1933" spans="1:10" x14ac:dyDescent="0.2">
      <c r="A1933" s="2" t="s">
        <v>249</v>
      </c>
      <c r="B1933" s="3">
        <v>19872.455443588198</v>
      </c>
      <c r="C1933" s="3">
        <v>81</v>
      </c>
      <c r="D1933" s="3">
        <v>161990</v>
      </c>
      <c r="E1933">
        <f t="shared" si="111"/>
        <v>245.33895609368145</v>
      </c>
      <c r="F1933">
        <f>VLOOKUP(I1933,Sheet4!$G$2:$H$12,2,FALSE)</f>
        <v>1.0434782608695652</v>
      </c>
      <c r="G1933">
        <f t="shared" si="110"/>
        <v>256.00586722818935</v>
      </c>
      <c r="H1933">
        <f t="shared" si="112"/>
        <v>1999.8765432098764</v>
      </c>
      <c r="I1933">
        <v>2015</v>
      </c>
      <c r="J1933">
        <f>IFERROR(VLOOKUP(A1933,Sheet4!$A$2:$B$33,2,FALSE),1)</f>
        <v>1</v>
      </c>
    </row>
    <row r="1934" spans="1:10" x14ac:dyDescent="0.2">
      <c r="A1934" s="2" t="s">
        <v>250</v>
      </c>
      <c r="B1934" s="3">
        <v>63355.007589616202</v>
      </c>
      <c r="C1934" s="3">
        <v>160</v>
      </c>
      <c r="D1934" s="3">
        <v>320655</v>
      </c>
      <c r="E1934">
        <f t="shared" si="111"/>
        <v>395.96879743510124</v>
      </c>
      <c r="F1934">
        <f>VLOOKUP(I1934,Sheet4!$G$2:$H$12,2,FALSE)</f>
        <v>1.0434782608695652</v>
      </c>
      <c r="G1934">
        <f t="shared" si="110"/>
        <v>413.18483210619257</v>
      </c>
      <c r="H1934">
        <f t="shared" si="112"/>
        <v>2004.09375</v>
      </c>
      <c r="I1934">
        <v>2015</v>
      </c>
      <c r="J1934">
        <f>IFERROR(VLOOKUP(A1934,Sheet4!$A$2:$B$33,2,FALSE),1)</f>
        <v>1</v>
      </c>
    </row>
    <row r="1935" spans="1:10" x14ac:dyDescent="0.2">
      <c r="A1935" s="2" t="s">
        <v>251</v>
      </c>
      <c r="B1935" s="3">
        <v>66400.220205947393</v>
      </c>
      <c r="C1935" s="3">
        <v>158</v>
      </c>
      <c r="D1935" s="3">
        <v>317129</v>
      </c>
      <c r="E1935">
        <f t="shared" si="111"/>
        <v>420.25455826548983</v>
      </c>
      <c r="F1935">
        <f>VLOOKUP(I1935,Sheet4!$G$2:$H$12,2,FALSE)</f>
        <v>1.0434782608695652</v>
      </c>
      <c r="G1935">
        <f t="shared" si="110"/>
        <v>438.52649558138069</v>
      </c>
      <c r="H1935">
        <f t="shared" si="112"/>
        <v>2007.1455696202531</v>
      </c>
      <c r="I1935">
        <v>2015</v>
      </c>
      <c r="J1935">
        <f>IFERROR(VLOOKUP(A1935,Sheet4!$A$2:$B$33,2,FALSE),1)</f>
        <v>1</v>
      </c>
    </row>
    <row r="1936" spans="1:10" x14ac:dyDescent="0.2">
      <c r="A1936" s="2" t="s">
        <v>252</v>
      </c>
      <c r="B1936" s="3">
        <v>26381.804573395799</v>
      </c>
      <c r="C1936" s="3">
        <v>81</v>
      </c>
      <c r="D1936" s="3">
        <v>162087</v>
      </c>
      <c r="E1936">
        <f t="shared" si="111"/>
        <v>325.70129102957776</v>
      </c>
      <c r="F1936">
        <f>VLOOKUP(I1936,Sheet4!$G$2:$H$12,2,FALSE)</f>
        <v>1.0434782608695652</v>
      </c>
      <c r="G1936">
        <f t="shared" si="110"/>
        <v>339.8622167265159</v>
      </c>
      <c r="H1936">
        <f t="shared" si="112"/>
        <v>2001.0740740740741</v>
      </c>
      <c r="I1936">
        <v>2015</v>
      </c>
      <c r="J1936">
        <f>IFERROR(VLOOKUP(A1936,Sheet4!$A$2:$B$33,2,FALSE),1)</f>
        <v>1</v>
      </c>
    </row>
    <row r="1937" spans="1:10" x14ac:dyDescent="0.2">
      <c r="A1937" s="2" t="s">
        <v>253</v>
      </c>
      <c r="B1937" s="3">
        <v>27521.102700421899</v>
      </c>
      <c r="C1937" s="3">
        <v>123</v>
      </c>
      <c r="D1937" s="3">
        <v>246131</v>
      </c>
      <c r="E1937">
        <f t="shared" si="111"/>
        <v>223.74880244245446</v>
      </c>
      <c r="F1937">
        <f>VLOOKUP(I1937,Sheet4!$G$2:$H$12,2,FALSE)</f>
        <v>1.0434782608695652</v>
      </c>
      <c r="G1937">
        <f t="shared" si="110"/>
        <v>233.47701124430031</v>
      </c>
      <c r="H1937">
        <f t="shared" si="112"/>
        <v>2001.0650406504064</v>
      </c>
      <c r="I1937">
        <v>2015</v>
      </c>
      <c r="J1937">
        <f>IFERROR(VLOOKUP(A1937,Sheet4!$A$2:$B$33,2,FALSE),1)</f>
        <v>1</v>
      </c>
    </row>
    <row r="1938" spans="1:10" x14ac:dyDescent="0.2">
      <c r="A1938" s="2" t="s">
        <v>254</v>
      </c>
      <c r="B1938" s="3">
        <v>41079.576798128102</v>
      </c>
      <c r="C1938" s="3">
        <v>178</v>
      </c>
      <c r="D1938" s="3">
        <v>354977</v>
      </c>
      <c r="E1938">
        <f t="shared" si="111"/>
        <v>230.78413931532643</v>
      </c>
      <c r="F1938">
        <f>VLOOKUP(I1938,Sheet4!$G$2:$H$12,2,FALSE)</f>
        <v>1.0434782608695652</v>
      </c>
      <c r="G1938">
        <f t="shared" si="110"/>
        <v>240.81823232903628</v>
      </c>
      <c r="H1938">
        <f t="shared" si="112"/>
        <v>1994.2528089887639</v>
      </c>
      <c r="I1938">
        <v>2015</v>
      </c>
      <c r="J1938">
        <f>IFERROR(VLOOKUP(A1938,Sheet4!$A$2:$B$33,2,FALSE),1)</f>
        <v>1</v>
      </c>
    </row>
    <row r="1939" spans="1:10" x14ac:dyDescent="0.2">
      <c r="A1939" s="2" t="s">
        <v>255</v>
      </c>
      <c r="B1939" s="3">
        <v>14174.2773955884</v>
      </c>
      <c r="C1939" s="3">
        <v>66</v>
      </c>
      <c r="D1939" s="3">
        <v>131893</v>
      </c>
      <c r="E1939">
        <f t="shared" si="111"/>
        <v>214.76177872103636</v>
      </c>
      <c r="F1939">
        <f>VLOOKUP(I1939,Sheet4!$G$2:$H$12,2,FALSE)</f>
        <v>1.0434782608695652</v>
      </c>
      <c r="G1939">
        <f t="shared" si="110"/>
        <v>224.09924736108141</v>
      </c>
      <c r="H1939">
        <f t="shared" si="112"/>
        <v>1998.378787878788</v>
      </c>
      <c r="I1939">
        <v>2015</v>
      </c>
      <c r="J1939">
        <f>IFERROR(VLOOKUP(A1939,Sheet4!$A$2:$B$33,2,FALSE),1)</f>
        <v>1</v>
      </c>
    </row>
    <row r="1940" spans="1:10" x14ac:dyDescent="0.2">
      <c r="A1940" s="2" t="s">
        <v>256</v>
      </c>
      <c r="B1940" s="3">
        <v>32942.030265219801</v>
      </c>
      <c r="C1940" s="3">
        <v>122</v>
      </c>
      <c r="D1940" s="3">
        <v>244421</v>
      </c>
      <c r="E1940">
        <f t="shared" si="111"/>
        <v>270.01664151819512</v>
      </c>
      <c r="F1940">
        <f>VLOOKUP(I1940,Sheet4!$G$2:$H$12,2,FALSE)</f>
        <v>1.0434782608695652</v>
      </c>
      <c r="G1940">
        <f t="shared" si="110"/>
        <v>281.75649549724704</v>
      </c>
      <c r="H1940">
        <f t="shared" si="112"/>
        <v>2003.450819672131</v>
      </c>
      <c r="I1940">
        <v>2015</v>
      </c>
      <c r="J1940">
        <f>IFERROR(VLOOKUP(A1940,Sheet4!$A$2:$B$33,2,FALSE),1)</f>
        <v>1</v>
      </c>
    </row>
    <row r="1941" spans="1:10" x14ac:dyDescent="0.2">
      <c r="A1941" s="2" t="s">
        <v>257</v>
      </c>
      <c r="B1941" s="3">
        <v>41088.266832358502</v>
      </c>
      <c r="C1941" s="3">
        <v>128</v>
      </c>
      <c r="D1941" s="3">
        <v>256427</v>
      </c>
      <c r="E1941">
        <f t="shared" si="111"/>
        <v>321.0020846278008</v>
      </c>
      <c r="F1941">
        <f>VLOOKUP(I1941,Sheet4!$G$2:$H$12,2,FALSE)</f>
        <v>1.0434782608695652</v>
      </c>
      <c r="G1941">
        <f t="shared" si="110"/>
        <v>334.95869700292258</v>
      </c>
      <c r="H1941">
        <f t="shared" si="112"/>
        <v>2003.3359375</v>
      </c>
      <c r="I1941">
        <v>2015</v>
      </c>
      <c r="J1941">
        <f>IFERROR(VLOOKUP(A1941,Sheet4!$A$2:$B$33,2,FALSE),1)</f>
        <v>1</v>
      </c>
    </row>
    <row r="1942" spans="1:10" x14ac:dyDescent="0.2">
      <c r="A1942" s="2" t="s">
        <v>258</v>
      </c>
      <c r="B1942" s="3">
        <v>7303.31897146959</v>
      </c>
      <c r="C1942" s="3">
        <v>47</v>
      </c>
      <c r="D1942" s="3">
        <v>93630</v>
      </c>
      <c r="E1942">
        <f t="shared" si="111"/>
        <v>155.38976535041681</v>
      </c>
      <c r="F1942">
        <f>VLOOKUP(I1942,Sheet4!$G$2:$H$12,2,FALSE)</f>
        <v>1.0434782608695652</v>
      </c>
      <c r="G1942">
        <f t="shared" si="110"/>
        <v>162.14584210478276</v>
      </c>
      <c r="H1942">
        <f t="shared" si="112"/>
        <v>1992.127659574468</v>
      </c>
      <c r="I1942">
        <v>2015</v>
      </c>
      <c r="J1942">
        <f>IFERROR(VLOOKUP(A1942,Sheet4!$A$2:$B$33,2,FALSE),1)</f>
        <v>1</v>
      </c>
    </row>
    <row r="1943" spans="1:10" x14ac:dyDescent="0.2">
      <c r="A1943" s="2" t="s">
        <v>259</v>
      </c>
      <c r="B1943" s="3">
        <v>35163.2886279507</v>
      </c>
      <c r="C1943" s="3">
        <v>212</v>
      </c>
      <c r="D1943" s="3">
        <v>421670</v>
      </c>
      <c r="E1943">
        <f t="shared" si="111"/>
        <v>165.86456899976744</v>
      </c>
      <c r="F1943">
        <f>VLOOKUP(I1943,Sheet4!$G$2:$H$12,2,FALSE)</f>
        <v>1.0434782608695652</v>
      </c>
      <c r="G1943">
        <f t="shared" si="110"/>
        <v>173.07607199975732</v>
      </c>
      <c r="H1943">
        <f t="shared" si="112"/>
        <v>1989.0094339622642</v>
      </c>
      <c r="I1943">
        <v>2015</v>
      </c>
      <c r="J1943">
        <f>IFERROR(VLOOKUP(A1943,Sheet4!$A$2:$B$33,2,FALSE),1)</f>
        <v>1</v>
      </c>
    </row>
    <row r="1944" spans="1:10" x14ac:dyDescent="0.2">
      <c r="A1944" s="2" t="s">
        <v>260</v>
      </c>
      <c r="B1944" s="3">
        <v>3773.4628791639698</v>
      </c>
      <c r="C1944" s="3">
        <v>14</v>
      </c>
      <c r="D1944" s="3">
        <v>28002</v>
      </c>
      <c r="E1944">
        <f t="shared" si="111"/>
        <v>269.5330627974264</v>
      </c>
      <c r="F1944">
        <f>VLOOKUP(I1944,Sheet4!$G$2:$H$12,2,FALSE)</f>
        <v>1.0434782608695652</v>
      </c>
      <c r="G1944">
        <f t="shared" si="110"/>
        <v>281.25189161470581</v>
      </c>
      <c r="H1944">
        <f t="shared" si="112"/>
        <v>2000.1428571428571</v>
      </c>
      <c r="I1944">
        <v>2015</v>
      </c>
      <c r="J1944">
        <f>IFERROR(VLOOKUP(A1944,Sheet4!$A$2:$B$33,2,FALSE),1)</f>
        <v>1</v>
      </c>
    </row>
    <row r="1945" spans="1:10" x14ac:dyDescent="0.2">
      <c r="A1945" s="2" t="s">
        <v>261</v>
      </c>
      <c r="B1945" s="3">
        <v>17836.6175469958</v>
      </c>
      <c r="C1945" s="3">
        <v>47</v>
      </c>
      <c r="D1945" s="3">
        <v>94187</v>
      </c>
      <c r="E1945">
        <f t="shared" si="111"/>
        <v>379.50250099991064</v>
      </c>
      <c r="F1945">
        <f>VLOOKUP(I1945,Sheet4!$G$2:$H$12,2,FALSE)</f>
        <v>1.0434782608695652</v>
      </c>
      <c r="G1945">
        <f t="shared" si="110"/>
        <v>396.00260973903715</v>
      </c>
      <c r="H1945">
        <f t="shared" si="112"/>
        <v>2003.9787234042553</v>
      </c>
      <c r="I1945">
        <v>2015</v>
      </c>
      <c r="J1945">
        <f>IFERROR(VLOOKUP(A1945,Sheet4!$A$2:$B$33,2,FALSE),1)</f>
        <v>1</v>
      </c>
    </row>
    <row r="1946" spans="1:10" x14ac:dyDescent="0.2">
      <c r="A1946" s="2" t="s">
        <v>262</v>
      </c>
      <c r="B1946" s="3">
        <v>17104.817096137402</v>
      </c>
      <c r="C1946" s="3">
        <v>80</v>
      </c>
      <c r="D1946" s="3">
        <v>160040</v>
      </c>
      <c r="E1946">
        <f t="shared" si="111"/>
        <v>213.81021370171752</v>
      </c>
      <c r="F1946">
        <f>VLOOKUP(I1946,Sheet4!$G$2:$H$12,2,FALSE)</f>
        <v>1.0434782608695652</v>
      </c>
      <c r="G1946">
        <f t="shared" si="110"/>
        <v>223.10630994961826</v>
      </c>
      <c r="H1946">
        <f t="shared" si="112"/>
        <v>2000.5</v>
      </c>
      <c r="I1946">
        <v>2015</v>
      </c>
      <c r="J1946">
        <f>IFERROR(VLOOKUP(A1946,Sheet4!$A$2:$B$33,2,FALSE),1)</f>
        <v>1</v>
      </c>
    </row>
    <row r="1947" spans="1:10" x14ac:dyDescent="0.2">
      <c r="A1947" s="2" t="s">
        <v>263</v>
      </c>
      <c r="B1947" s="3">
        <v>136482.75262997401</v>
      </c>
      <c r="C1947" s="3">
        <v>434</v>
      </c>
      <c r="D1947" s="3">
        <v>869346</v>
      </c>
      <c r="E1947">
        <f t="shared" si="111"/>
        <v>314.47638854832724</v>
      </c>
      <c r="F1947">
        <f>VLOOKUP(I1947,Sheet4!$G$2:$H$12,2,FALSE)</f>
        <v>1.0434782608695652</v>
      </c>
      <c r="G1947">
        <f t="shared" si="110"/>
        <v>328.14927500695018</v>
      </c>
      <c r="H1947">
        <f t="shared" si="112"/>
        <v>2003.1013824884792</v>
      </c>
      <c r="I1947">
        <v>2015</v>
      </c>
      <c r="J1947">
        <f>IFERROR(VLOOKUP(A1947,Sheet4!$A$2:$B$33,2,FALSE),1)</f>
        <v>1</v>
      </c>
    </row>
    <row r="1948" spans="1:10" x14ac:dyDescent="0.2">
      <c r="A1948" s="2" t="s">
        <v>264</v>
      </c>
      <c r="B1948" s="3">
        <v>880.28169014084494</v>
      </c>
      <c r="C1948" s="3">
        <v>2</v>
      </c>
      <c r="D1948" s="3">
        <v>4002</v>
      </c>
      <c r="E1948">
        <f t="shared" si="111"/>
        <v>440.14084507042247</v>
      </c>
      <c r="F1948">
        <f>VLOOKUP(I1948,Sheet4!$G$2:$H$12,2,FALSE)</f>
        <v>1.0434782608695652</v>
      </c>
      <c r="G1948">
        <f t="shared" si="110"/>
        <v>459.27740355174518</v>
      </c>
      <c r="H1948">
        <f t="shared" si="112"/>
        <v>2001</v>
      </c>
      <c r="I1948">
        <v>2015</v>
      </c>
      <c r="J1948">
        <f>IFERROR(VLOOKUP(A1948,Sheet4!$A$2:$B$33,2,FALSE),1)</f>
        <v>1</v>
      </c>
    </row>
    <row r="1949" spans="1:10" x14ac:dyDescent="0.2">
      <c r="A1949" s="2" t="s">
        <v>265</v>
      </c>
      <c r="B1949" s="3">
        <v>2456.6429616395499</v>
      </c>
      <c r="C1949" s="3">
        <v>10</v>
      </c>
      <c r="D1949" s="3">
        <v>20076</v>
      </c>
      <c r="E1949">
        <f t="shared" si="111"/>
        <v>245.66429616395499</v>
      </c>
      <c r="F1949">
        <f>VLOOKUP(I1949,Sheet4!$G$2:$H$12,2,FALSE)</f>
        <v>1.0434782608695652</v>
      </c>
      <c r="G1949">
        <f t="shared" si="110"/>
        <v>256.34535251890952</v>
      </c>
      <c r="H1949">
        <f t="shared" si="112"/>
        <v>2007.6</v>
      </c>
      <c r="I1949">
        <v>2015</v>
      </c>
      <c r="J1949">
        <f>IFERROR(VLOOKUP(A1949,Sheet4!$A$2:$B$33,2,FALSE),1)</f>
        <v>1</v>
      </c>
    </row>
    <row r="1950" spans="1:10" x14ac:dyDescent="0.2">
      <c r="A1950" s="2" t="s">
        <v>266</v>
      </c>
      <c r="B1950" s="3">
        <v>34688.179180590298</v>
      </c>
      <c r="C1950" s="3">
        <v>113</v>
      </c>
      <c r="D1950" s="3">
        <v>226237</v>
      </c>
      <c r="E1950">
        <f t="shared" si="111"/>
        <v>306.97503699637434</v>
      </c>
      <c r="F1950">
        <f>VLOOKUP(I1950,Sheet4!$G$2:$H$12,2,FALSE)</f>
        <v>1.0434782608695652</v>
      </c>
      <c r="G1950">
        <f t="shared" si="110"/>
        <v>320.32177773534715</v>
      </c>
      <c r="H1950">
        <f t="shared" si="112"/>
        <v>2002.0973451327434</v>
      </c>
      <c r="I1950">
        <v>2015</v>
      </c>
      <c r="J1950">
        <f>IFERROR(VLOOKUP(A1950,Sheet4!$A$2:$B$33,2,FALSE),1)</f>
        <v>1</v>
      </c>
    </row>
    <row r="1951" spans="1:10" x14ac:dyDescent="0.2">
      <c r="A1951" s="2" t="s">
        <v>267</v>
      </c>
      <c r="B1951" s="3">
        <v>22992.406191818001</v>
      </c>
      <c r="C1951" s="3">
        <v>116</v>
      </c>
      <c r="D1951" s="3">
        <v>231570</v>
      </c>
      <c r="E1951">
        <f t="shared" si="111"/>
        <v>198.21039820532761</v>
      </c>
      <c r="F1951">
        <f>VLOOKUP(I1951,Sheet4!$G$2:$H$12,2,FALSE)</f>
        <v>1.0434782608695652</v>
      </c>
      <c r="G1951">
        <f t="shared" si="110"/>
        <v>206.82824160555924</v>
      </c>
      <c r="H1951">
        <f t="shared" si="112"/>
        <v>1996.2931034482758</v>
      </c>
      <c r="I1951">
        <v>2015</v>
      </c>
      <c r="J1951">
        <f>IFERROR(VLOOKUP(A1951,Sheet4!$A$2:$B$33,2,FALSE),1)</f>
        <v>1</v>
      </c>
    </row>
    <row r="1952" spans="1:10" x14ac:dyDescent="0.2">
      <c r="A1952" s="2" t="s">
        <v>268</v>
      </c>
      <c r="B1952" s="3">
        <v>24640.088927043798</v>
      </c>
      <c r="C1952" s="3">
        <v>105</v>
      </c>
      <c r="D1952" s="3">
        <v>210145</v>
      </c>
      <c r="E1952">
        <f t="shared" si="111"/>
        <v>234.66751359089332</v>
      </c>
      <c r="F1952">
        <f>VLOOKUP(I1952,Sheet4!$G$2:$H$12,2,FALSE)</f>
        <v>1.0434782608695652</v>
      </c>
      <c r="G1952">
        <f t="shared" si="110"/>
        <v>244.87044896441043</v>
      </c>
      <c r="H1952">
        <f t="shared" si="112"/>
        <v>2001.3809523809523</v>
      </c>
      <c r="I1952">
        <v>2015</v>
      </c>
      <c r="J1952">
        <f>IFERROR(VLOOKUP(A1952,Sheet4!$A$2:$B$33,2,FALSE),1)</f>
        <v>1</v>
      </c>
    </row>
    <row r="1953" spans="1:10" x14ac:dyDescent="0.2">
      <c r="A1953" s="2" t="s">
        <v>269</v>
      </c>
      <c r="B1953" s="3">
        <v>16271.2529542021</v>
      </c>
      <c r="C1953" s="3">
        <v>63</v>
      </c>
      <c r="D1953" s="3">
        <v>126091</v>
      </c>
      <c r="E1953">
        <f t="shared" si="111"/>
        <v>258.27385641590638</v>
      </c>
      <c r="F1953">
        <f>VLOOKUP(I1953,Sheet4!$G$2:$H$12,2,FALSE)</f>
        <v>1.0434782608695652</v>
      </c>
      <c r="G1953">
        <f t="shared" si="110"/>
        <v>269.50315452094577</v>
      </c>
      <c r="H1953">
        <f t="shared" si="112"/>
        <v>2001.4444444444443</v>
      </c>
      <c r="I1953">
        <v>2015</v>
      </c>
      <c r="J1953">
        <f>IFERROR(VLOOKUP(A1953,Sheet4!$A$2:$B$33,2,FALSE),1)</f>
        <v>1</v>
      </c>
    </row>
    <row r="1954" spans="1:10" x14ac:dyDescent="0.2">
      <c r="A1954" s="2" t="s">
        <v>270</v>
      </c>
      <c r="B1954" s="3">
        <v>4121.7841095735903</v>
      </c>
      <c r="C1954" s="3">
        <v>19</v>
      </c>
      <c r="D1954" s="3">
        <v>38095</v>
      </c>
      <c r="E1954">
        <f t="shared" si="111"/>
        <v>216.93600576703108</v>
      </c>
      <c r="F1954">
        <f>VLOOKUP(I1954,Sheet4!$G$2:$H$12,2,FALSE)</f>
        <v>1.0434782608695652</v>
      </c>
      <c r="G1954">
        <f t="shared" si="110"/>
        <v>226.36800601777156</v>
      </c>
      <c r="H1954">
        <f t="shared" si="112"/>
        <v>2005</v>
      </c>
      <c r="I1954">
        <v>2015</v>
      </c>
      <c r="J1954">
        <f>IFERROR(VLOOKUP(A1954,Sheet4!$A$2:$B$33,2,FALSE),1)</f>
        <v>1</v>
      </c>
    </row>
    <row r="1955" spans="1:10" x14ac:dyDescent="0.2">
      <c r="A1955" s="2" t="s">
        <v>271</v>
      </c>
      <c r="B1955" s="3">
        <v>7454.7351652995903</v>
      </c>
      <c r="C1955" s="3">
        <v>39</v>
      </c>
      <c r="D1955" s="3">
        <v>77321</v>
      </c>
      <c r="E1955">
        <f t="shared" si="111"/>
        <v>191.14705552050231</v>
      </c>
      <c r="F1955">
        <f>VLOOKUP(I1955,Sheet4!$G$2:$H$12,2,FALSE)</f>
        <v>1.0434782608695652</v>
      </c>
      <c r="G1955">
        <f t="shared" si="110"/>
        <v>199.45779706487195</v>
      </c>
      <c r="H1955">
        <f t="shared" si="112"/>
        <v>1982.5897435897436</v>
      </c>
      <c r="I1955">
        <v>2015</v>
      </c>
      <c r="J1955">
        <f>IFERROR(VLOOKUP(A1955,Sheet4!$A$2:$B$33,2,FALSE),1)</f>
        <v>1</v>
      </c>
    </row>
    <row r="1956" spans="1:10" x14ac:dyDescent="0.2">
      <c r="A1956" s="2" t="s">
        <v>272</v>
      </c>
      <c r="B1956" s="3">
        <v>19479.6887332263</v>
      </c>
      <c r="C1956" s="3">
        <v>53</v>
      </c>
      <c r="D1956" s="3">
        <v>106240</v>
      </c>
      <c r="E1956">
        <f t="shared" si="111"/>
        <v>367.5412968533264</v>
      </c>
      <c r="F1956">
        <f>VLOOKUP(I1956,Sheet4!$G$2:$H$12,2,FALSE)</f>
        <v>1.0434782608695652</v>
      </c>
      <c r="G1956">
        <f t="shared" si="110"/>
        <v>383.52135323825365</v>
      </c>
      <c r="H1956">
        <f t="shared" si="112"/>
        <v>2004.5283018867924</v>
      </c>
      <c r="I1956">
        <v>2015</v>
      </c>
      <c r="J1956">
        <f>IFERROR(VLOOKUP(A1956,Sheet4!$A$2:$B$33,2,FALSE),1)</f>
        <v>1</v>
      </c>
    </row>
    <row r="1957" spans="1:10" x14ac:dyDescent="0.2">
      <c r="A1957" s="2" t="s">
        <v>273</v>
      </c>
      <c r="B1957" s="3">
        <v>190041.693859388</v>
      </c>
      <c r="C1957" s="3">
        <v>464</v>
      </c>
      <c r="D1957" s="3">
        <v>931722</v>
      </c>
      <c r="E1957">
        <f t="shared" si="111"/>
        <v>409.57261607626725</v>
      </c>
      <c r="F1957">
        <f>VLOOKUP(I1957,Sheet4!$G$2:$H$12,2,FALSE)</f>
        <v>1.0434782608695652</v>
      </c>
      <c r="G1957">
        <f t="shared" si="110"/>
        <v>427.38012112306149</v>
      </c>
      <c r="H1957">
        <f t="shared" si="112"/>
        <v>2008.0215517241379</v>
      </c>
      <c r="I1957">
        <v>2015</v>
      </c>
      <c r="J1957">
        <f>IFERROR(VLOOKUP(A1957,Sheet4!$A$2:$B$33,2,FALSE),1)</f>
        <v>1</v>
      </c>
    </row>
    <row r="1958" spans="1:10" x14ac:dyDescent="0.2">
      <c r="A1958" s="2" t="s">
        <v>274</v>
      </c>
      <c r="B1958" s="3">
        <v>37640.234484276101</v>
      </c>
      <c r="C1958" s="3">
        <v>80</v>
      </c>
      <c r="D1958" s="3">
        <v>160759</v>
      </c>
      <c r="E1958">
        <f t="shared" si="111"/>
        <v>470.50293105345128</v>
      </c>
      <c r="F1958">
        <f>VLOOKUP(I1958,Sheet4!$G$2:$H$12,2,FALSE)</f>
        <v>1.0434782608695652</v>
      </c>
      <c r="G1958">
        <f t="shared" si="110"/>
        <v>490.9595802296883</v>
      </c>
      <c r="H1958">
        <f t="shared" si="112"/>
        <v>2009.4875</v>
      </c>
      <c r="I1958">
        <v>2015</v>
      </c>
      <c r="J1958">
        <f>IFERROR(VLOOKUP(A1958,Sheet4!$A$2:$B$33,2,FALSE),1)</f>
        <v>1</v>
      </c>
    </row>
    <row r="1959" spans="1:10" x14ac:dyDescent="0.2">
      <c r="A1959" s="2" t="s">
        <v>275</v>
      </c>
      <c r="B1959" s="3">
        <v>50621.2173033855</v>
      </c>
      <c r="C1959" s="3">
        <v>95</v>
      </c>
      <c r="D1959" s="3">
        <v>190922</v>
      </c>
      <c r="E1959">
        <f t="shared" si="111"/>
        <v>532.85491898300529</v>
      </c>
      <c r="F1959">
        <f>VLOOKUP(I1959,Sheet4!$G$2:$H$12,2,FALSE)</f>
        <v>1.0434782608695652</v>
      </c>
      <c r="G1959">
        <f t="shared" si="110"/>
        <v>556.02252415617943</v>
      </c>
      <c r="H1959">
        <f t="shared" si="112"/>
        <v>2009.7052631578947</v>
      </c>
      <c r="I1959">
        <v>2015</v>
      </c>
      <c r="J1959">
        <f>IFERROR(VLOOKUP(A1959,Sheet4!$A$2:$B$33,2,FALSE),1)</f>
        <v>1</v>
      </c>
    </row>
    <row r="1960" spans="1:10" x14ac:dyDescent="0.2">
      <c r="A1960" s="2" t="s">
        <v>276</v>
      </c>
      <c r="B1960" s="3">
        <v>18276.529627274402</v>
      </c>
      <c r="C1960" s="3">
        <v>46</v>
      </c>
      <c r="D1960" s="3">
        <v>91787</v>
      </c>
      <c r="E1960">
        <f t="shared" si="111"/>
        <v>397.31586146248702</v>
      </c>
      <c r="F1960">
        <f>VLOOKUP(I1960,Sheet4!$G$2:$H$12,2,FALSE)</f>
        <v>1.0434782608695652</v>
      </c>
      <c r="G1960">
        <f t="shared" si="110"/>
        <v>414.59046413476904</v>
      </c>
      <c r="H1960">
        <f t="shared" si="112"/>
        <v>1995.3695652173913</v>
      </c>
      <c r="I1960">
        <v>2015</v>
      </c>
      <c r="J1960">
        <f>IFERROR(VLOOKUP(A1960,Sheet4!$A$2:$B$33,2,FALSE),1)</f>
        <v>1</v>
      </c>
    </row>
    <row r="1961" spans="1:10" x14ac:dyDescent="0.2">
      <c r="A1961" s="2" t="s">
        <v>277</v>
      </c>
      <c r="B1961" s="3">
        <v>22063.122132248001</v>
      </c>
      <c r="C1961" s="3">
        <v>60</v>
      </c>
      <c r="D1961" s="3">
        <v>119912</v>
      </c>
      <c r="E1961">
        <f t="shared" si="111"/>
        <v>367.71870220413336</v>
      </c>
      <c r="F1961">
        <f>VLOOKUP(I1961,Sheet4!$G$2:$H$12,2,FALSE)</f>
        <v>1.0434782608695652</v>
      </c>
      <c r="G1961">
        <f t="shared" si="110"/>
        <v>383.70647186518261</v>
      </c>
      <c r="H1961">
        <f t="shared" si="112"/>
        <v>1998.5333333333333</v>
      </c>
      <c r="I1961">
        <v>2015</v>
      </c>
      <c r="J1961">
        <f>IFERROR(VLOOKUP(A1961,Sheet4!$A$2:$B$33,2,FALSE),1)</f>
        <v>1</v>
      </c>
    </row>
    <row r="1962" spans="1:10" x14ac:dyDescent="0.2">
      <c r="A1962" s="2" t="s">
        <v>278</v>
      </c>
      <c r="B1962" s="3">
        <v>98752.307508558297</v>
      </c>
      <c r="C1962" s="3">
        <v>203</v>
      </c>
      <c r="D1962" s="3">
        <v>406087</v>
      </c>
      <c r="E1962">
        <f t="shared" si="111"/>
        <v>486.46456900767635</v>
      </c>
      <c r="F1962">
        <f>VLOOKUP(I1962,Sheet4!$G$2:$H$12,2,FALSE)</f>
        <v>1.0434782608695652</v>
      </c>
      <c r="G1962">
        <f t="shared" si="110"/>
        <v>507.61520244279268</v>
      </c>
      <c r="H1962">
        <f t="shared" si="112"/>
        <v>2000.4285714285713</v>
      </c>
      <c r="I1962">
        <v>2015</v>
      </c>
      <c r="J1962">
        <f>IFERROR(VLOOKUP(A1962,Sheet4!$A$2:$B$33,2,FALSE),1)</f>
        <v>1</v>
      </c>
    </row>
    <row r="1963" spans="1:10" x14ac:dyDescent="0.2">
      <c r="A1963" s="2" t="s">
        <v>279</v>
      </c>
      <c r="B1963" s="3">
        <v>265766.12467839802</v>
      </c>
      <c r="C1963" s="3">
        <v>572</v>
      </c>
      <c r="D1963" s="3">
        <v>1144662</v>
      </c>
      <c r="E1963">
        <f t="shared" si="111"/>
        <v>464.62609209510146</v>
      </c>
      <c r="F1963">
        <f>VLOOKUP(I1963,Sheet4!$G$2:$H$12,2,FALSE)</f>
        <v>1.0434782608695652</v>
      </c>
      <c r="G1963">
        <f t="shared" si="110"/>
        <v>484.82722653401891</v>
      </c>
      <c r="H1963">
        <f t="shared" si="112"/>
        <v>2001.1573426573427</v>
      </c>
      <c r="I1963">
        <v>2015</v>
      </c>
      <c r="J1963">
        <f>IFERROR(VLOOKUP(A1963,Sheet4!$A$2:$B$33,2,FALSE),1)</f>
        <v>1</v>
      </c>
    </row>
    <row r="1964" spans="1:10" x14ac:dyDescent="0.2">
      <c r="A1964" s="2" t="s">
        <v>280</v>
      </c>
      <c r="B1964" s="3">
        <v>2537.7723370224699</v>
      </c>
      <c r="C1964" s="3">
        <v>9</v>
      </c>
      <c r="D1964" s="3">
        <v>17952</v>
      </c>
      <c r="E1964">
        <f t="shared" si="111"/>
        <v>281.97470411360774</v>
      </c>
      <c r="F1964">
        <f>VLOOKUP(I1964,Sheet4!$G$2:$H$12,2,FALSE)</f>
        <v>1.0434782608695652</v>
      </c>
      <c r="G1964">
        <f t="shared" si="110"/>
        <v>294.23447385767764</v>
      </c>
      <c r="H1964">
        <f t="shared" si="112"/>
        <v>1994.6666666666667</v>
      </c>
      <c r="I1964">
        <v>2015</v>
      </c>
      <c r="J1964">
        <f>IFERROR(VLOOKUP(A1964,Sheet4!$A$2:$B$33,2,FALSE),1)</f>
        <v>1</v>
      </c>
    </row>
    <row r="1965" spans="1:10" x14ac:dyDescent="0.2">
      <c r="A1965" s="2" t="s">
        <v>281</v>
      </c>
      <c r="B1965" s="3">
        <v>166121.84332686701</v>
      </c>
      <c r="C1965" s="3">
        <v>310</v>
      </c>
      <c r="D1965" s="3">
        <v>623364</v>
      </c>
      <c r="E1965">
        <f t="shared" si="111"/>
        <v>535.87691395763545</v>
      </c>
      <c r="F1965">
        <f>VLOOKUP(I1965,Sheet4!$G$2:$H$12,2,FALSE)</f>
        <v>1.0434782608695652</v>
      </c>
      <c r="G1965">
        <f t="shared" si="110"/>
        <v>559.17591021666306</v>
      </c>
      <c r="H1965">
        <f t="shared" si="112"/>
        <v>2010.8516129032257</v>
      </c>
      <c r="I1965">
        <v>2015</v>
      </c>
      <c r="J1965">
        <f>IFERROR(VLOOKUP(A1965,Sheet4!$A$2:$B$33,2,FALSE),1)</f>
        <v>1</v>
      </c>
    </row>
    <row r="1966" spans="1:10" x14ac:dyDescent="0.2">
      <c r="A1966" s="2" t="s">
        <v>282</v>
      </c>
      <c r="B1966" s="3"/>
      <c r="C1966" s="3"/>
      <c r="D1966" s="3"/>
      <c r="F1966">
        <f>VLOOKUP(I1966,Sheet4!$G$2:$H$12,2,FALSE)</f>
        <v>1.0434782608695652</v>
      </c>
      <c r="G1966">
        <f t="shared" si="110"/>
        <v>0</v>
      </c>
      <c r="I1966">
        <v>2015</v>
      </c>
      <c r="J1966">
        <f>IFERROR(VLOOKUP(A1966,Sheet4!$A$2:$B$33,2,FALSE),1)</f>
        <v>0</v>
      </c>
    </row>
    <row r="1967" spans="1:10" x14ac:dyDescent="0.2">
      <c r="A1967" s="2" t="s">
        <v>283</v>
      </c>
      <c r="B1967" s="3">
        <v>193235.17784498699</v>
      </c>
      <c r="C1967" s="3">
        <v>396</v>
      </c>
      <c r="D1967" s="3">
        <v>793512</v>
      </c>
      <c r="E1967">
        <f t="shared" ref="E1967:E1978" si="113">B1967/C1967</f>
        <v>487.9676208206742</v>
      </c>
      <c r="F1967">
        <f>VLOOKUP(I1967,Sheet4!$G$2:$H$12,2,FALSE)</f>
        <v>1.0434782608695652</v>
      </c>
      <c r="G1967">
        <f t="shared" si="110"/>
        <v>509.18360433461652</v>
      </c>
      <c r="H1967">
        <f t="shared" ref="H1967:H1978" si="114">D1967/C1967</f>
        <v>2003.8181818181818</v>
      </c>
      <c r="I1967">
        <v>2015</v>
      </c>
      <c r="J1967">
        <f>IFERROR(VLOOKUP(A1967,Sheet4!$A$2:$B$33,2,FALSE),1)</f>
        <v>1</v>
      </c>
    </row>
    <row r="1968" spans="1:10" x14ac:dyDescent="0.2">
      <c r="A1968" s="2" t="s">
        <v>284</v>
      </c>
      <c r="B1968" s="3">
        <v>78411.992744342002</v>
      </c>
      <c r="C1968" s="3">
        <v>172</v>
      </c>
      <c r="D1968" s="3">
        <v>344512</v>
      </c>
      <c r="E1968">
        <f t="shared" si="113"/>
        <v>455.88367874617444</v>
      </c>
      <c r="F1968">
        <f>VLOOKUP(I1968,Sheet4!$G$2:$H$12,2,FALSE)</f>
        <v>1.0434782608695652</v>
      </c>
      <c r="G1968">
        <f t="shared" si="110"/>
        <v>475.70470825687767</v>
      </c>
      <c r="H1968">
        <f t="shared" si="114"/>
        <v>2002.9767441860465</v>
      </c>
      <c r="I1968">
        <v>2015</v>
      </c>
      <c r="J1968">
        <f>IFERROR(VLOOKUP(A1968,Sheet4!$A$2:$B$33,2,FALSE),1)</f>
        <v>1</v>
      </c>
    </row>
    <row r="1969" spans="1:10" x14ac:dyDescent="0.2">
      <c r="A1969" s="2" t="s">
        <v>285</v>
      </c>
      <c r="B1969" s="3">
        <v>133445.66208901801</v>
      </c>
      <c r="C1969" s="3">
        <v>478</v>
      </c>
      <c r="D1969" s="3">
        <v>957325</v>
      </c>
      <c r="E1969">
        <f t="shared" si="113"/>
        <v>279.17502529083265</v>
      </c>
      <c r="F1969">
        <f>VLOOKUP(I1969,Sheet4!$G$2:$H$12,2,FALSE)</f>
        <v>1.0434782608695652</v>
      </c>
      <c r="G1969">
        <f t="shared" si="110"/>
        <v>291.31306986869492</v>
      </c>
      <c r="H1969">
        <f t="shared" si="114"/>
        <v>2002.7719665271966</v>
      </c>
      <c r="I1969">
        <v>2015</v>
      </c>
      <c r="J1969">
        <f>IFERROR(VLOOKUP(A1969,Sheet4!$A$2:$B$33,2,FALSE),1)</f>
        <v>1</v>
      </c>
    </row>
    <row r="1970" spans="1:10" x14ac:dyDescent="0.2">
      <c r="A1970" s="2" t="s">
        <v>286</v>
      </c>
      <c r="B1970" s="3">
        <v>67508.127968279907</v>
      </c>
      <c r="C1970" s="3">
        <v>176</v>
      </c>
      <c r="D1970" s="3">
        <v>352704</v>
      </c>
      <c r="E1970">
        <f t="shared" si="113"/>
        <v>383.56890891068127</v>
      </c>
      <c r="F1970">
        <f>VLOOKUP(I1970,Sheet4!$G$2:$H$12,2,FALSE)</f>
        <v>1.0434782608695652</v>
      </c>
      <c r="G1970">
        <f t="shared" si="110"/>
        <v>400.24581799375437</v>
      </c>
      <c r="H1970">
        <f t="shared" si="114"/>
        <v>2004</v>
      </c>
      <c r="I1970">
        <v>2015</v>
      </c>
      <c r="J1970">
        <f>IFERROR(VLOOKUP(A1970,Sheet4!$A$2:$B$33,2,FALSE),1)</f>
        <v>1</v>
      </c>
    </row>
    <row r="1971" spans="1:10" x14ac:dyDescent="0.2">
      <c r="A1971" s="2" t="s">
        <v>287</v>
      </c>
      <c r="B1971" s="3">
        <v>66466.679799425707</v>
      </c>
      <c r="C1971" s="3">
        <v>232</v>
      </c>
      <c r="D1971" s="3">
        <v>463542</v>
      </c>
      <c r="E1971">
        <f t="shared" si="113"/>
        <v>286.49430948028322</v>
      </c>
      <c r="F1971">
        <f>VLOOKUP(I1971,Sheet4!$G$2:$H$12,2,FALSE)</f>
        <v>1.0434782608695652</v>
      </c>
      <c r="G1971">
        <f t="shared" si="110"/>
        <v>298.95058380551291</v>
      </c>
      <c r="H1971">
        <f t="shared" si="114"/>
        <v>1998.0258620689656</v>
      </c>
      <c r="I1971">
        <v>2015</v>
      </c>
      <c r="J1971">
        <f>IFERROR(VLOOKUP(A1971,Sheet4!$A$2:$B$33,2,FALSE),1)</f>
        <v>1</v>
      </c>
    </row>
    <row r="1972" spans="1:10" x14ac:dyDescent="0.2">
      <c r="A1972" s="2" t="s">
        <v>288</v>
      </c>
      <c r="B1972" s="3">
        <v>6216.7181031788296</v>
      </c>
      <c r="C1972" s="3">
        <v>17</v>
      </c>
      <c r="D1972" s="3">
        <v>33989</v>
      </c>
      <c r="E1972">
        <f t="shared" si="113"/>
        <v>365.68930018698995</v>
      </c>
      <c r="F1972">
        <f>VLOOKUP(I1972,Sheet4!$G$2:$H$12,2,FALSE)</f>
        <v>1.0434782608695652</v>
      </c>
      <c r="G1972">
        <f t="shared" si="110"/>
        <v>381.58883497772865</v>
      </c>
      <c r="H1972">
        <f t="shared" si="114"/>
        <v>1999.3529411764705</v>
      </c>
      <c r="I1972">
        <v>2015</v>
      </c>
      <c r="J1972">
        <f>IFERROR(VLOOKUP(A1972,Sheet4!$A$2:$B$33,2,FALSE),1)</f>
        <v>1</v>
      </c>
    </row>
    <row r="1973" spans="1:10" x14ac:dyDescent="0.2">
      <c r="A1973" s="2" t="s">
        <v>289</v>
      </c>
      <c r="B1973" s="3">
        <v>30584.6332214865</v>
      </c>
      <c r="C1973" s="3">
        <v>83</v>
      </c>
      <c r="D1973" s="3">
        <v>166238</v>
      </c>
      <c r="E1973">
        <f t="shared" si="113"/>
        <v>368.4895568853795</v>
      </c>
      <c r="F1973">
        <f>VLOOKUP(I1973,Sheet4!$G$2:$H$12,2,FALSE)</f>
        <v>1.0434782608695652</v>
      </c>
      <c r="G1973">
        <f t="shared" si="110"/>
        <v>384.51084196735252</v>
      </c>
      <c r="H1973">
        <f t="shared" si="114"/>
        <v>2002.867469879518</v>
      </c>
      <c r="I1973">
        <v>2015</v>
      </c>
      <c r="J1973">
        <f>IFERROR(VLOOKUP(A1973,Sheet4!$A$2:$B$33,2,FALSE),1)</f>
        <v>1</v>
      </c>
    </row>
    <row r="1974" spans="1:10" x14ac:dyDescent="0.2">
      <c r="A1974" s="2" t="s">
        <v>290</v>
      </c>
      <c r="B1974" s="3">
        <v>35495.271488153798</v>
      </c>
      <c r="C1974" s="3">
        <v>76</v>
      </c>
      <c r="D1974" s="3">
        <v>152857</v>
      </c>
      <c r="E1974">
        <f t="shared" si="113"/>
        <v>467.04304589676047</v>
      </c>
      <c r="F1974">
        <f>VLOOKUP(I1974,Sheet4!$G$2:$H$12,2,FALSE)</f>
        <v>1.0434782608695652</v>
      </c>
      <c r="G1974">
        <f t="shared" si="110"/>
        <v>487.34926528357613</v>
      </c>
      <c r="H1974">
        <f t="shared" si="114"/>
        <v>2011.2763157894738</v>
      </c>
      <c r="I1974">
        <v>2015</v>
      </c>
      <c r="J1974">
        <f>IFERROR(VLOOKUP(A1974,Sheet4!$A$2:$B$33,2,FALSE),1)</f>
        <v>1</v>
      </c>
    </row>
    <row r="1975" spans="1:10" x14ac:dyDescent="0.2">
      <c r="A1975" s="2" t="s">
        <v>291</v>
      </c>
      <c r="B1975" s="3">
        <v>32601.8103179881</v>
      </c>
      <c r="C1975" s="3">
        <v>98</v>
      </c>
      <c r="D1975" s="3">
        <v>196245</v>
      </c>
      <c r="E1975">
        <f t="shared" si="113"/>
        <v>332.67153385702142</v>
      </c>
      <c r="F1975">
        <f>VLOOKUP(I1975,Sheet4!$G$2:$H$12,2,FALSE)</f>
        <v>1.0434782608695652</v>
      </c>
      <c r="G1975">
        <f t="shared" si="110"/>
        <v>347.13551358993539</v>
      </c>
      <c r="H1975">
        <f t="shared" si="114"/>
        <v>2002.5</v>
      </c>
      <c r="I1975">
        <v>2015</v>
      </c>
      <c r="J1975">
        <f>IFERROR(VLOOKUP(A1975,Sheet4!$A$2:$B$33,2,FALSE),1)</f>
        <v>1</v>
      </c>
    </row>
    <row r="1976" spans="1:10" x14ac:dyDescent="0.2">
      <c r="A1976" s="2" t="s">
        <v>292</v>
      </c>
      <c r="B1976" s="3">
        <v>120122.641581319</v>
      </c>
      <c r="C1976" s="3">
        <v>342</v>
      </c>
      <c r="D1976" s="3">
        <v>684201</v>
      </c>
      <c r="E1976">
        <f t="shared" si="113"/>
        <v>351.23579409742399</v>
      </c>
      <c r="F1976">
        <f>VLOOKUP(I1976,Sheet4!$G$2:$H$12,2,FALSE)</f>
        <v>1.0434782608695652</v>
      </c>
      <c r="G1976">
        <f t="shared" si="110"/>
        <v>366.5069155799207</v>
      </c>
      <c r="H1976">
        <f t="shared" si="114"/>
        <v>2000.5877192982457</v>
      </c>
      <c r="I1976">
        <v>2015</v>
      </c>
      <c r="J1976">
        <f>IFERROR(VLOOKUP(A1976,Sheet4!$A$2:$B$33,2,FALSE),1)</f>
        <v>1</v>
      </c>
    </row>
    <row r="1977" spans="1:10" x14ac:dyDescent="0.2">
      <c r="A1977" s="2" t="s">
        <v>293</v>
      </c>
      <c r="B1977" s="3">
        <v>16709.613224388901</v>
      </c>
      <c r="C1977" s="3">
        <v>72</v>
      </c>
      <c r="D1977" s="3">
        <v>143916</v>
      </c>
      <c r="E1977">
        <f t="shared" si="113"/>
        <v>232.07796144984584</v>
      </c>
      <c r="F1977">
        <f>VLOOKUP(I1977,Sheet4!$G$2:$H$12,2,FALSE)</f>
        <v>1.0434782608695652</v>
      </c>
      <c r="G1977">
        <f t="shared" si="110"/>
        <v>242.16830759983912</v>
      </c>
      <c r="H1977">
        <f t="shared" si="114"/>
        <v>1998.8333333333333</v>
      </c>
      <c r="I1977">
        <v>2015</v>
      </c>
      <c r="J1977">
        <f>IFERROR(VLOOKUP(A1977,Sheet4!$A$2:$B$33,2,FALSE),1)</f>
        <v>1</v>
      </c>
    </row>
    <row r="1978" spans="1:10" x14ac:dyDescent="0.2">
      <c r="A1978" s="2" t="s">
        <v>294</v>
      </c>
      <c r="B1978" s="3">
        <v>36338.709116817503</v>
      </c>
      <c r="C1978" s="3">
        <v>172</v>
      </c>
      <c r="D1978" s="3">
        <v>342438</v>
      </c>
      <c r="E1978">
        <f t="shared" si="113"/>
        <v>211.2715646326599</v>
      </c>
      <c r="F1978">
        <f>VLOOKUP(I1978,Sheet4!$G$2:$H$12,2,FALSE)</f>
        <v>1.0434782608695652</v>
      </c>
      <c r="G1978">
        <f t="shared" si="110"/>
        <v>220.4572848340799</v>
      </c>
      <c r="H1978">
        <f t="shared" si="114"/>
        <v>1990.9186046511627</v>
      </c>
      <c r="I1978">
        <v>2015</v>
      </c>
      <c r="J1978">
        <f>IFERROR(VLOOKUP(A1978,Sheet4!$A$2:$B$33,2,FALSE),1)</f>
        <v>1</v>
      </c>
    </row>
    <row r="1979" spans="1:10" x14ac:dyDescent="0.2">
      <c r="A1979" s="2" t="s">
        <v>295</v>
      </c>
      <c r="B1979" s="3"/>
      <c r="C1979" s="3"/>
      <c r="D1979" s="3"/>
      <c r="F1979">
        <f>VLOOKUP(I1979,Sheet4!$G$2:$H$12,2,FALSE)</f>
        <v>1.0434782608695652</v>
      </c>
      <c r="G1979">
        <f t="shared" si="110"/>
        <v>0</v>
      </c>
      <c r="I1979">
        <v>2015</v>
      </c>
      <c r="J1979">
        <f>IFERROR(VLOOKUP(A1979,Sheet4!$A$2:$B$33,2,FALSE),1)</f>
        <v>0</v>
      </c>
    </row>
    <row r="1980" spans="1:10" x14ac:dyDescent="0.2">
      <c r="A1980" s="2" t="s">
        <v>296</v>
      </c>
      <c r="B1980" s="3">
        <v>6068.5235661024999</v>
      </c>
      <c r="C1980" s="3">
        <v>17</v>
      </c>
      <c r="D1980" s="3">
        <v>33937</v>
      </c>
      <c r="E1980">
        <f t="shared" ref="E1980:E1993" si="115">B1980/C1980</f>
        <v>356.97197447661762</v>
      </c>
      <c r="F1980">
        <f>VLOOKUP(I1980,Sheet4!$G$2:$H$12,2,FALSE)</f>
        <v>1.0434782608695652</v>
      </c>
      <c r="G1980">
        <f t="shared" si="110"/>
        <v>372.49249510603579</v>
      </c>
      <c r="H1980">
        <f t="shared" ref="H1980:H1993" si="116">D1980/C1980</f>
        <v>1996.2941176470588</v>
      </c>
      <c r="I1980">
        <v>2015</v>
      </c>
      <c r="J1980">
        <f>IFERROR(VLOOKUP(A1980,Sheet4!$A$2:$B$33,2,FALSE),1)</f>
        <v>1</v>
      </c>
    </row>
    <row r="1981" spans="1:10" x14ac:dyDescent="0.2">
      <c r="A1981" s="2" t="s">
        <v>297</v>
      </c>
      <c r="B1981" s="3">
        <v>1434.4644089101</v>
      </c>
      <c r="C1981" s="3">
        <v>4</v>
      </c>
      <c r="D1981" s="3">
        <v>7978</v>
      </c>
      <c r="E1981">
        <f t="shared" si="115"/>
        <v>358.616102227525</v>
      </c>
      <c r="F1981">
        <f>VLOOKUP(I1981,Sheet4!$G$2:$H$12,2,FALSE)</f>
        <v>1.0434782608695652</v>
      </c>
      <c r="G1981">
        <f t="shared" si="110"/>
        <v>374.20810667220002</v>
      </c>
      <c r="H1981">
        <f t="shared" si="116"/>
        <v>1994.5</v>
      </c>
      <c r="I1981">
        <v>2015</v>
      </c>
      <c r="J1981">
        <f>IFERROR(VLOOKUP(A1981,Sheet4!$A$2:$B$33,2,FALSE),1)</f>
        <v>1</v>
      </c>
    </row>
    <row r="1982" spans="1:10" x14ac:dyDescent="0.2">
      <c r="A1982" s="2" t="s">
        <v>298</v>
      </c>
      <c r="B1982" s="3">
        <v>10416.2531237278</v>
      </c>
      <c r="C1982" s="3">
        <v>24</v>
      </c>
      <c r="D1982" s="3">
        <v>47988</v>
      </c>
      <c r="E1982">
        <f t="shared" si="115"/>
        <v>434.01054682199168</v>
      </c>
      <c r="F1982">
        <f>VLOOKUP(I1982,Sheet4!$G$2:$H$12,2,FALSE)</f>
        <v>1.0434782608695652</v>
      </c>
      <c r="G1982">
        <f t="shared" si="110"/>
        <v>452.88057059686088</v>
      </c>
      <c r="H1982">
        <f t="shared" si="116"/>
        <v>1999.5</v>
      </c>
      <c r="I1982">
        <v>2015</v>
      </c>
      <c r="J1982">
        <f>IFERROR(VLOOKUP(A1982,Sheet4!$A$2:$B$33,2,FALSE),1)</f>
        <v>1</v>
      </c>
    </row>
    <row r="1983" spans="1:10" x14ac:dyDescent="0.2">
      <c r="A1983" s="2" t="s">
        <v>299</v>
      </c>
      <c r="B1983" s="3">
        <v>33957.113378836497</v>
      </c>
      <c r="C1983" s="3">
        <v>76</v>
      </c>
      <c r="D1983" s="3">
        <v>152538</v>
      </c>
      <c r="E1983">
        <f t="shared" si="115"/>
        <v>446.80412340574338</v>
      </c>
      <c r="F1983">
        <f>VLOOKUP(I1983,Sheet4!$G$2:$H$12,2,FALSE)</f>
        <v>1.0434782608695652</v>
      </c>
      <c r="G1983">
        <f t="shared" si="110"/>
        <v>466.23038964077568</v>
      </c>
      <c r="H1983">
        <f t="shared" si="116"/>
        <v>2007.078947368421</v>
      </c>
      <c r="I1983">
        <v>2015</v>
      </c>
      <c r="J1983">
        <f>IFERROR(VLOOKUP(A1983,Sheet4!$A$2:$B$33,2,FALSE),1)</f>
        <v>1</v>
      </c>
    </row>
    <row r="1984" spans="1:10" x14ac:dyDescent="0.2">
      <c r="A1984" s="2" t="s">
        <v>300</v>
      </c>
      <c r="B1984" s="3">
        <v>6136.33397051262</v>
      </c>
      <c r="C1984" s="3">
        <v>23</v>
      </c>
      <c r="D1984" s="3">
        <v>46041</v>
      </c>
      <c r="E1984">
        <f t="shared" si="115"/>
        <v>266.79712915272262</v>
      </c>
      <c r="F1984">
        <f>VLOOKUP(I1984,Sheet4!$G$2:$H$12,2,FALSE)</f>
        <v>1.0434782608695652</v>
      </c>
      <c r="G1984">
        <f t="shared" si="110"/>
        <v>278.39700433327579</v>
      </c>
      <c r="H1984">
        <f t="shared" si="116"/>
        <v>2001.7826086956522</v>
      </c>
      <c r="I1984">
        <v>2015</v>
      </c>
      <c r="J1984">
        <f>IFERROR(VLOOKUP(A1984,Sheet4!$A$2:$B$33,2,FALSE),1)</f>
        <v>1</v>
      </c>
    </row>
    <row r="1985" spans="1:10" x14ac:dyDescent="0.2">
      <c r="A1985" s="2" t="s">
        <v>301</v>
      </c>
      <c r="B1985" s="3">
        <v>48430.663584733098</v>
      </c>
      <c r="C1985" s="3">
        <v>115</v>
      </c>
      <c r="D1985" s="3">
        <v>230818</v>
      </c>
      <c r="E1985">
        <f t="shared" si="115"/>
        <v>421.13620508463566</v>
      </c>
      <c r="F1985">
        <f>VLOOKUP(I1985,Sheet4!$G$2:$H$12,2,FALSE)</f>
        <v>1.0434782608695652</v>
      </c>
      <c r="G1985">
        <f t="shared" si="110"/>
        <v>439.44647487092413</v>
      </c>
      <c r="H1985">
        <f t="shared" si="116"/>
        <v>2007.1130434782608</v>
      </c>
      <c r="I1985">
        <v>2015</v>
      </c>
      <c r="J1985">
        <f>IFERROR(VLOOKUP(A1985,Sheet4!$A$2:$B$33,2,FALSE),1)</f>
        <v>1</v>
      </c>
    </row>
    <row r="1986" spans="1:10" x14ac:dyDescent="0.2">
      <c r="A1986" s="2" t="s">
        <v>302</v>
      </c>
      <c r="B1986" s="3">
        <v>29116.5367574349</v>
      </c>
      <c r="C1986" s="3">
        <v>114</v>
      </c>
      <c r="D1986" s="3">
        <v>228171</v>
      </c>
      <c r="E1986">
        <f t="shared" si="115"/>
        <v>255.40821717048158</v>
      </c>
      <c r="F1986">
        <f>VLOOKUP(I1986,Sheet4!$G$2:$H$12,2,FALSE)</f>
        <v>1.0434782608695652</v>
      </c>
      <c r="G1986">
        <f t="shared" si="110"/>
        <v>266.51292226485032</v>
      </c>
      <c r="H1986">
        <f t="shared" si="116"/>
        <v>2001.5</v>
      </c>
      <c r="I1986">
        <v>2015</v>
      </c>
      <c r="J1986">
        <f>IFERROR(VLOOKUP(A1986,Sheet4!$A$2:$B$33,2,FALSE),1)</f>
        <v>1</v>
      </c>
    </row>
    <row r="1987" spans="1:10" x14ac:dyDescent="0.2">
      <c r="A1987" s="2" t="s">
        <v>303</v>
      </c>
      <c r="B1987" s="3">
        <v>4576.79106904741</v>
      </c>
      <c r="C1987" s="3">
        <v>15</v>
      </c>
      <c r="D1987" s="3">
        <v>30005</v>
      </c>
      <c r="E1987">
        <f t="shared" si="115"/>
        <v>305.11940460316066</v>
      </c>
      <c r="F1987">
        <f>VLOOKUP(I1987,Sheet4!$G$2:$H$12,2,FALSE)</f>
        <v>1.0434782608695652</v>
      </c>
      <c r="G1987">
        <f t="shared" ref="G1987:G2050" si="117">F1987*E1987</f>
        <v>318.38546567286329</v>
      </c>
      <c r="H1987">
        <f t="shared" si="116"/>
        <v>2000.3333333333333</v>
      </c>
      <c r="I1987">
        <v>2015</v>
      </c>
      <c r="J1987">
        <f>IFERROR(VLOOKUP(A1987,Sheet4!$A$2:$B$33,2,FALSE),1)</f>
        <v>1</v>
      </c>
    </row>
    <row r="1988" spans="1:10" x14ac:dyDescent="0.2">
      <c r="A1988" s="2" t="s">
        <v>304</v>
      </c>
      <c r="B1988" s="3">
        <v>30046.973328972901</v>
      </c>
      <c r="C1988" s="3">
        <v>141</v>
      </c>
      <c r="D1988" s="3">
        <v>282012</v>
      </c>
      <c r="E1988">
        <f t="shared" si="115"/>
        <v>213.09910162392129</v>
      </c>
      <c r="F1988">
        <f>VLOOKUP(I1988,Sheet4!$G$2:$H$12,2,FALSE)</f>
        <v>1.0434782608695652</v>
      </c>
      <c r="G1988">
        <f t="shared" si="117"/>
        <v>222.36427995539611</v>
      </c>
      <c r="H1988">
        <f t="shared" si="116"/>
        <v>2000.0851063829787</v>
      </c>
      <c r="I1988">
        <v>2015</v>
      </c>
      <c r="J1988">
        <f>IFERROR(VLOOKUP(A1988,Sheet4!$A$2:$B$33,2,FALSE),1)</f>
        <v>1</v>
      </c>
    </row>
    <row r="1989" spans="1:10" x14ac:dyDescent="0.2">
      <c r="A1989" s="2" t="s">
        <v>305</v>
      </c>
      <c r="B1989" s="3">
        <v>68686.355443063294</v>
      </c>
      <c r="C1989" s="3">
        <v>210</v>
      </c>
      <c r="D1989" s="3">
        <v>420724</v>
      </c>
      <c r="E1989">
        <f t="shared" si="115"/>
        <v>327.07788306220618</v>
      </c>
      <c r="F1989">
        <f>VLOOKUP(I1989,Sheet4!$G$2:$H$12,2,FALSE)</f>
        <v>1.0434782608695652</v>
      </c>
      <c r="G1989">
        <f t="shared" si="117"/>
        <v>341.29866058664993</v>
      </c>
      <c r="H1989">
        <f t="shared" si="116"/>
        <v>2003.4476190476191</v>
      </c>
      <c r="I1989">
        <v>2015</v>
      </c>
      <c r="J1989">
        <f>IFERROR(VLOOKUP(A1989,Sheet4!$A$2:$B$33,2,FALSE),1)</f>
        <v>1</v>
      </c>
    </row>
    <row r="1990" spans="1:10" x14ac:dyDescent="0.2">
      <c r="A1990" s="2" t="s">
        <v>306</v>
      </c>
      <c r="B1990" s="3">
        <v>41613.389227251602</v>
      </c>
      <c r="C1990" s="3">
        <v>83</v>
      </c>
      <c r="D1990" s="3">
        <v>166764</v>
      </c>
      <c r="E1990">
        <f t="shared" si="115"/>
        <v>501.36613526809157</v>
      </c>
      <c r="F1990">
        <f>VLOOKUP(I1990,Sheet4!$G$2:$H$12,2,FALSE)</f>
        <v>1.0434782608695652</v>
      </c>
      <c r="G1990">
        <f t="shared" si="117"/>
        <v>523.16466288844333</v>
      </c>
      <c r="H1990">
        <f t="shared" si="116"/>
        <v>2009.2048192771085</v>
      </c>
      <c r="I1990">
        <v>2015</v>
      </c>
      <c r="J1990">
        <f>IFERROR(VLOOKUP(A1990,Sheet4!$A$2:$B$33,2,FALSE),1)</f>
        <v>1</v>
      </c>
    </row>
    <row r="1991" spans="1:10" x14ac:dyDescent="0.2">
      <c r="A1991" s="2" t="s">
        <v>307</v>
      </c>
      <c r="B1991" s="3">
        <v>40565.597029737903</v>
      </c>
      <c r="C1991" s="3">
        <v>95</v>
      </c>
      <c r="D1991" s="3">
        <v>190519</v>
      </c>
      <c r="E1991">
        <f t="shared" si="115"/>
        <v>427.00628452355687</v>
      </c>
      <c r="F1991">
        <f>VLOOKUP(I1991,Sheet4!$G$2:$H$12,2,FALSE)</f>
        <v>1.0434782608695652</v>
      </c>
      <c r="G1991">
        <f t="shared" si="117"/>
        <v>445.57177515501587</v>
      </c>
      <c r="H1991">
        <f t="shared" si="116"/>
        <v>2005.4631578947369</v>
      </c>
      <c r="I1991">
        <v>2015</v>
      </c>
      <c r="J1991">
        <f>IFERROR(VLOOKUP(A1991,Sheet4!$A$2:$B$33,2,FALSE),1)</f>
        <v>1</v>
      </c>
    </row>
    <row r="1992" spans="1:10" x14ac:dyDescent="0.2">
      <c r="A1992" s="2" t="s">
        <v>308</v>
      </c>
      <c r="B1992" s="3">
        <v>35013.8098804029</v>
      </c>
      <c r="C1992" s="3">
        <v>125</v>
      </c>
      <c r="D1992" s="3">
        <v>249932</v>
      </c>
      <c r="E1992">
        <f t="shared" si="115"/>
        <v>280.11047904322322</v>
      </c>
      <c r="F1992">
        <f>VLOOKUP(I1992,Sheet4!$G$2:$H$12,2,FALSE)</f>
        <v>1.0434782608695652</v>
      </c>
      <c r="G1992">
        <f t="shared" si="117"/>
        <v>292.28919552336333</v>
      </c>
      <c r="H1992">
        <f t="shared" si="116"/>
        <v>1999.4559999999999</v>
      </c>
      <c r="I1992">
        <v>2015</v>
      </c>
      <c r="J1992">
        <f>IFERROR(VLOOKUP(A1992,Sheet4!$A$2:$B$33,2,FALSE),1)</f>
        <v>1</v>
      </c>
    </row>
    <row r="1993" spans="1:10" x14ac:dyDescent="0.2">
      <c r="A1993" s="2" t="s">
        <v>309</v>
      </c>
      <c r="B1993" s="3">
        <v>2555.0530643983502</v>
      </c>
      <c r="C1993" s="3">
        <v>12</v>
      </c>
      <c r="D1993" s="3">
        <v>23866</v>
      </c>
      <c r="E1993">
        <f t="shared" si="115"/>
        <v>212.92108869986251</v>
      </c>
      <c r="F1993">
        <f>VLOOKUP(I1993,Sheet4!$G$2:$H$12,2,FALSE)</f>
        <v>1.0434782608695652</v>
      </c>
      <c r="G1993">
        <f t="shared" si="117"/>
        <v>222.17852733898695</v>
      </c>
      <c r="H1993">
        <f t="shared" si="116"/>
        <v>1988.8333333333333</v>
      </c>
      <c r="I1993">
        <v>2015</v>
      </c>
      <c r="J1993">
        <f>IFERROR(VLOOKUP(A1993,Sheet4!$A$2:$B$33,2,FALSE),1)</f>
        <v>1</v>
      </c>
    </row>
    <row r="1994" spans="1:10" x14ac:dyDescent="0.2">
      <c r="A1994" s="2" t="s">
        <v>310</v>
      </c>
      <c r="B1994" s="3"/>
      <c r="C1994" s="3"/>
      <c r="D1994" s="3"/>
      <c r="F1994">
        <f>VLOOKUP(I1994,Sheet4!$G$2:$H$12,2,FALSE)</f>
        <v>1.0434782608695652</v>
      </c>
      <c r="G1994">
        <f t="shared" si="117"/>
        <v>0</v>
      </c>
      <c r="I1994">
        <v>2015</v>
      </c>
      <c r="J1994">
        <f>IFERROR(VLOOKUP(A1994,Sheet4!$A$2:$B$33,2,FALSE),1)</f>
        <v>0</v>
      </c>
    </row>
    <row r="1995" spans="1:10" x14ac:dyDescent="0.2">
      <c r="A1995" s="2" t="s">
        <v>311</v>
      </c>
      <c r="B1995" s="3">
        <v>4202.9715828959397</v>
      </c>
      <c r="C1995" s="3">
        <v>14</v>
      </c>
      <c r="D1995" s="3">
        <v>28022</v>
      </c>
      <c r="E1995">
        <f>B1995/C1995</f>
        <v>300.21225592113854</v>
      </c>
      <c r="F1995">
        <f>VLOOKUP(I1995,Sheet4!$G$2:$H$12,2,FALSE)</f>
        <v>1.0434782608695652</v>
      </c>
      <c r="G1995">
        <f t="shared" si="117"/>
        <v>313.26496270031845</v>
      </c>
      <c r="H1995">
        <f>D1995/C1995</f>
        <v>2001.5714285714287</v>
      </c>
      <c r="I1995">
        <v>2015</v>
      </c>
      <c r="J1995">
        <f>IFERROR(VLOOKUP(A1995,Sheet4!$A$2:$B$33,2,FALSE),1)</f>
        <v>1</v>
      </c>
    </row>
    <row r="1996" spans="1:10" x14ac:dyDescent="0.2">
      <c r="A1996" s="2" t="s">
        <v>312</v>
      </c>
      <c r="B1996" s="3">
        <v>2618.9963401396799</v>
      </c>
      <c r="C1996" s="3">
        <v>12</v>
      </c>
      <c r="D1996" s="3">
        <v>23934</v>
      </c>
      <c r="E1996">
        <f>B1996/C1996</f>
        <v>218.24969501164</v>
      </c>
      <c r="F1996">
        <f>VLOOKUP(I1996,Sheet4!$G$2:$H$12,2,FALSE)</f>
        <v>1.0434782608695652</v>
      </c>
      <c r="G1996">
        <f t="shared" si="117"/>
        <v>227.73881218605914</v>
      </c>
      <c r="H1996">
        <f>D1996/C1996</f>
        <v>1994.5</v>
      </c>
      <c r="I1996">
        <v>2015</v>
      </c>
      <c r="J1996">
        <f>IFERROR(VLOOKUP(A1996,Sheet4!$A$2:$B$33,2,FALSE),1)</f>
        <v>1</v>
      </c>
    </row>
    <row r="1997" spans="1:10" x14ac:dyDescent="0.2">
      <c r="A1997" s="2" t="s">
        <v>313</v>
      </c>
      <c r="B1997" s="3">
        <v>59118.997251885798</v>
      </c>
      <c r="C1997" s="3">
        <v>174</v>
      </c>
      <c r="D1997" s="3">
        <v>348340</v>
      </c>
      <c r="E1997">
        <f>B1997/C1997</f>
        <v>339.76435202233216</v>
      </c>
      <c r="F1997">
        <f>VLOOKUP(I1997,Sheet4!$G$2:$H$12,2,FALSE)</f>
        <v>1.0434782608695652</v>
      </c>
      <c r="G1997">
        <f t="shared" si="117"/>
        <v>354.53671515373787</v>
      </c>
      <c r="H1997">
        <f>D1997/C1997</f>
        <v>2001.9540229885058</v>
      </c>
      <c r="I1997">
        <v>2015</v>
      </c>
      <c r="J1997">
        <f>IFERROR(VLOOKUP(A1997,Sheet4!$A$2:$B$33,2,FALSE),1)</f>
        <v>1</v>
      </c>
    </row>
    <row r="1998" spans="1:10" x14ac:dyDescent="0.2">
      <c r="A1998" s="2" t="s">
        <v>314</v>
      </c>
      <c r="B1998" s="3"/>
      <c r="C1998" s="3"/>
      <c r="D1998" s="3"/>
      <c r="F1998">
        <f>VLOOKUP(I1998,Sheet4!$G$2:$H$12,2,FALSE)</f>
        <v>1.0434782608695652</v>
      </c>
      <c r="G1998">
        <f t="shared" si="117"/>
        <v>0</v>
      </c>
      <c r="I1998">
        <v>2015</v>
      </c>
      <c r="J1998">
        <f>IFERROR(VLOOKUP(A1998,Sheet4!$A$2:$B$33,2,FALSE),1)</f>
        <v>0</v>
      </c>
    </row>
    <row r="1999" spans="1:10" x14ac:dyDescent="0.2">
      <c r="A1999" s="2" t="s">
        <v>315</v>
      </c>
      <c r="B1999" s="3">
        <v>16094.826585766799</v>
      </c>
      <c r="C1999" s="3">
        <v>69</v>
      </c>
      <c r="D1999" s="3">
        <v>137704</v>
      </c>
      <c r="E1999">
        <f t="shared" ref="E1999:E2004" si="118">B1999/C1999</f>
        <v>233.25835631546087</v>
      </c>
      <c r="F1999">
        <f>VLOOKUP(I1999,Sheet4!$G$2:$H$12,2,FALSE)</f>
        <v>1.0434782608695652</v>
      </c>
      <c r="G1999">
        <f t="shared" si="117"/>
        <v>243.40002398135047</v>
      </c>
      <c r="H1999">
        <f t="shared" ref="H1999:H2004" si="119">D1999/C1999</f>
        <v>1995.7101449275362</v>
      </c>
      <c r="I1999">
        <v>2015</v>
      </c>
      <c r="J1999">
        <f>IFERROR(VLOOKUP(A1999,Sheet4!$A$2:$B$33,2,FALSE),1)</f>
        <v>1</v>
      </c>
    </row>
    <row r="2000" spans="1:10" x14ac:dyDescent="0.2">
      <c r="A2000" s="2" t="s">
        <v>316</v>
      </c>
      <c r="B2000" s="3">
        <v>29562.5629306052</v>
      </c>
      <c r="C2000" s="3">
        <v>126</v>
      </c>
      <c r="D2000" s="3">
        <v>251930</v>
      </c>
      <c r="E2000">
        <f t="shared" si="118"/>
        <v>234.6235153222635</v>
      </c>
      <c r="F2000">
        <f>VLOOKUP(I2000,Sheet4!$G$2:$H$12,2,FALSE)</f>
        <v>1.0434782608695652</v>
      </c>
      <c r="G2000">
        <f t="shared" si="117"/>
        <v>244.8245377275793</v>
      </c>
      <c r="H2000">
        <f t="shared" si="119"/>
        <v>1999.4444444444443</v>
      </c>
      <c r="I2000">
        <v>2015</v>
      </c>
      <c r="J2000">
        <f>IFERROR(VLOOKUP(A2000,Sheet4!$A$2:$B$33,2,FALSE),1)</f>
        <v>1</v>
      </c>
    </row>
    <row r="2001" spans="1:10" x14ac:dyDescent="0.2">
      <c r="A2001" s="2" t="s">
        <v>317</v>
      </c>
      <c r="B2001" s="3">
        <v>17292.2799230741</v>
      </c>
      <c r="C2001" s="3">
        <v>73</v>
      </c>
      <c r="D2001" s="3">
        <v>146089</v>
      </c>
      <c r="E2001">
        <f t="shared" si="118"/>
        <v>236.88054689142604</v>
      </c>
      <c r="F2001">
        <f>VLOOKUP(I2001,Sheet4!$G$2:$H$12,2,FALSE)</f>
        <v>1.0434782608695652</v>
      </c>
      <c r="G2001">
        <f t="shared" si="117"/>
        <v>247.17970110409672</v>
      </c>
      <c r="H2001">
        <f t="shared" si="119"/>
        <v>2001.2191780821918</v>
      </c>
      <c r="I2001">
        <v>2015</v>
      </c>
      <c r="J2001">
        <f>IFERROR(VLOOKUP(A2001,Sheet4!$A$2:$B$33,2,FALSE),1)</f>
        <v>1</v>
      </c>
    </row>
    <row r="2002" spans="1:10" x14ac:dyDescent="0.2">
      <c r="A2002" s="2" t="s">
        <v>318</v>
      </c>
      <c r="B2002" s="3">
        <v>41587.399962290037</v>
      </c>
      <c r="C2002" s="3">
        <v>157</v>
      </c>
      <c r="D2002" s="3">
        <v>314108</v>
      </c>
      <c r="E2002">
        <f t="shared" si="118"/>
        <v>264.88789784898114</v>
      </c>
      <c r="F2002">
        <f>VLOOKUP(I2002,Sheet4!$G$2:$H$12,2,FALSE)</f>
        <v>1.0434782608695652</v>
      </c>
      <c r="G2002">
        <f t="shared" si="117"/>
        <v>276.40476297284988</v>
      </c>
      <c r="H2002">
        <f t="shared" si="119"/>
        <v>2000.687898089172</v>
      </c>
      <c r="I2002">
        <v>2015</v>
      </c>
      <c r="J2002">
        <f>IFERROR(VLOOKUP(A2002,Sheet4!$A$2:$B$33,2,FALSE),1)</f>
        <v>1</v>
      </c>
    </row>
    <row r="2003" spans="1:10" x14ac:dyDescent="0.2">
      <c r="A2003" s="2" t="s">
        <v>319</v>
      </c>
      <c r="B2003" s="3">
        <v>17376.680044585199</v>
      </c>
      <c r="C2003" s="3">
        <v>76</v>
      </c>
      <c r="D2003" s="3">
        <v>151759</v>
      </c>
      <c r="E2003">
        <f t="shared" si="118"/>
        <v>228.64052690243682</v>
      </c>
      <c r="F2003">
        <f>VLOOKUP(I2003,Sheet4!$G$2:$H$12,2,FALSE)</f>
        <v>1.0434782608695652</v>
      </c>
      <c r="G2003">
        <f t="shared" si="117"/>
        <v>238.58141937645581</v>
      </c>
      <c r="H2003">
        <f t="shared" si="119"/>
        <v>1996.828947368421</v>
      </c>
      <c r="I2003">
        <v>2015</v>
      </c>
      <c r="J2003">
        <f>IFERROR(VLOOKUP(A2003,Sheet4!$A$2:$B$33,2,FALSE),1)</f>
        <v>1</v>
      </c>
    </row>
    <row r="2004" spans="1:10" x14ac:dyDescent="0.2">
      <c r="A2004" s="2" t="s">
        <v>320</v>
      </c>
      <c r="B2004" s="3">
        <v>3804.7783070140299</v>
      </c>
      <c r="C2004" s="3">
        <v>13</v>
      </c>
      <c r="D2004" s="3">
        <v>26099</v>
      </c>
      <c r="E2004">
        <f t="shared" si="118"/>
        <v>292.67525438569459</v>
      </c>
      <c r="F2004">
        <f>VLOOKUP(I2004,Sheet4!$G$2:$H$12,2,FALSE)</f>
        <v>1.0434782608695652</v>
      </c>
      <c r="G2004">
        <f t="shared" si="117"/>
        <v>305.40026544594218</v>
      </c>
      <c r="H2004">
        <f t="shared" si="119"/>
        <v>2007.6153846153845</v>
      </c>
      <c r="I2004">
        <v>2015</v>
      </c>
      <c r="J2004">
        <f>IFERROR(VLOOKUP(A2004,Sheet4!$A$2:$B$33,2,FALSE),1)</f>
        <v>1</v>
      </c>
    </row>
    <row r="2005" spans="1:10" x14ac:dyDescent="0.2">
      <c r="A2005" s="2" t="s">
        <v>321</v>
      </c>
      <c r="B2005" s="3"/>
      <c r="C2005" s="3"/>
      <c r="D2005" s="3"/>
      <c r="F2005">
        <f>VLOOKUP(I2005,Sheet4!$G$2:$H$12,2,FALSE)</f>
        <v>1.0434782608695652</v>
      </c>
      <c r="G2005">
        <f t="shared" si="117"/>
        <v>0</v>
      </c>
      <c r="I2005">
        <v>2015</v>
      </c>
      <c r="J2005">
        <f>IFERROR(VLOOKUP(A2005,Sheet4!$A$2:$B$33,2,FALSE),1)</f>
        <v>0</v>
      </c>
    </row>
    <row r="2006" spans="1:10" x14ac:dyDescent="0.2">
      <c r="A2006" s="2" t="s">
        <v>322</v>
      </c>
      <c r="B2006" s="3">
        <v>5323.9820931491804</v>
      </c>
      <c r="C2006" s="3">
        <v>29</v>
      </c>
      <c r="D2006" s="3">
        <v>57422</v>
      </c>
      <c r="E2006">
        <f t="shared" ref="E2006:E2012" si="120">B2006/C2006</f>
        <v>183.58558941893725</v>
      </c>
      <c r="F2006">
        <f>VLOOKUP(I2006,Sheet4!$G$2:$H$12,2,FALSE)</f>
        <v>1.0434782608695652</v>
      </c>
      <c r="G2006">
        <f t="shared" si="117"/>
        <v>191.5675715675867</v>
      </c>
      <c r="H2006">
        <f t="shared" ref="H2006:H2012" si="121">D2006/C2006</f>
        <v>1980.0689655172414</v>
      </c>
      <c r="I2006">
        <v>2015</v>
      </c>
      <c r="J2006">
        <f>IFERROR(VLOOKUP(A2006,Sheet4!$A$2:$B$33,2,FALSE),1)</f>
        <v>1</v>
      </c>
    </row>
    <row r="2007" spans="1:10" x14ac:dyDescent="0.2">
      <c r="A2007" s="2" t="s">
        <v>323</v>
      </c>
      <c r="B2007" s="3">
        <v>6424.9431605607897</v>
      </c>
      <c r="C2007" s="3">
        <v>23</v>
      </c>
      <c r="D2007" s="3">
        <v>45925</v>
      </c>
      <c r="E2007">
        <f t="shared" si="120"/>
        <v>279.34535480699088</v>
      </c>
      <c r="F2007">
        <f>VLOOKUP(I2007,Sheet4!$G$2:$H$12,2,FALSE)</f>
        <v>1.0434782608695652</v>
      </c>
      <c r="G2007">
        <f t="shared" si="117"/>
        <v>291.49080501599047</v>
      </c>
      <c r="H2007">
        <f t="shared" si="121"/>
        <v>1996.7391304347825</v>
      </c>
      <c r="I2007">
        <v>2015</v>
      </c>
      <c r="J2007">
        <f>IFERROR(VLOOKUP(A2007,Sheet4!$A$2:$B$33,2,FALSE),1)</f>
        <v>1</v>
      </c>
    </row>
    <row r="2008" spans="1:10" x14ac:dyDescent="0.2">
      <c r="A2008" s="2" t="s">
        <v>324</v>
      </c>
      <c r="B2008" s="3">
        <v>9843.0312783117297</v>
      </c>
      <c r="C2008" s="3">
        <v>30</v>
      </c>
      <c r="D2008" s="3">
        <v>60064</v>
      </c>
      <c r="E2008">
        <f t="shared" si="120"/>
        <v>328.101042610391</v>
      </c>
      <c r="F2008">
        <f>VLOOKUP(I2008,Sheet4!$G$2:$H$12,2,FALSE)</f>
        <v>1.0434782608695652</v>
      </c>
      <c r="G2008">
        <f t="shared" si="117"/>
        <v>342.36630533258193</v>
      </c>
      <c r="H2008">
        <f t="shared" si="121"/>
        <v>2002.1333333333334</v>
      </c>
      <c r="I2008">
        <v>2015</v>
      </c>
      <c r="J2008">
        <f>IFERROR(VLOOKUP(A2008,Sheet4!$A$2:$B$33,2,FALSE),1)</f>
        <v>1</v>
      </c>
    </row>
    <row r="2009" spans="1:10" x14ac:dyDescent="0.2">
      <c r="A2009" s="2" t="s">
        <v>325</v>
      </c>
      <c r="B2009" s="3">
        <v>24831.223732078201</v>
      </c>
      <c r="C2009" s="3">
        <v>83</v>
      </c>
      <c r="D2009" s="3">
        <v>165924</v>
      </c>
      <c r="E2009">
        <f t="shared" si="120"/>
        <v>299.17137026600244</v>
      </c>
      <c r="F2009">
        <f>VLOOKUP(I2009,Sheet4!$G$2:$H$12,2,FALSE)</f>
        <v>1.0434782608695652</v>
      </c>
      <c r="G2009">
        <f t="shared" si="117"/>
        <v>312.17882114713296</v>
      </c>
      <c r="H2009">
        <f t="shared" si="121"/>
        <v>1999.0843373493976</v>
      </c>
      <c r="I2009">
        <v>2015</v>
      </c>
      <c r="J2009">
        <f>IFERROR(VLOOKUP(A2009,Sheet4!$A$2:$B$33,2,FALSE),1)</f>
        <v>1</v>
      </c>
    </row>
    <row r="2010" spans="1:10" x14ac:dyDescent="0.2">
      <c r="A2010" s="2" t="s">
        <v>326</v>
      </c>
      <c r="B2010" s="3">
        <v>49144.674368000597</v>
      </c>
      <c r="C2010" s="3">
        <v>245</v>
      </c>
      <c r="D2010" s="3">
        <v>489286</v>
      </c>
      <c r="E2010">
        <f t="shared" si="120"/>
        <v>200.59050762449223</v>
      </c>
      <c r="F2010">
        <f>VLOOKUP(I2010,Sheet4!$G$2:$H$12,2,FALSE)</f>
        <v>1.0434782608695652</v>
      </c>
      <c r="G2010">
        <f t="shared" si="117"/>
        <v>209.31183404294842</v>
      </c>
      <c r="H2010">
        <f t="shared" si="121"/>
        <v>1997.0857142857142</v>
      </c>
      <c r="I2010">
        <v>2015</v>
      </c>
      <c r="J2010">
        <f>IFERROR(VLOOKUP(A2010,Sheet4!$A$2:$B$33,2,FALSE),1)</f>
        <v>1</v>
      </c>
    </row>
    <row r="2011" spans="1:10" x14ac:dyDescent="0.2">
      <c r="A2011" s="2" t="s">
        <v>327</v>
      </c>
      <c r="B2011" s="3">
        <v>36053.534886022797</v>
      </c>
      <c r="C2011" s="3">
        <v>102</v>
      </c>
      <c r="D2011" s="3">
        <v>204026</v>
      </c>
      <c r="E2011">
        <f t="shared" si="120"/>
        <v>353.46602829434113</v>
      </c>
      <c r="F2011">
        <f>VLOOKUP(I2011,Sheet4!$G$2:$H$12,2,FALSE)</f>
        <v>1.0434782608695652</v>
      </c>
      <c r="G2011">
        <f t="shared" si="117"/>
        <v>368.83411648105158</v>
      </c>
      <c r="H2011">
        <f t="shared" si="121"/>
        <v>2000.2549019607843</v>
      </c>
      <c r="I2011">
        <v>2015</v>
      </c>
      <c r="J2011">
        <f>IFERROR(VLOOKUP(A2011,Sheet4!$A$2:$B$33,2,FALSE),1)</f>
        <v>1</v>
      </c>
    </row>
    <row r="2012" spans="1:10" x14ac:dyDescent="0.2">
      <c r="A2012" s="2" t="s">
        <v>328</v>
      </c>
      <c r="B2012" s="3">
        <v>22533.826509942501</v>
      </c>
      <c r="C2012" s="3">
        <v>64</v>
      </c>
      <c r="D2012" s="3">
        <v>127444</v>
      </c>
      <c r="E2012">
        <f t="shared" si="120"/>
        <v>352.09103921785157</v>
      </c>
      <c r="F2012">
        <f>VLOOKUP(I2012,Sheet4!$G$2:$H$12,2,FALSE)</f>
        <v>1.0434782608695652</v>
      </c>
      <c r="G2012">
        <f t="shared" si="117"/>
        <v>367.39934527080163</v>
      </c>
      <c r="H2012">
        <f t="shared" si="121"/>
        <v>1991.3125</v>
      </c>
      <c r="I2012">
        <v>2015</v>
      </c>
      <c r="J2012">
        <f>IFERROR(VLOOKUP(A2012,Sheet4!$A$2:$B$33,2,FALSE),1)</f>
        <v>1</v>
      </c>
    </row>
    <row r="2013" spans="1:10" x14ac:dyDescent="0.2">
      <c r="A2013" s="2" t="s">
        <v>329</v>
      </c>
      <c r="B2013" s="3"/>
      <c r="C2013" s="3"/>
      <c r="D2013" s="3"/>
      <c r="F2013">
        <f>VLOOKUP(I2013,Sheet4!$G$2:$H$12,2,FALSE)</f>
        <v>1.0434782608695652</v>
      </c>
      <c r="G2013">
        <f t="shared" si="117"/>
        <v>0</v>
      </c>
      <c r="I2013">
        <v>2015</v>
      </c>
      <c r="J2013">
        <f>IFERROR(VLOOKUP(A2013,Sheet4!$A$2:$B$33,2,FALSE),1)</f>
        <v>0</v>
      </c>
    </row>
    <row r="2014" spans="1:10" x14ac:dyDescent="0.2">
      <c r="A2014" s="2" t="s">
        <v>330</v>
      </c>
      <c r="B2014" s="3">
        <v>30130.5439330544</v>
      </c>
      <c r="C2014" s="3">
        <v>46</v>
      </c>
      <c r="D2014" s="3">
        <v>91678</v>
      </c>
      <c r="E2014">
        <f>B2014/C2014</f>
        <v>655.0118246316174</v>
      </c>
      <c r="F2014">
        <f>VLOOKUP(I2014,Sheet4!$G$2:$H$12,2,FALSE)</f>
        <v>1.0434782608695652</v>
      </c>
      <c r="G2014">
        <f t="shared" si="117"/>
        <v>683.49059961560079</v>
      </c>
      <c r="H2014">
        <f>D2014/C2014</f>
        <v>1993</v>
      </c>
      <c r="I2014">
        <v>2015</v>
      </c>
      <c r="J2014">
        <f>IFERROR(VLOOKUP(A2014,Sheet4!$A$2:$B$33,2,FALSE),1)</f>
        <v>1</v>
      </c>
    </row>
    <row r="2015" spans="1:10" x14ac:dyDescent="0.2">
      <c r="A2015" s="2" t="s">
        <v>331</v>
      </c>
      <c r="B2015" s="3">
        <v>64319.119059692603</v>
      </c>
      <c r="C2015" s="3">
        <v>161</v>
      </c>
      <c r="D2015" s="3">
        <v>322829</v>
      </c>
      <c r="E2015">
        <f>B2015/C2015</f>
        <v>399.49763391113419</v>
      </c>
      <c r="F2015">
        <f>VLOOKUP(I2015,Sheet4!$G$2:$H$12,2,FALSE)</f>
        <v>1.0434782608695652</v>
      </c>
      <c r="G2015">
        <f t="shared" si="117"/>
        <v>416.86709625509656</v>
      </c>
      <c r="H2015">
        <f>D2015/C2015</f>
        <v>2005.1490683229813</v>
      </c>
      <c r="I2015">
        <v>2015</v>
      </c>
      <c r="J2015">
        <f>IFERROR(VLOOKUP(A2015,Sheet4!$A$2:$B$33,2,FALSE),1)</f>
        <v>1</v>
      </c>
    </row>
    <row r="2016" spans="1:10" x14ac:dyDescent="0.2">
      <c r="A2016" s="2" t="s">
        <v>332</v>
      </c>
      <c r="B2016" s="3">
        <v>91711.094815452394</v>
      </c>
      <c r="C2016" s="3">
        <v>249</v>
      </c>
      <c r="D2016" s="3">
        <v>498942</v>
      </c>
      <c r="E2016">
        <f>B2016/C2016</f>
        <v>368.31764986125461</v>
      </c>
      <c r="F2016">
        <f>VLOOKUP(I2016,Sheet4!$G$2:$H$12,2,FALSE)</f>
        <v>1.0434782608695652</v>
      </c>
      <c r="G2016">
        <f t="shared" si="117"/>
        <v>384.33146072478741</v>
      </c>
      <c r="H2016">
        <f>D2016/C2016</f>
        <v>2003.7831325301204</v>
      </c>
      <c r="I2016">
        <v>2015</v>
      </c>
      <c r="J2016">
        <f>IFERROR(VLOOKUP(A2016,Sheet4!$A$2:$B$33,2,FALSE),1)</f>
        <v>1</v>
      </c>
    </row>
    <row r="2017" spans="1:10" x14ac:dyDescent="0.2">
      <c r="A2017" s="2" t="s">
        <v>333</v>
      </c>
      <c r="B2017" s="3">
        <v>16171.8878642567</v>
      </c>
      <c r="C2017" s="3">
        <v>43</v>
      </c>
      <c r="D2017" s="3">
        <v>85868</v>
      </c>
      <c r="E2017">
        <f>B2017/C2017</f>
        <v>376.09041544783025</v>
      </c>
      <c r="F2017">
        <f>VLOOKUP(I2017,Sheet4!$G$2:$H$12,2,FALSE)</f>
        <v>1.0434782608695652</v>
      </c>
      <c r="G2017">
        <f t="shared" si="117"/>
        <v>392.44217264121414</v>
      </c>
      <c r="H2017">
        <f>D2017/C2017</f>
        <v>1996.9302325581396</v>
      </c>
      <c r="I2017">
        <v>2015</v>
      </c>
      <c r="J2017">
        <f>IFERROR(VLOOKUP(A2017,Sheet4!$A$2:$B$33,2,FALSE),1)</f>
        <v>1</v>
      </c>
    </row>
    <row r="2018" spans="1:10" x14ac:dyDescent="0.2">
      <c r="A2018" s="2" t="s">
        <v>334</v>
      </c>
      <c r="B2018" s="3">
        <v>43663.533414515099</v>
      </c>
      <c r="C2018" s="3">
        <v>104</v>
      </c>
      <c r="D2018" s="3">
        <v>208319</v>
      </c>
      <c r="E2018">
        <f>B2018/C2018</f>
        <v>419.84166744726059</v>
      </c>
      <c r="F2018">
        <f>VLOOKUP(I2018,Sheet4!$G$2:$H$12,2,FALSE)</f>
        <v>1.0434782608695652</v>
      </c>
      <c r="G2018">
        <f t="shared" si="117"/>
        <v>438.09565298844581</v>
      </c>
      <c r="H2018">
        <f>D2018/C2018</f>
        <v>2003.0673076923076</v>
      </c>
      <c r="I2018">
        <v>2015</v>
      </c>
      <c r="J2018">
        <f>IFERROR(VLOOKUP(A2018,Sheet4!$A$2:$B$33,2,FALSE),1)</f>
        <v>1</v>
      </c>
    </row>
    <row r="2019" spans="1:10" x14ac:dyDescent="0.2">
      <c r="A2019" s="2" t="s">
        <v>335</v>
      </c>
      <c r="B2019" s="3"/>
      <c r="C2019" s="3"/>
      <c r="D2019" s="3"/>
      <c r="F2019">
        <f>VLOOKUP(I2019,Sheet4!$G$2:$H$12,2,FALSE)</f>
        <v>1.0434782608695652</v>
      </c>
      <c r="G2019">
        <f t="shared" si="117"/>
        <v>0</v>
      </c>
      <c r="I2019">
        <v>2015</v>
      </c>
      <c r="J2019">
        <f>IFERROR(VLOOKUP(A2019,Sheet4!$A$2:$B$33,2,FALSE),1)</f>
        <v>0</v>
      </c>
    </row>
    <row r="2020" spans="1:10" x14ac:dyDescent="0.2">
      <c r="A2020" s="2" t="s">
        <v>336</v>
      </c>
      <c r="B2020" s="3"/>
      <c r="C2020" s="3"/>
      <c r="D2020" s="3"/>
      <c r="F2020">
        <f>VLOOKUP(I2020,Sheet4!$G$2:$H$12,2,FALSE)</f>
        <v>1.0434782608695652</v>
      </c>
      <c r="G2020">
        <f t="shared" si="117"/>
        <v>0</v>
      </c>
      <c r="I2020">
        <v>2015</v>
      </c>
      <c r="J2020">
        <f>IFERROR(VLOOKUP(A2020,Sheet4!$A$2:$B$33,2,FALSE),1)</f>
        <v>0</v>
      </c>
    </row>
    <row r="2021" spans="1:10" x14ac:dyDescent="0.2">
      <c r="A2021" s="2" t="s">
        <v>337</v>
      </c>
      <c r="B2021" s="3"/>
      <c r="C2021" s="3"/>
      <c r="D2021" s="3"/>
      <c r="F2021">
        <f>VLOOKUP(I2021,Sheet4!$G$2:$H$12,2,FALSE)</f>
        <v>1.0434782608695652</v>
      </c>
      <c r="G2021">
        <f t="shared" si="117"/>
        <v>0</v>
      </c>
      <c r="I2021">
        <v>2015</v>
      </c>
      <c r="J2021">
        <f>IFERROR(VLOOKUP(A2021,Sheet4!$A$2:$B$33,2,FALSE),1)</f>
        <v>0</v>
      </c>
    </row>
    <row r="2022" spans="1:10" x14ac:dyDescent="0.2">
      <c r="A2022" s="2" t="s">
        <v>338</v>
      </c>
      <c r="B2022" s="3"/>
      <c r="C2022" s="3"/>
      <c r="D2022" s="3"/>
      <c r="F2022">
        <f>VLOOKUP(I2022,Sheet4!$G$2:$H$12,2,FALSE)</f>
        <v>1.0434782608695652</v>
      </c>
      <c r="G2022">
        <f t="shared" si="117"/>
        <v>0</v>
      </c>
      <c r="I2022">
        <v>2015</v>
      </c>
      <c r="J2022">
        <f>IFERROR(VLOOKUP(A2022,Sheet4!$A$2:$B$33,2,FALSE),1)</f>
        <v>0</v>
      </c>
    </row>
    <row r="2023" spans="1:10" x14ac:dyDescent="0.2">
      <c r="A2023" s="2" t="s">
        <v>339</v>
      </c>
      <c r="B2023" s="3"/>
      <c r="C2023" s="3"/>
      <c r="D2023" s="3"/>
      <c r="F2023">
        <f>VLOOKUP(I2023,Sheet4!$G$2:$H$12,2,FALSE)</f>
        <v>1.0434782608695652</v>
      </c>
      <c r="G2023">
        <f t="shared" si="117"/>
        <v>0</v>
      </c>
      <c r="I2023">
        <v>2015</v>
      </c>
      <c r="J2023">
        <f>IFERROR(VLOOKUP(A2023,Sheet4!$A$2:$B$33,2,FALSE),1)</f>
        <v>0</v>
      </c>
    </row>
    <row r="2024" spans="1:10" x14ac:dyDescent="0.2">
      <c r="A2024" s="2" t="s">
        <v>340</v>
      </c>
      <c r="B2024" s="3">
        <v>258456.542517458</v>
      </c>
      <c r="C2024" s="3">
        <v>537</v>
      </c>
      <c r="D2024" s="3">
        <v>1076852</v>
      </c>
      <c r="E2024">
        <f t="shared" ref="E2024:E2040" si="122">B2024/C2024</f>
        <v>481.29709966007078</v>
      </c>
      <c r="F2024">
        <f>VLOOKUP(I2024,Sheet4!$G$2:$H$12,2,FALSE)</f>
        <v>1.0434782608695652</v>
      </c>
      <c r="G2024">
        <f t="shared" si="117"/>
        <v>502.22306051485646</v>
      </c>
      <c r="H2024">
        <f t="shared" ref="H2024:H2040" si="123">D2024/C2024</f>
        <v>2005.3109869646182</v>
      </c>
      <c r="I2024">
        <v>2015</v>
      </c>
      <c r="J2024">
        <f>IFERROR(VLOOKUP(A2024,Sheet4!$A$2:$B$33,2,FALSE),1)</f>
        <v>1</v>
      </c>
    </row>
    <row r="2025" spans="1:10" x14ac:dyDescent="0.2">
      <c r="A2025" s="2" t="s">
        <v>341</v>
      </c>
      <c r="B2025" s="3">
        <v>15619.2129506375</v>
      </c>
      <c r="C2025" s="3">
        <v>34</v>
      </c>
      <c r="D2025" s="3">
        <v>68146</v>
      </c>
      <c r="E2025">
        <f t="shared" si="122"/>
        <v>459.38861619522061</v>
      </c>
      <c r="F2025">
        <f>VLOOKUP(I2025,Sheet4!$G$2:$H$12,2,FALSE)</f>
        <v>1.0434782608695652</v>
      </c>
      <c r="G2025">
        <f t="shared" si="117"/>
        <v>479.36203429066495</v>
      </c>
      <c r="H2025">
        <f t="shared" si="123"/>
        <v>2004.2941176470588</v>
      </c>
      <c r="I2025">
        <v>2015</v>
      </c>
      <c r="J2025">
        <f>IFERROR(VLOOKUP(A2025,Sheet4!$A$2:$B$33,2,FALSE),1)</f>
        <v>1</v>
      </c>
    </row>
    <row r="2026" spans="1:10" x14ac:dyDescent="0.2">
      <c r="A2026" s="2" t="s">
        <v>342</v>
      </c>
      <c r="B2026" s="3">
        <v>42582.687779805099</v>
      </c>
      <c r="C2026" s="3">
        <v>136</v>
      </c>
      <c r="D2026" s="3">
        <v>271615</v>
      </c>
      <c r="E2026">
        <f t="shared" si="122"/>
        <v>313.10799838091987</v>
      </c>
      <c r="F2026">
        <f>VLOOKUP(I2026,Sheet4!$G$2:$H$12,2,FALSE)</f>
        <v>1.0434782608695652</v>
      </c>
      <c r="G2026">
        <f t="shared" si="117"/>
        <v>326.72138961487292</v>
      </c>
      <c r="H2026">
        <f t="shared" si="123"/>
        <v>1997.1691176470588</v>
      </c>
      <c r="I2026">
        <v>2015</v>
      </c>
      <c r="J2026">
        <f>IFERROR(VLOOKUP(A2026,Sheet4!$A$2:$B$33,2,FALSE),1)</f>
        <v>1</v>
      </c>
    </row>
    <row r="2027" spans="1:10" x14ac:dyDescent="0.2">
      <c r="A2027" s="2" t="s">
        <v>343</v>
      </c>
      <c r="B2027" s="3">
        <v>40420.847257959897</v>
      </c>
      <c r="C2027" s="3">
        <v>126</v>
      </c>
      <c r="D2027" s="3">
        <v>252008</v>
      </c>
      <c r="E2027">
        <f t="shared" si="122"/>
        <v>320.80037506317376</v>
      </c>
      <c r="F2027">
        <f>VLOOKUP(I2027,Sheet4!$G$2:$H$12,2,FALSE)</f>
        <v>1.0434782608695652</v>
      </c>
      <c r="G2027">
        <f t="shared" si="117"/>
        <v>334.74821745722477</v>
      </c>
      <c r="H2027">
        <f t="shared" si="123"/>
        <v>2000.063492063492</v>
      </c>
      <c r="I2027">
        <v>2015</v>
      </c>
      <c r="J2027">
        <f>IFERROR(VLOOKUP(A2027,Sheet4!$A$2:$B$33,2,FALSE),1)</f>
        <v>1</v>
      </c>
    </row>
    <row r="2028" spans="1:10" x14ac:dyDescent="0.2">
      <c r="A2028" s="2" t="s">
        <v>344</v>
      </c>
      <c r="B2028" s="3">
        <v>32840.528619321703</v>
      </c>
      <c r="C2028" s="3">
        <v>168</v>
      </c>
      <c r="D2028" s="3">
        <v>335619</v>
      </c>
      <c r="E2028">
        <f t="shared" si="122"/>
        <v>195.47933701977203</v>
      </c>
      <c r="F2028">
        <f>VLOOKUP(I2028,Sheet4!$G$2:$H$12,2,FALSE)</f>
        <v>1.0434782608695652</v>
      </c>
      <c r="G2028">
        <f t="shared" si="117"/>
        <v>203.97843862932734</v>
      </c>
      <c r="H2028">
        <f t="shared" si="123"/>
        <v>1997.7321428571429</v>
      </c>
      <c r="I2028">
        <v>2015</v>
      </c>
      <c r="J2028">
        <f>IFERROR(VLOOKUP(A2028,Sheet4!$A$2:$B$33,2,FALSE),1)</f>
        <v>1</v>
      </c>
    </row>
    <row r="2029" spans="1:10" x14ac:dyDescent="0.2">
      <c r="A2029" s="2" t="s">
        <v>345</v>
      </c>
      <c r="B2029" s="3">
        <v>31009.2165533601</v>
      </c>
      <c r="C2029" s="3">
        <v>139</v>
      </c>
      <c r="D2029" s="3">
        <v>277883</v>
      </c>
      <c r="E2029">
        <f t="shared" si="122"/>
        <v>223.08788887309424</v>
      </c>
      <c r="F2029">
        <f>VLOOKUP(I2029,Sheet4!$G$2:$H$12,2,FALSE)</f>
        <v>1.0434782608695652</v>
      </c>
      <c r="G2029">
        <f t="shared" si="117"/>
        <v>232.78736230235921</v>
      </c>
      <c r="H2029">
        <f t="shared" si="123"/>
        <v>1999.158273381295</v>
      </c>
      <c r="I2029">
        <v>2015</v>
      </c>
      <c r="J2029">
        <f>IFERROR(VLOOKUP(A2029,Sheet4!$A$2:$B$33,2,FALSE),1)</f>
        <v>1</v>
      </c>
    </row>
    <row r="2030" spans="1:10" x14ac:dyDescent="0.2">
      <c r="A2030" s="2" t="s">
        <v>346</v>
      </c>
      <c r="B2030" s="3">
        <v>8667.4574397433898</v>
      </c>
      <c r="C2030" s="3">
        <v>44</v>
      </c>
      <c r="D2030" s="3">
        <v>87693</v>
      </c>
      <c r="E2030">
        <f t="shared" si="122"/>
        <v>196.98766908507704</v>
      </c>
      <c r="F2030">
        <f>VLOOKUP(I2030,Sheet4!$G$2:$H$12,2,FALSE)</f>
        <v>1.0434782608695652</v>
      </c>
      <c r="G2030">
        <f t="shared" si="117"/>
        <v>205.55235034964559</v>
      </c>
      <c r="H2030">
        <f t="shared" si="123"/>
        <v>1993.0227272727273</v>
      </c>
      <c r="I2030">
        <v>2015</v>
      </c>
      <c r="J2030">
        <f>IFERROR(VLOOKUP(A2030,Sheet4!$A$2:$B$33,2,FALSE),1)</f>
        <v>1</v>
      </c>
    </row>
    <row r="2031" spans="1:10" x14ac:dyDescent="0.2">
      <c r="A2031" s="2" t="s">
        <v>347</v>
      </c>
      <c r="B2031" s="3">
        <v>117278.25000271101</v>
      </c>
      <c r="C2031" s="3">
        <v>311</v>
      </c>
      <c r="D2031" s="3">
        <v>622427</v>
      </c>
      <c r="E2031">
        <f t="shared" si="122"/>
        <v>377.10048232382962</v>
      </c>
      <c r="F2031">
        <f>VLOOKUP(I2031,Sheet4!$G$2:$H$12,2,FALSE)</f>
        <v>1.0434782608695652</v>
      </c>
      <c r="G2031">
        <f t="shared" si="117"/>
        <v>393.49615546834394</v>
      </c>
      <c r="H2031">
        <f t="shared" si="123"/>
        <v>2001.3729903536978</v>
      </c>
      <c r="I2031">
        <v>2015</v>
      </c>
      <c r="J2031">
        <f>IFERROR(VLOOKUP(A2031,Sheet4!$A$2:$B$33,2,FALSE),1)</f>
        <v>1</v>
      </c>
    </row>
    <row r="2032" spans="1:10" x14ac:dyDescent="0.2">
      <c r="A2032" s="2" t="s">
        <v>348</v>
      </c>
      <c r="B2032" s="3">
        <v>23844.841776777401</v>
      </c>
      <c r="C2032" s="3">
        <v>75</v>
      </c>
      <c r="D2032" s="3">
        <v>150098</v>
      </c>
      <c r="E2032">
        <f t="shared" si="122"/>
        <v>317.93122369036536</v>
      </c>
      <c r="F2032">
        <f>VLOOKUP(I2032,Sheet4!$G$2:$H$12,2,FALSE)</f>
        <v>1.0434782608695652</v>
      </c>
      <c r="G2032">
        <f t="shared" si="117"/>
        <v>331.75432037255513</v>
      </c>
      <c r="H2032">
        <f t="shared" si="123"/>
        <v>2001.3066666666666</v>
      </c>
      <c r="I2032">
        <v>2015</v>
      </c>
      <c r="J2032">
        <f>IFERROR(VLOOKUP(A2032,Sheet4!$A$2:$B$33,2,FALSE),1)</f>
        <v>1</v>
      </c>
    </row>
    <row r="2033" spans="1:10" x14ac:dyDescent="0.2">
      <c r="A2033" s="2" t="s">
        <v>349</v>
      </c>
      <c r="B2033" s="3">
        <v>36615.343675041498</v>
      </c>
      <c r="C2033" s="3">
        <v>107</v>
      </c>
      <c r="D2033" s="3">
        <v>214415</v>
      </c>
      <c r="E2033">
        <f t="shared" si="122"/>
        <v>342.19947359851869</v>
      </c>
      <c r="F2033">
        <f>VLOOKUP(I2033,Sheet4!$G$2:$H$12,2,FALSE)</f>
        <v>1.0434782608695652</v>
      </c>
      <c r="G2033">
        <f t="shared" si="117"/>
        <v>357.077711581063</v>
      </c>
      <c r="H2033">
        <f t="shared" si="123"/>
        <v>2003.8785046728972</v>
      </c>
      <c r="I2033">
        <v>2015</v>
      </c>
      <c r="J2033">
        <f>IFERROR(VLOOKUP(A2033,Sheet4!$A$2:$B$33,2,FALSE),1)</f>
        <v>1</v>
      </c>
    </row>
    <row r="2034" spans="1:10" x14ac:dyDescent="0.2">
      <c r="A2034" s="2" t="s">
        <v>350</v>
      </c>
      <c r="B2034" s="3">
        <v>2938.8525196945602</v>
      </c>
      <c r="C2034" s="3">
        <v>10</v>
      </c>
      <c r="D2034" s="3">
        <v>20064</v>
      </c>
      <c r="E2034">
        <f t="shared" si="122"/>
        <v>293.88525196945602</v>
      </c>
      <c r="F2034">
        <f>VLOOKUP(I2034,Sheet4!$G$2:$H$12,2,FALSE)</f>
        <v>1.0434782608695652</v>
      </c>
      <c r="G2034">
        <f t="shared" si="117"/>
        <v>306.66287162030193</v>
      </c>
      <c r="H2034">
        <f t="shared" si="123"/>
        <v>2006.4</v>
      </c>
      <c r="I2034">
        <v>2015</v>
      </c>
      <c r="J2034">
        <f>IFERROR(VLOOKUP(A2034,Sheet4!$A$2:$B$33,2,FALSE),1)</f>
        <v>1</v>
      </c>
    </row>
    <row r="2035" spans="1:10" x14ac:dyDescent="0.2">
      <c r="A2035" s="2" t="s">
        <v>351</v>
      </c>
      <c r="B2035" s="3">
        <v>9854.5544824891804</v>
      </c>
      <c r="C2035" s="3">
        <v>38</v>
      </c>
      <c r="D2035" s="3">
        <v>76121</v>
      </c>
      <c r="E2035">
        <f t="shared" si="122"/>
        <v>259.3303811181363</v>
      </c>
      <c r="F2035">
        <f>VLOOKUP(I2035,Sheet4!$G$2:$H$12,2,FALSE)</f>
        <v>1.0434782608695652</v>
      </c>
      <c r="G2035">
        <f t="shared" si="117"/>
        <v>270.6056150797944</v>
      </c>
      <c r="H2035">
        <f t="shared" si="123"/>
        <v>2003.1842105263158</v>
      </c>
      <c r="I2035">
        <v>2015</v>
      </c>
      <c r="J2035">
        <f>IFERROR(VLOOKUP(A2035,Sheet4!$A$2:$B$33,2,FALSE),1)</f>
        <v>1</v>
      </c>
    </row>
    <row r="2036" spans="1:10" x14ac:dyDescent="0.2">
      <c r="A2036" s="2" t="s">
        <v>352</v>
      </c>
      <c r="B2036" s="3">
        <v>41917.302947844299</v>
      </c>
      <c r="C2036" s="3">
        <v>181</v>
      </c>
      <c r="D2036" s="3">
        <v>361994</v>
      </c>
      <c r="E2036">
        <f t="shared" si="122"/>
        <v>231.58730910411214</v>
      </c>
      <c r="F2036">
        <f>VLOOKUP(I2036,Sheet4!$G$2:$H$12,2,FALSE)</f>
        <v>1.0434782608695652</v>
      </c>
      <c r="G2036">
        <f t="shared" si="117"/>
        <v>241.65632254342137</v>
      </c>
      <c r="H2036">
        <f t="shared" si="123"/>
        <v>1999.9668508287293</v>
      </c>
      <c r="I2036">
        <v>2015</v>
      </c>
      <c r="J2036">
        <f>IFERROR(VLOOKUP(A2036,Sheet4!$A$2:$B$33,2,FALSE),1)</f>
        <v>1</v>
      </c>
    </row>
    <row r="2037" spans="1:10" x14ac:dyDescent="0.2">
      <c r="A2037" s="2" t="s">
        <v>353</v>
      </c>
      <c r="B2037" s="3">
        <v>18653.256091233401</v>
      </c>
      <c r="C2037" s="3">
        <v>86</v>
      </c>
      <c r="D2037" s="3">
        <v>171756</v>
      </c>
      <c r="E2037">
        <f t="shared" si="122"/>
        <v>216.89832664224886</v>
      </c>
      <c r="F2037">
        <f>VLOOKUP(I2037,Sheet4!$G$2:$H$12,2,FALSE)</f>
        <v>1.0434782608695652</v>
      </c>
      <c r="G2037">
        <f t="shared" si="117"/>
        <v>226.32868867017271</v>
      </c>
      <c r="H2037">
        <f t="shared" si="123"/>
        <v>1997.1627906976744</v>
      </c>
      <c r="I2037">
        <v>2015</v>
      </c>
      <c r="J2037">
        <f>IFERROR(VLOOKUP(A2037,Sheet4!$A$2:$B$33,2,FALSE),1)</f>
        <v>1</v>
      </c>
    </row>
    <row r="2038" spans="1:10" x14ac:dyDescent="0.2">
      <c r="A2038" s="2" t="s">
        <v>354</v>
      </c>
      <c r="B2038" s="3">
        <v>27075.880659705799</v>
      </c>
      <c r="C2038" s="3">
        <v>121</v>
      </c>
      <c r="D2038" s="3">
        <v>242057</v>
      </c>
      <c r="E2038">
        <f t="shared" si="122"/>
        <v>223.76760875789915</v>
      </c>
      <c r="F2038">
        <f>VLOOKUP(I2038,Sheet4!$G$2:$H$12,2,FALSE)</f>
        <v>1.0434782608695652</v>
      </c>
      <c r="G2038">
        <f t="shared" si="117"/>
        <v>233.4966352256339</v>
      </c>
      <c r="H2038">
        <f t="shared" si="123"/>
        <v>2000.4710743801652</v>
      </c>
      <c r="I2038">
        <v>2015</v>
      </c>
      <c r="J2038">
        <f>IFERROR(VLOOKUP(A2038,Sheet4!$A$2:$B$33,2,FALSE),1)</f>
        <v>1</v>
      </c>
    </row>
    <row r="2039" spans="1:10" x14ac:dyDescent="0.2">
      <c r="A2039" s="2" t="s">
        <v>355</v>
      </c>
      <c r="B2039" s="3">
        <v>36417.287834497998</v>
      </c>
      <c r="C2039" s="3">
        <v>111</v>
      </c>
      <c r="D2039" s="3">
        <v>222438</v>
      </c>
      <c r="E2039">
        <f t="shared" si="122"/>
        <v>328.08367418466668</v>
      </c>
      <c r="F2039">
        <f>VLOOKUP(I2039,Sheet4!$G$2:$H$12,2,FALSE)</f>
        <v>1.0434782608695652</v>
      </c>
      <c r="G2039">
        <f t="shared" si="117"/>
        <v>342.34818175791304</v>
      </c>
      <c r="H2039">
        <f t="shared" si="123"/>
        <v>2003.9459459459461</v>
      </c>
      <c r="I2039">
        <v>2015</v>
      </c>
      <c r="J2039">
        <f>IFERROR(VLOOKUP(A2039,Sheet4!$A$2:$B$33,2,FALSE),1)</f>
        <v>1</v>
      </c>
    </row>
    <row r="2040" spans="1:10" x14ac:dyDescent="0.2">
      <c r="A2040" s="2" t="s">
        <v>356</v>
      </c>
      <c r="B2040" s="3">
        <v>49594.531209443099</v>
      </c>
      <c r="C2040" s="3">
        <v>109</v>
      </c>
      <c r="D2040" s="3">
        <v>218997</v>
      </c>
      <c r="E2040">
        <f t="shared" si="122"/>
        <v>454.99569916920274</v>
      </c>
      <c r="F2040">
        <f>VLOOKUP(I2040,Sheet4!$G$2:$H$12,2,FALSE)</f>
        <v>1.0434782608695652</v>
      </c>
      <c r="G2040">
        <f t="shared" si="117"/>
        <v>474.77812087221156</v>
      </c>
      <c r="H2040">
        <f t="shared" si="123"/>
        <v>2009.1467889908256</v>
      </c>
      <c r="I2040">
        <v>2015</v>
      </c>
      <c r="J2040">
        <f>IFERROR(VLOOKUP(A2040,Sheet4!$A$2:$B$33,2,FALSE),1)</f>
        <v>1</v>
      </c>
    </row>
    <row r="2041" spans="1:10" x14ac:dyDescent="0.2">
      <c r="A2041" s="2" t="s">
        <v>357</v>
      </c>
      <c r="B2041" s="3"/>
      <c r="C2041" s="3"/>
      <c r="D2041" s="3"/>
      <c r="F2041">
        <f>VLOOKUP(I2041,Sheet4!$G$2:$H$12,2,FALSE)</f>
        <v>1.0434782608695652</v>
      </c>
      <c r="G2041">
        <f t="shared" si="117"/>
        <v>0</v>
      </c>
      <c r="I2041">
        <v>2015</v>
      </c>
      <c r="J2041">
        <f>IFERROR(VLOOKUP(A2041,Sheet4!$A$2:$B$33,2,FALSE),1)</f>
        <v>0</v>
      </c>
    </row>
    <row r="2042" spans="1:10" x14ac:dyDescent="0.2">
      <c r="A2042" s="2" t="s">
        <v>358</v>
      </c>
      <c r="B2042" s="3">
        <v>856.57218111291297</v>
      </c>
      <c r="C2042" s="3">
        <v>3</v>
      </c>
      <c r="D2042" s="3">
        <v>6008</v>
      </c>
      <c r="E2042">
        <f>B2042/C2042</f>
        <v>285.52406037097097</v>
      </c>
      <c r="F2042">
        <f>VLOOKUP(I2042,Sheet4!$G$2:$H$12,2,FALSE)</f>
        <v>1.0434782608695652</v>
      </c>
      <c r="G2042">
        <f t="shared" si="117"/>
        <v>297.93814995231753</v>
      </c>
      <c r="H2042">
        <f>D2042/C2042</f>
        <v>2002.6666666666667</v>
      </c>
      <c r="I2042">
        <v>2015</v>
      </c>
      <c r="J2042">
        <f>IFERROR(VLOOKUP(A2042,Sheet4!$A$2:$B$33,2,FALSE),1)</f>
        <v>1</v>
      </c>
    </row>
    <row r="2043" spans="1:10" x14ac:dyDescent="0.2">
      <c r="A2043" s="2" t="s">
        <v>359</v>
      </c>
      <c r="B2043" s="3">
        <v>27086.5700902709</v>
      </c>
      <c r="C2043" s="3">
        <v>93</v>
      </c>
      <c r="D2043" s="3">
        <v>186090</v>
      </c>
      <c r="E2043">
        <f>B2043/C2043</f>
        <v>291.25344183086986</v>
      </c>
      <c r="F2043">
        <f>VLOOKUP(I2043,Sheet4!$G$2:$H$12,2,FALSE)</f>
        <v>1.0434782608695652</v>
      </c>
      <c r="G2043">
        <f t="shared" si="117"/>
        <v>303.91663495395113</v>
      </c>
      <c r="H2043">
        <f>D2043/C2043</f>
        <v>2000.9677419354839</v>
      </c>
      <c r="I2043">
        <v>2015</v>
      </c>
      <c r="J2043">
        <f>IFERROR(VLOOKUP(A2043,Sheet4!$A$2:$B$33,2,FALSE),1)</f>
        <v>1</v>
      </c>
    </row>
    <row r="2044" spans="1:10" x14ac:dyDescent="0.2">
      <c r="A2044" s="2" t="s">
        <v>360</v>
      </c>
      <c r="B2044" s="3"/>
      <c r="C2044" s="3"/>
      <c r="D2044" s="3"/>
      <c r="F2044">
        <f>VLOOKUP(I2044,Sheet4!$G$2:$H$12,2,FALSE)</f>
        <v>1.0434782608695652</v>
      </c>
      <c r="G2044">
        <f t="shared" si="117"/>
        <v>0</v>
      </c>
      <c r="I2044">
        <v>2015</v>
      </c>
      <c r="J2044">
        <f>IFERROR(VLOOKUP(A2044,Sheet4!$A$2:$B$33,2,FALSE),1)</f>
        <v>0</v>
      </c>
    </row>
    <row r="2045" spans="1:10" x14ac:dyDescent="0.2">
      <c r="A2045" s="2" t="s">
        <v>361</v>
      </c>
      <c r="B2045" s="3"/>
      <c r="C2045" s="3"/>
      <c r="D2045" s="3"/>
      <c r="F2045">
        <f>VLOOKUP(I2045,Sheet4!$G$2:$H$12,2,FALSE)</f>
        <v>1.0434782608695652</v>
      </c>
      <c r="G2045">
        <f t="shared" si="117"/>
        <v>0</v>
      </c>
      <c r="I2045">
        <v>2015</v>
      </c>
      <c r="J2045">
        <f>IFERROR(VLOOKUP(A2045,Sheet4!$A$2:$B$33,2,FALSE),1)</f>
        <v>0</v>
      </c>
    </row>
    <row r="2046" spans="1:10" x14ac:dyDescent="0.2">
      <c r="A2046" s="2" t="s">
        <v>362</v>
      </c>
      <c r="B2046" s="3">
        <v>1565.3975984741201</v>
      </c>
      <c r="C2046" s="3">
        <v>6</v>
      </c>
      <c r="D2046" s="3">
        <v>11996</v>
      </c>
      <c r="E2046">
        <f t="shared" ref="E2046:E2060" si="124">B2046/C2046</f>
        <v>260.89959974568666</v>
      </c>
      <c r="F2046">
        <f>VLOOKUP(I2046,Sheet4!$G$2:$H$12,2,FALSE)</f>
        <v>1.0434782608695652</v>
      </c>
      <c r="G2046">
        <f t="shared" si="117"/>
        <v>272.24306060419474</v>
      </c>
      <c r="H2046">
        <f t="shared" ref="H2046:H2060" si="125">D2046/C2046</f>
        <v>1999.3333333333333</v>
      </c>
      <c r="I2046">
        <v>2015</v>
      </c>
      <c r="J2046">
        <f>IFERROR(VLOOKUP(A2046,Sheet4!$A$2:$B$33,2,FALSE),1)</f>
        <v>1</v>
      </c>
    </row>
    <row r="2047" spans="1:10" x14ac:dyDescent="0.2">
      <c r="A2047" s="2" t="s">
        <v>363</v>
      </c>
      <c r="B2047" s="3">
        <v>21058.076819100599</v>
      </c>
      <c r="C2047" s="3">
        <v>87</v>
      </c>
      <c r="D2047" s="3">
        <v>174035</v>
      </c>
      <c r="E2047">
        <f t="shared" si="124"/>
        <v>242.04685998966207</v>
      </c>
      <c r="F2047">
        <f>VLOOKUP(I2047,Sheet4!$G$2:$H$12,2,FALSE)</f>
        <v>1.0434782608695652</v>
      </c>
      <c r="G2047">
        <f t="shared" si="117"/>
        <v>252.57063651095172</v>
      </c>
      <c r="H2047">
        <f t="shared" si="125"/>
        <v>2000.4022988505747</v>
      </c>
      <c r="I2047">
        <v>2015</v>
      </c>
      <c r="J2047">
        <f>IFERROR(VLOOKUP(A2047,Sheet4!$A$2:$B$33,2,FALSE),1)</f>
        <v>1</v>
      </c>
    </row>
    <row r="2048" spans="1:10" x14ac:dyDescent="0.2">
      <c r="A2048" s="2" t="s">
        <v>364</v>
      </c>
      <c r="B2048" s="3">
        <v>45419.313423461397</v>
      </c>
      <c r="C2048" s="3">
        <v>121</v>
      </c>
      <c r="D2048" s="3">
        <v>242591</v>
      </c>
      <c r="E2048">
        <f t="shared" si="124"/>
        <v>375.36622664017682</v>
      </c>
      <c r="F2048">
        <f>VLOOKUP(I2048,Sheet4!$G$2:$H$12,2,FALSE)</f>
        <v>1.0434782608695652</v>
      </c>
      <c r="G2048">
        <f t="shared" si="117"/>
        <v>391.68649736366274</v>
      </c>
      <c r="H2048">
        <f t="shared" si="125"/>
        <v>2004.8842975206612</v>
      </c>
      <c r="I2048">
        <v>2015</v>
      </c>
      <c r="J2048">
        <f>IFERROR(VLOOKUP(A2048,Sheet4!$A$2:$B$33,2,FALSE),1)</f>
        <v>1</v>
      </c>
    </row>
    <row r="2049" spans="1:10" x14ac:dyDescent="0.2">
      <c r="A2049" s="2" t="s">
        <v>365</v>
      </c>
      <c r="B2049" s="3">
        <v>65084.640219589201</v>
      </c>
      <c r="C2049" s="3">
        <v>162</v>
      </c>
      <c r="D2049" s="3">
        <v>325062</v>
      </c>
      <c r="E2049">
        <f t="shared" si="124"/>
        <v>401.75703839252594</v>
      </c>
      <c r="F2049">
        <f>VLOOKUP(I2049,Sheet4!$G$2:$H$12,2,FALSE)</f>
        <v>1.0434782608695652</v>
      </c>
      <c r="G2049">
        <f t="shared" si="117"/>
        <v>419.22473571394011</v>
      </c>
      <c r="H2049">
        <f t="shared" si="125"/>
        <v>2006.5555555555557</v>
      </c>
      <c r="I2049">
        <v>2015</v>
      </c>
      <c r="J2049">
        <f>IFERROR(VLOOKUP(A2049,Sheet4!$A$2:$B$33,2,FALSE),1)</f>
        <v>1</v>
      </c>
    </row>
    <row r="2050" spans="1:10" x14ac:dyDescent="0.2">
      <c r="A2050" s="2" t="s">
        <v>366</v>
      </c>
      <c r="B2050" s="3">
        <v>43446.679216459102</v>
      </c>
      <c r="C2050" s="3">
        <v>114</v>
      </c>
      <c r="D2050" s="3">
        <v>228715</v>
      </c>
      <c r="E2050">
        <f t="shared" si="124"/>
        <v>381.11122119700968</v>
      </c>
      <c r="F2050">
        <f>VLOOKUP(I2050,Sheet4!$G$2:$H$12,2,FALSE)</f>
        <v>1.0434782608695652</v>
      </c>
      <c r="G2050">
        <f t="shared" si="117"/>
        <v>397.68127429253184</v>
      </c>
      <c r="H2050">
        <f t="shared" si="125"/>
        <v>2006.2719298245613</v>
      </c>
      <c r="I2050">
        <v>2015</v>
      </c>
      <c r="J2050">
        <f>IFERROR(VLOOKUP(A2050,Sheet4!$A$2:$B$33,2,FALSE),1)</f>
        <v>1</v>
      </c>
    </row>
    <row r="2051" spans="1:10" x14ac:dyDescent="0.2">
      <c r="A2051" s="2" t="s">
        <v>367</v>
      </c>
      <c r="B2051" s="3">
        <v>117751.53299322656</v>
      </c>
      <c r="C2051" s="3">
        <v>309</v>
      </c>
      <c r="D2051" s="3">
        <v>619553</v>
      </c>
      <c r="E2051">
        <f t="shared" si="124"/>
        <v>381.07292230817654</v>
      </c>
      <c r="F2051">
        <f>VLOOKUP(I2051,Sheet4!$G$2:$H$12,2,FALSE)</f>
        <v>1.0434782608695652</v>
      </c>
      <c r="G2051">
        <f t="shared" ref="G2051:G2114" si="126">F2051*E2051</f>
        <v>397.64131023461897</v>
      </c>
      <c r="H2051">
        <f t="shared" si="125"/>
        <v>2005.0258899676376</v>
      </c>
      <c r="I2051">
        <v>2015</v>
      </c>
      <c r="J2051">
        <f>IFERROR(VLOOKUP(A2051,Sheet4!$A$2:$B$33,2,FALSE),1)</f>
        <v>1</v>
      </c>
    </row>
    <row r="2052" spans="1:10" x14ac:dyDescent="0.2">
      <c r="A2052" s="2" t="s">
        <v>368</v>
      </c>
      <c r="B2052" s="3">
        <v>3938.35690092186</v>
      </c>
      <c r="C2052" s="3">
        <v>13</v>
      </c>
      <c r="D2052" s="3">
        <v>25958</v>
      </c>
      <c r="E2052">
        <f t="shared" si="124"/>
        <v>302.95053084014307</v>
      </c>
      <c r="F2052">
        <f>VLOOKUP(I2052,Sheet4!$G$2:$H$12,2,FALSE)</f>
        <v>1.0434782608695652</v>
      </c>
      <c r="G2052">
        <f t="shared" si="126"/>
        <v>316.12229305058406</v>
      </c>
      <c r="H2052">
        <f t="shared" si="125"/>
        <v>1996.7692307692307</v>
      </c>
      <c r="I2052">
        <v>2015</v>
      </c>
      <c r="J2052">
        <f>IFERROR(VLOOKUP(A2052,Sheet4!$A$2:$B$33,2,FALSE),1)</f>
        <v>1</v>
      </c>
    </row>
    <row r="2053" spans="1:10" x14ac:dyDescent="0.2">
      <c r="A2053" s="2" t="s">
        <v>369</v>
      </c>
      <c r="B2053" s="3">
        <v>37395.125755593399</v>
      </c>
      <c r="C2053" s="3">
        <v>98</v>
      </c>
      <c r="D2053" s="3">
        <v>196291</v>
      </c>
      <c r="E2053">
        <f t="shared" si="124"/>
        <v>381.58291587340204</v>
      </c>
      <c r="F2053">
        <f>VLOOKUP(I2053,Sheet4!$G$2:$H$12,2,FALSE)</f>
        <v>1.0434782608695652</v>
      </c>
      <c r="G2053">
        <f t="shared" si="126"/>
        <v>398.17347743311518</v>
      </c>
      <c r="H2053">
        <f t="shared" si="125"/>
        <v>2002.9693877551019</v>
      </c>
      <c r="I2053">
        <v>2015</v>
      </c>
      <c r="J2053">
        <f>IFERROR(VLOOKUP(A2053,Sheet4!$A$2:$B$33,2,FALSE),1)</f>
        <v>1</v>
      </c>
    </row>
    <row r="2054" spans="1:10" x14ac:dyDescent="0.2">
      <c r="A2054" s="2" t="s">
        <v>370</v>
      </c>
      <c r="B2054" s="3">
        <v>43872.716740042</v>
      </c>
      <c r="C2054" s="3">
        <v>142</v>
      </c>
      <c r="D2054" s="3">
        <v>284101</v>
      </c>
      <c r="E2054">
        <f t="shared" si="124"/>
        <v>308.96279394395776</v>
      </c>
      <c r="F2054">
        <f>VLOOKUP(I2054,Sheet4!$G$2:$H$12,2,FALSE)</f>
        <v>1.0434782608695652</v>
      </c>
      <c r="G2054">
        <f t="shared" si="126"/>
        <v>322.39595889804286</v>
      </c>
      <c r="H2054">
        <f t="shared" si="125"/>
        <v>2000.7112676056338</v>
      </c>
      <c r="I2054">
        <v>2015</v>
      </c>
      <c r="J2054">
        <f>IFERROR(VLOOKUP(A2054,Sheet4!$A$2:$B$33,2,FALSE),1)</f>
        <v>1</v>
      </c>
    </row>
    <row r="2055" spans="1:10" x14ac:dyDescent="0.2">
      <c r="A2055" s="2" t="s">
        <v>371</v>
      </c>
      <c r="B2055" s="3">
        <v>28966.241104590699</v>
      </c>
      <c r="C2055" s="3">
        <v>109</v>
      </c>
      <c r="D2055" s="3">
        <v>217644</v>
      </c>
      <c r="E2055">
        <f t="shared" si="124"/>
        <v>265.74533123477704</v>
      </c>
      <c r="F2055">
        <f>VLOOKUP(I2055,Sheet4!$G$2:$H$12,2,FALSE)</f>
        <v>1.0434782608695652</v>
      </c>
      <c r="G2055">
        <f t="shared" si="126"/>
        <v>277.29947607107169</v>
      </c>
      <c r="H2055">
        <f t="shared" si="125"/>
        <v>1996.7339449541284</v>
      </c>
      <c r="I2055">
        <v>2015</v>
      </c>
      <c r="J2055">
        <f>IFERROR(VLOOKUP(A2055,Sheet4!$A$2:$B$33,2,FALSE),1)</f>
        <v>1</v>
      </c>
    </row>
    <row r="2056" spans="1:10" x14ac:dyDescent="0.2">
      <c r="A2056" s="2" t="s">
        <v>372</v>
      </c>
      <c r="B2056" s="3">
        <v>45210.039185561101</v>
      </c>
      <c r="C2056" s="3">
        <v>205</v>
      </c>
      <c r="D2056" s="3">
        <v>409191</v>
      </c>
      <c r="E2056">
        <f t="shared" si="124"/>
        <v>220.5367765149322</v>
      </c>
      <c r="F2056">
        <f>VLOOKUP(I2056,Sheet4!$G$2:$H$12,2,FALSE)</f>
        <v>1.0434782608695652</v>
      </c>
      <c r="G2056">
        <f t="shared" si="126"/>
        <v>230.12533201558142</v>
      </c>
      <c r="H2056">
        <f t="shared" si="125"/>
        <v>1996.0536585365853</v>
      </c>
      <c r="I2056">
        <v>2015</v>
      </c>
      <c r="J2056">
        <f>IFERROR(VLOOKUP(A2056,Sheet4!$A$2:$B$33,2,FALSE),1)</f>
        <v>1</v>
      </c>
    </row>
    <row r="2057" spans="1:10" x14ac:dyDescent="0.2">
      <c r="A2057" s="2" t="s">
        <v>373</v>
      </c>
      <c r="B2057" s="3">
        <v>456.02078354638701</v>
      </c>
      <c r="C2057" s="3">
        <v>3</v>
      </c>
      <c r="D2057" s="3">
        <v>5981</v>
      </c>
      <c r="E2057">
        <f t="shared" si="124"/>
        <v>152.00692784879567</v>
      </c>
      <c r="F2057">
        <f>VLOOKUP(I2057,Sheet4!$G$2:$H$12,2,FALSE)</f>
        <v>1.0434782608695652</v>
      </c>
      <c r="G2057">
        <f t="shared" si="126"/>
        <v>158.61592471178679</v>
      </c>
      <c r="H2057">
        <f t="shared" si="125"/>
        <v>1993.6666666666667</v>
      </c>
      <c r="I2057">
        <v>2015</v>
      </c>
      <c r="J2057">
        <f>IFERROR(VLOOKUP(A2057,Sheet4!$A$2:$B$33,2,FALSE),1)</f>
        <v>1</v>
      </c>
    </row>
    <row r="2058" spans="1:10" x14ac:dyDescent="0.2">
      <c r="A2058" s="2" t="s">
        <v>374</v>
      </c>
      <c r="B2058" s="3">
        <v>13900.8445010825</v>
      </c>
      <c r="C2058" s="3">
        <v>52</v>
      </c>
      <c r="D2058" s="3">
        <v>104158</v>
      </c>
      <c r="E2058">
        <f t="shared" si="124"/>
        <v>267.32393271312498</v>
      </c>
      <c r="F2058">
        <f>VLOOKUP(I2058,Sheet4!$G$2:$H$12,2,FALSE)</f>
        <v>1.0434782608695652</v>
      </c>
      <c r="G2058">
        <f t="shared" si="126"/>
        <v>278.94671239630429</v>
      </c>
      <c r="H2058">
        <f t="shared" si="125"/>
        <v>2003.0384615384614</v>
      </c>
      <c r="I2058">
        <v>2015</v>
      </c>
      <c r="J2058">
        <f>IFERROR(VLOOKUP(A2058,Sheet4!$A$2:$B$33,2,FALSE),1)</f>
        <v>1</v>
      </c>
    </row>
    <row r="2059" spans="1:10" x14ac:dyDescent="0.2">
      <c r="A2059" s="2" t="s">
        <v>375</v>
      </c>
      <c r="B2059" s="3">
        <v>43297.087747861602</v>
      </c>
      <c r="C2059" s="3">
        <v>197</v>
      </c>
      <c r="D2059" s="3">
        <v>393591</v>
      </c>
      <c r="E2059">
        <f t="shared" si="124"/>
        <v>219.78217130894214</v>
      </c>
      <c r="F2059">
        <f>VLOOKUP(I2059,Sheet4!$G$2:$H$12,2,FALSE)</f>
        <v>1.0434782608695652</v>
      </c>
      <c r="G2059">
        <f t="shared" si="126"/>
        <v>229.3379178875918</v>
      </c>
      <c r="H2059">
        <f t="shared" si="125"/>
        <v>1997.9238578680204</v>
      </c>
      <c r="I2059">
        <v>2015</v>
      </c>
      <c r="J2059">
        <f>IFERROR(VLOOKUP(A2059,Sheet4!$A$2:$B$33,2,FALSE),1)</f>
        <v>1</v>
      </c>
    </row>
    <row r="2060" spans="1:10" x14ac:dyDescent="0.2">
      <c r="A2060" s="2" t="s">
        <v>376</v>
      </c>
      <c r="B2060" s="3">
        <v>10969.477401741</v>
      </c>
      <c r="C2060" s="3">
        <v>53</v>
      </c>
      <c r="D2060" s="3">
        <v>105990</v>
      </c>
      <c r="E2060">
        <f t="shared" si="124"/>
        <v>206.97127173096226</v>
      </c>
      <c r="F2060">
        <f>VLOOKUP(I2060,Sheet4!$G$2:$H$12,2,FALSE)</f>
        <v>1.0434782608695652</v>
      </c>
      <c r="G2060">
        <f t="shared" si="126"/>
        <v>215.97002267578671</v>
      </c>
      <c r="H2060">
        <f t="shared" si="125"/>
        <v>1999.8113207547169</v>
      </c>
      <c r="I2060">
        <v>2015</v>
      </c>
      <c r="J2060">
        <f>IFERROR(VLOOKUP(A2060,Sheet4!$A$2:$B$33,2,FALSE),1)</f>
        <v>1</v>
      </c>
    </row>
    <row r="2061" spans="1:10" x14ac:dyDescent="0.2">
      <c r="A2061" s="2" t="s">
        <v>377</v>
      </c>
      <c r="B2061" s="3"/>
      <c r="C2061" s="3"/>
      <c r="D2061" s="3"/>
      <c r="F2061">
        <f>VLOOKUP(I2061,Sheet4!$G$2:$H$12,2,FALSE)</f>
        <v>1.0434782608695652</v>
      </c>
      <c r="G2061">
        <f t="shared" si="126"/>
        <v>0</v>
      </c>
      <c r="I2061">
        <v>2015</v>
      </c>
      <c r="J2061">
        <f>IFERROR(VLOOKUP(A2061,Sheet4!$A$2:$B$33,2,FALSE),1)</f>
        <v>1</v>
      </c>
    </row>
    <row r="2062" spans="1:10" x14ac:dyDescent="0.2">
      <c r="A2062" s="2" t="s">
        <v>378</v>
      </c>
      <c r="B2062" s="3">
        <v>24071.948439656298</v>
      </c>
      <c r="C2062" s="3">
        <v>103</v>
      </c>
      <c r="D2062" s="3">
        <v>205657</v>
      </c>
      <c r="E2062">
        <f t="shared" ref="E2062:E2082" si="127">B2062/C2062</f>
        <v>233.7082372782165</v>
      </c>
      <c r="F2062">
        <f>VLOOKUP(I2062,Sheet4!$G$2:$H$12,2,FALSE)</f>
        <v>1.0434782608695652</v>
      </c>
      <c r="G2062">
        <f t="shared" si="126"/>
        <v>243.86946498596504</v>
      </c>
      <c r="H2062">
        <f t="shared" ref="H2062:H2082" si="128">D2062/C2062</f>
        <v>1996.6699029126214</v>
      </c>
      <c r="I2062">
        <v>2015</v>
      </c>
      <c r="J2062">
        <f>IFERROR(VLOOKUP(A2062,Sheet4!$A$2:$B$33,2,FALSE),1)</f>
        <v>1</v>
      </c>
    </row>
    <row r="2063" spans="1:10" x14ac:dyDescent="0.2">
      <c r="A2063" s="2" t="s">
        <v>379</v>
      </c>
      <c r="B2063" s="3">
        <v>6491.7614097504102</v>
      </c>
      <c r="C2063" s="3">
        <v>17</v>
      </c>
      <c r="D2063" s="3">
        <v>34108</v>
      </c>
      <c r="E2063">
        <f t="shared" si="127"/>
        <v>381.86831822061237</v>
      </c>
      <c r="F2063">
        <f>VLOOKUP(I2063,Sheet4!$G$2:$H$12,2,FALSE)</f>
        <v>1.0434782608695652</v>
      </c>
      <c r="G2063">
        <f t="shared" si="126"/>
        <v>398.47128857803028</v>
      </c>
      <c r="H2063">
        <f t="shared" si="128"/>
        <v>2006.3529411764705</v>
      </c>
      <c r="I2063">
        <v>2015</v>
      </c>
      <c r="J2063">
        <f>IFERROR(VLOOKUP(A2063,Sheet4!$A$2:$B$33,2,FALSE),1)</f>
        <v>1</v>
      </c>
    </row>
    <row r="2064" spans="1:10" x14ac:dyDescent="0.2">
      <c r="A2064" s="2" t="s">
        <v>380</v>
      </c>
      <c r="B2064" s="3">
        <v>5029.6157798812001</v>
      </c>
      <c r="C2064" s="3">
        <v>23</v>
      </c>
      <c r="D2064" s="3">
        <v>45962</v>
      </c>
      <c r="E2064">
        <f t="shared" si="127"/>
        <v>218.67894695135652</v>
      </c>
      <c r="F2064">
        <f>VLOOKUP(I2064,Sheet4!$G$2:$H$12,2,FALSE)</f>
        <v>1.0434782608695652</v>
      </c>
      <c r="G2064">
        <f t="shared" si="126"/>
        <v>228.1867272535894</v>
      </c>
      <c r="H2064">
        <f t="shared" si="128"/>
        <v>1998.3478260869565</v>
      </c>
      <c r="I2064">
        <v>2015</v>
      </c>
      <c r="J2064">
        <f>IFERROR(VLOOKUP(A2064,Sheet4!$A$2:$B$33,2,FALSE),1)</f>
        <v>1</v>
      </c>
    </row>
    <row r="2065" spans="1:10" x14ac:dyDescent="0.2">
      <c r="A2065" s="2" t="s">
        <v>381</v>
      </c>
      <c r="B2065" s="3">
        <v>1230.3085080840001</v>
      </c>
      <c r="C2065" s="3">
        <v>5</v>
      </c>
      <c r="D2065" s="3">
        <v>9963</v>
      </c>
      <c r="E2065">
        <f t="shared" si="127"/>
        <v>246.06170161680001</v>
      </c>
      <c r="F2065">
        <f>VLOOKUP(I2065,Sheet4!$G$2:$H$12,2,FALSE)</f>
        <v>1.0434782608695652</v>
      </c>
      <c r="G2065">
        <f t="shared" si="126"/>
        <v>256.76003646970435</v>
      </c>
      <c r="H2065">
        <f t="shared" si="128"/>
        <v>1992.6</v>
      </c>
      <c r="I2065">
        <v>2015</v>
      </c>
      <c r="J2065">
        <f>IFERROR(VLOOKUP(A2065,Sheet4!$A$2:$B$33,2,FALSE),1)</f>
        <v>1</v>
      </c>
    </row>
    <row r="2066" spans="1:10" x14ac:dyDescent="0.2">
      <c r="A2066" s="2" t="s">
        <v>382</v>
      </c>
      <c r="B2066" s="3">
        <v>3758.5559756266798</v>
      </c>
      <c r="C2066" s="3">
        <v>12</v>
      </c>
      <c r="D2066" s="3">
        <v>24018</v>
      </c>
      <c r="E2066">
        <f t="shared" si="127"/>
        <v>313.21299796888997</v>
      </c>
      <c r="F2066">
        <f>VLOOKUP(I2066,Sheet4!$G$2:$H$12,2,FALSE)</f>
        <v>1.0434782608695652</v>
      </c>
      <c r="G2066">
        <f t="shared" si="126"/>
        <v>326.83095440231995</v>
      </c>
      <c r="H2066">
        <f t="shared" si="128"/>
        <v>2001.5</v>
      </c>
      <c r="I2066">
        <v>2015</v>
      </c>
      <c r="J2066">
        <f>IFERROR(VLOOKUP(A2066,Sheet4!$A$2:$B$33,2,FALSE),1)</f>
        <v>1</v>
      </c>
    </row>
    <row r="2067" spans="1:10" x14ac:dyDescent="0.2">
      <c r="A2067" s="2" t="s">
        <v>383</v>
      </c>
      <c r="B2067" s="3">
        <v>112509.155111548</v>
      </c>
      <c r="C2067" s="3">
        <v>271</v>
      </c>
      <c r="D2067" s="3">
        <v>543547</v>
      </c>
      <c r="E2067">
        <f t="shared" si="127"/>
        <v>415.16293399095201</v>
      </c>
      <c r="F2067">
        <f>VLOOKUP(I2067,Sheet4!$G$2:$H$12,2,FALSE)</f>
        <v>1.0434782608695652</v>
      </c>
      <c r="G2067">
        <f t="shared" si="126"/>
        <v>433.21349633838469</v>
      </c>
      <c r="H2067">
        <f t="shared" si="128"/>
        <v>2005.7084870848707</v>
      </c>
      <c r="I2067">
        <v>2015</v>
      </c>
      <c r="J2067">
        <f>IFERROR(VLOOKUP(A2067,Sheet4!$A$2:$B$33,2,FALSE),1)</f>
        <v>1</v>
      </c>
    </row>
    <row r="2068" spans="1:10" x14ac:dyDescent="0.2">
      <c r="A2068" s="2" t="s">
        <v>384</v>
      </c>
      <c r="B2068" s="3">
        <v>140341.87919901501</v>
      </c>
      <c r="C2068" s="3">
        <v>329</v>
      </c>
      <c r="D2068" s="3">
        <v>660072</v>
      </c>
      <c r="E2068">
        <f t="shared" si="127"/>
        <v>426.57106139518237</v>
      </c>
      <c r="F2068">
        <f>VLOOKUP(I2068,Sheet4!$G$2:$H$12,2,FALSE)</f>
        <v>1.0434782608695652</v>
      </c>
      <c r="G2068">
        <f t="shared" si="126"/>
        <v>445.1176292819294</v>
      </c>
      <c r="H2068">
        <f t="shared" si="128"/>
        <v>2006.2978723404256</v>
      </c>
      <c r="I2068">
        <v>2015</v>
      </c>
      <c r="J2068">
        <f>IFERROR(VLOOKUP(A2068,Sheet4!$A$2:$B$33,2,FALSE),1)</f>
        <v>1</v>
      </c>
    </row>
    <row r="2069" spans="1:10" x14ac:dyDescent="0.2">
      <c r="A2069" s="2" t="s">
        <v>385</v>
      </c>
      <c r="B2069" s="3">
        <v>24644.2714893257</v>
      </c>
      <c r="C2069" s="3">
        <v>76</v>
      </c>
      <c r="D2069" s="3">
        <v>152213</v>
      </c>
      <c r="E2069">
        <f t="shared" si="127"/>
        <v>324.26673012270658</v>
      </c>
      <c r="F2069">
        <f>VLOOKUP(I2069,Sheet4!$G$2:$H$12,2,FALSE)</f>
        <v>1.0434782608695652</v>
      </c>
      <c r="G2069">
        <f t="shared" si="126"/>
        <v>338.36528360630251</v>
      </c>
      <c r="H2069">
        <f t="shared" si="128"/>
        <v>2002.8026315789473</v>
      </c>
      <c r="I2069">
        <v>2015</v>
      </c>
      <c r="J2069">
        <f>IFERROR(VLOOKUP(A2069,Sheet4!$A$2:$B$33,2,FALSE),1)</f>
        <v>1</v>
      </c>
    </row>
    <row r="2070" spans="1:10" x14ac:dyDescent="0.2">
      <c r="A2070" s="2" t="s">
        <v>386</v>
      </c>
      <c r="B2070" s="3">
        <v>39508.088853961497</v>
      </c>
      <c r="C2070" s="3">
        <v>74</v>
      </c>
      <c r="D2070" s="3">
        <v>148488</v>
      </c>
      <c r="E2070">
        <f t="shared" si="127"/>
        <v>533.89309262110135</v>
      </c>
      <c r="F2070">
        <f>VLOOKUP(I2070,Sheet4!$G$2:$H$12,2,FALSE)</f>
        <v>1.0434782608695652</v>
      </c>
      <c r="G2070">
        <f t="shared" si="126"/>
        <v>557.1058357785405</v>
      </c>
      <c r="H2070">
        <f t="shared" si="128"/>
        <v>2006.5945945945946</v>
      </c>
      <c r="I2070">
        <v>2015</v>
      </c>
      <c r="J2070">
        <f>IFERROR(VLOOKUP(A2070,Sheet4!$A$2:$B$33,2,FALSE),1)</f>
        <v>1</v>
      </c>
    </row>
    <row r="2071" spans="1:10" x14ac:dyDescent="0.2">
      <c r="A2071" s="2" t="s">
        <v>387</v>
      </c>
      <c r="B2071" s="3">
        <v>61595.4187536194</v>
      </c>
      <c r="C2071" s="3">
        <v>131</v>
      </c>
      <c r="D2071" s="3">
        <v>261984</v>
      </c>
      <c r="E2071">
        <f t="shared" si="127"/>
        <v>470.194036287171</v>
      </c>
      <c r="F2071">
        <f>VLOOKUP(I2071,Sheet4!$G$2:$H$12,2,FALSE)</f>
        <v>1.0434782608695652</v>
      </c>
      <c r="G2071">
        <f t="shared" si="126"/>
        <v>490.63725525617843</v>
      </c>
      <c r="H2071">
        <f t="shared" si="128"/>
        <v>1999.8778625954199</v>
      </c>
      <c r="I2071">
        <v>2015</v>
      </c>
      <c r="J2071">
        <f>IFERROR(VLOOKUP(A2071,Sheet4!$A$2:$B$33,2,FALSE),1)</f>
        <v>1</v>
      </c>
    </row>
    <row r="2072" spans="1:10" x14ac:dyDescent="0.2">
      <c r="A2072" s="2" t="s">
        <v>388</v>
      </c>
      <c r="B2072" s="3">
        <v>11238.956831499499</v>
      </c>
      <c r="C2072" s="3">
        <v>43</v>
      </c>
      <c r="D2072" s="3">
        <v>85865</v>
      </c>
      <c r="E2072">
        <f t="shared" si="127"/>
        <v>261.37108910463951</v>
      </c>
      <c r="F2072">
        <f>VLOOKUP(I2072,Sheet4!$G$2:$H$12,2,FALSE)</f>
        <v>1.0434782608695652</v>
      </c>
      <c r="G2072">
        <f t="shared" si="126"/>
        <v>272.7350495004934</v>
      </c>
      <c r="H2072">
        <f t="shared" si="128"/>
        <v>1996.8604651162791</v>
      </c>
      <c r="I2072">
        <v>2015</v>
      </c>
      <c r="J2072">
        <f>IFERROR(VLOOKUP(A2072,Sheet4!$A$2:$B$33,2,FALSE),1)</f>
        <v>1</v>
      </c>
    </row>
    <row r="2073" spans="1:10" x14ac:dyDescent="0.2">
      <c r="A2073" s="2" t="s">
        <v>389</v>
      </c>
      <c r="B2073" s="3">
        <v>29405.0691523928</v>
      </c>
      <c r="C2073" s="3">
        <v>102</v>
      </c>
      <c r="D2073" s="3">
        <v>203579</v>
      </c>
      <c r="E2073">
        <f t="shared" si="127"/>
        <v>288.28499169012548</v>
      </c>
      <c r="F2073">
        <f>VLOOKUP(I2073,Sheet4!$G$2:$H$12,2,FALSE)</f>
        <v>1.0434782608695652</v>
      </c>
      <c r="G2073">
        <f t="shared" si="126"/>
        <v>300.81912176360919</v>
      </c>
      <c r="H2073">
        <f t="shared" si="128"/>
        <v>1995.8725490196077</v>
      </c>
      <c r="I2073">
        <v>2015</v>
      </c>
      <c r="J2073">
        <f>IFERROR(VLOOKUP(A2073,Sheet4!$A$2:$B$33,2,FALSE),1)</f>
        <v>1</v>
      </c>
    </row>
    <row r="2074" spans="1:10" x14ac:dyDescent="0.2">
      <c r="A2074" s="2" t="s">
        <v>390</v>
      </c>
      <c r="B2074" s="3">
        <v>5444.9274955836199</v>
      </c>
      <c r="C2074" s="3">
        <v>18</v>
      </c>
      <c r="D2074" s="3">
        <v>36021</v>
      </c>
      <c r="E2074">
        <f t="shared" si="127"/>
        <v>302.49597197686779</v>
      </c>
      <c r="F2074">
        <f>VLOOKUP(I2074,Sheet4!$G$2:$H$12,2,FALSE)</f>
        <v>1.0434782608695652</v>
      </c>
      <c r="G2074">
        <f t="shared" si="126"/>
        <v>315.64797075847071</v>
      </c>
      <c r="H2074">
        <f t="shared" si="128"/>
        <v>2001.1666666666667</v>
      </c>
      <c r="I2074">
        <v>2015</v>
      </c>
      <c r="J2074">
        <f>IFERROR(VLOOKUP(A2074,Sheet4!$A$2:$B$33,2,FALSE),1)</f>
        <v>1</v>
      </c>
    </row>
    <row r="2075" spans="1:10" x14ac:dyDescent="0.2">
      <c r="A2075" s="2" t="s">
        <v>391</v>
      </c>
      <c r="B2075" s="3">
        <v>79367.977355077994</v>
      </c>
      <c r="C2075" s="3">
        <v>212</v>
      </c>
      <c r="D2075" s="3">
        <v>424003</v>
      </c>
      <c r="E2075">
        <f t="shared" si="127"/>
        <v>374.37725167489617</v>
      </c>
      <c r="F2075">
        <f>VLOOKUP(I2075,Sheet4!$G$2:$H$12,2,FALSE)</f>
        <v>1.0434782608695652</v>
      </c>
      <c r="G2075">
        <f t="shared" si="126"/>
        <v>390.65452348684818</v>
      </c>
      <c r="H2075">
        <f t="shared" si="128"/>
        <v>2000.0141509433963</v>
      </c>
      <c r="I2075">
        <v>2015</v>
      </c>
      <c r="J2075">
        <f>IFERROR(VLOOKUP(A2075,Sheet4!$A$2:$B$33,2,FALSE),1)</f>
        <v>1</v>
      </c>
    </row>
    <row r="2076" spans="1:10" x14ac:dyDescent="0.2">
      <c r="A2076" s="2" t="s">
        <v>392</v>
      </c>
      <c r="B2076" s="3">
        <v>38143.955736946496</v>
      </c>
      <c r="C2076" s="3">
        <v>128</v>
      </c>
      <c r="D2076" s="3">
        <v>255967</v>
      </c>
      <c r="E2076">
        <f t="shared" si="127"/>
        <v>297.9996541948945</v>
      </c>
      <c r="F2076">
        <f>VLOOKUP(I2076,Sheet4!$G$2:$H$12,2,FALSE)</f>
        <v>1.0434782608695652</v>
      </c>
      <c r="G2076">
        <f t="shared" si="126"/>
        <v>310.95616089902035</v>
      </c>
      <c r="H2076">
        <f t="shared" si="128"/>
        <v>1999.7421875</v>
      </c>
      <c r="I2076">
        <v>2015</v>
      </c>
      <c r="J2076">
        <f>IFERROR(VLOOKUP(A2076,Sheet4!$A$2:$B$33,2,FALSE),1)</f>
        <v>1</v>
      </c>
    </row>
    <row r="2077" spans="1:10" x14ac:dyDescent="0.2">
      <c r="A2077" s="2" t="s">
        <v>393</v>
      </c>
      <c r="B2077" s="3">
        <v>40088.945150421801</v>
      </c>
      <c r="C2077" s="3">
        <v>143</v>
      </c>
      <c r="D2077" s="3">
        <v>285916</v>
      </c>
      <c r="E2077">
        <f t="shared" si="127"/>
        <v>280.34227377917341</v>
      </c>
      <c r="F2077">
        <f>VLOOKUP(I2077,Sheet4!$G$2:$H$12,2,FALSE)</f>
        <v>1.0434782608695652</v>
      </c>
      <c r="G2077">
        <f t="shared" si="126"/>
        <v>292.53106829131139</v>
      </c>
      <c r="H2077">
        <f t="shared" si="128"/>
        <v>1999.4125874125873</v>
      </c>
      <c r="I2077">
        <v>2015</v>
      </c>
      <c r="J2077">
        <f>IFERROR(VLOOKUP(A2077,Sheet4!$A$2:$B$33,2,FALSE),1)</f>
        <v>1</v>
      </c>
    </row>
    <row r="2078" spans="1:10" x14ac:dyDescent="0.2">
      <c r="A2078" s="2" t="s">
        <v>394</v>
      </c>
      <c r="B2078" s="3">
        <v>34400.970125719003</v>
      </c>
      <c r="C2078" s="3">
        <v>115</v>
      </c>
      <c r="D2078" s="3">
        <v>229284</v>
      </c>
      <c r="E2078">
        <f t="shared" si="127"/>
        <v>299.13887065842613</v>
      </c>
      <c r="F2078">
        <f>VLOOKUP(I2078,Sheet4!$G$2:$H$12,2,FALSE)</f>
        <v>1.0434782608695652</v>
      </c>
      <c r="G2078">
        <f t="shared" si="126"/>
        <v>312.14490851314031</v>
      </c>
      <c r="H2078">
        <f t="shared" si="128"/>
        <v>1993.7739130434782</v>
      </c>
      <c r="I2078">
        <v>2015</v>
      </c>
      <c r="J2078">
        <f>IFERROR(VLOOKUP(A2078,Sheet4!$A$2:$B$33,2,FALSE),1)</f>
        <v>1</v>
      </c>
    </row>
    <row r="2079" spans="1:10" x14ac:dyDescent="0.2">
      <c r="A2079" s="2" t="s">
        <v>395</v>
      </c>
      <c r="B2079" s="3">
        <v>29683.312646247199</v>
      </c>
      <c r="C2079" s="3">
        <v>85</v>
      </c>
      <c r="D2079" s="3">
        <v>169953</v>
      </c>
      <c r="E2079">
        <f t="shared" si="127"/>
        <v>349.21544289702587</v>
      </c>
      <c r="F2079">
        <f>VLOOKUP(I2079,Sheet4!$G$2:$H$12,2,FALSE)</f>
        <v>1.0434782608695652</v>
      </c>
      <c r="G2079">
        <f t="shared" si="126"/>
        <v>364.39872302298352</v>
      </c>
      <c r="H2079">
        <f t="shared" si="128"/>
        <v>1999.4470588235295</v>
      </c>
      <c r="I2079">
        <v>2015</v>
      </c>
      <c r="J2079">
        <f>IFERROR(VLOOKUP(A2079,Sheet4!$A$2:$B$33,2,FALSE),1)</f>
        <v>1</v>
      </c>
    </row>
    <row r="2080" spans="1:10" x14ac:dyDescent="0.2">
      <c r="A2080" s="2" t="s">
        <v>396</v>
      </c>
      <c r="B2080" s="3">
        <v>34304.844700318601</v>
      </c>
      <c r="C2080" s="3">
        <v>93</v>
      </c>
      <c r="D2080" s="3">
        <v>186081</v>
      </c>
      <c r="E2080">
        <f t="shared" si="127"/>
        <v>368.86929785288817</v>
      </c>
      <c r="F2080">
        <f>VLOOKUP(I2080,Sheet4!$G$2:$H$12,2,FALSE)</f>
        <v>1.0434782608695652</v>
      </c>
      <c r="G2080">
        <f t="shared" si="126"/>
        <v>384.90709341170935</v>
      </c>
      <c r="H2080">
        <f t="shared" si="128"/>
        <v>2000.8709677419354</v>
      </c>
      <c r="I2080">
        <v>2015</v>
      </c>
      <c r="J2080">
        <f>IFERROR(VLOOKUP(A2080,Sheet4!$A$2:$B$33,2,FALSE),1)</f>
        <v>1</v>
      </c>
    </row>
    <row r="2081" spans="1:10" x14ac:dyDescent="0.2">
      <c r="A2081" s="2" t="s">
        <v>397</v>
      </c>
      <c r="B2081" s="3">
        <v>2065.52894682738</v>
      </c>
      <c r="C2081" s="3">
        <v>7</v>
      </c>
      <c r="D2081" s="3">
        <v>13990</v>
      </c>
      <c r="E2081">
        <f t="shared" si="127"/>
        <v>295.07556383248283</v>
      </c>
      <c r="F2081">
        <f>VLOOKUP(I2081,Sheet4!$G$2:$H$12,2,FALSE)</f>
        <v>1.0434782608695652</v>
      </c>
      <c r="G2081">
        <f t="shared" si="126"/>
        <v>307.90493617302553</v>
      </c>
      <c r="H2081">
        <f t="shared" si="128"/>
        <v>1998.5714285714287</v>
      </c>
      <c r="I2081">
        <v>2015</v>
      </c>
      <c r="J2081">
        <f>IFERROR(VLOOKUP(A2081,Sheet4!$A$2:$B$33,2,FALSE),1)</f>
        <v>1</v>
      </c>
    </row>
    <row r="2082" spans="1:10" x14ac:dyDescent="0.2">
      <c r="A2082" s="2" t="s">
        <v>398</v>
      </c>
      <c r="B2082" s="3">
        <v>15523.1766829141</v>
      </c>
      <c r="C2082" s="3">
        <v>49</v>
      </c>
      <c r="D2082" s="3">
        <v>98049</v>
      </c>
      <c r="E2082">
        <f t="shared" si="127"/>
        <v>316.79952414110409</v>
      </c>
      <c r="F2082">
        <f>VLOOKUP(I2082,Sheet4!$G$2:$H$12,2,FALSE)</f>
        <v>1.0434782608695652</v>
      </c>
      <c r="G2082">
        <f t="shared" si="126"/>
        <v>330.57341649506515</v>
      </c>
      <c r="H2082">
        <f t="shared" si="128"/>
        <v>2001</v>
      </c>
      <c r="I2082">
        <v>2015</v>
      </c>
      <c r="J2082">
        <f>IFERROR(VLOOKUP(A2082,Sheet4!$A$2:$B$33,2,FALSE),1)</f>
        <v>1</v>
      </c>
    </row>
    <row r="2083" spans="1:10" x14ac:dyDescent="0.2">
      <c r="A2083" s="2" t="s">
        <v>399</v>
      </c>
      <c r="B2083" s="3"/>
      <c r="C2083" s="3"/>
      <c r="D2083" s="3"/>
      <c r="F2083">
        <f>VLOOKUP(I2083,Sheet4!$G$2:$H$12,2,FALSE)</f>
        <v>1.0434782608695652</v>
      </c>
      <c r="G2083">
        <f t="shared" si="126"/>
        <v>0</v>
      </c>
      <c r="I2083">
        <v>2015</v>
      </c>
      <c r="J2083">
        <f>IFERROR(VLOOKUP(A2083,Sheet4!$A$2:$B$33,2,FALSE),1)</f>
        <v>0</v>
      </c>
    </row>
    <row r="2084" spans="1:10" x14ac:dyDescent="0.2">
      <c r="A2084" s="2" t="s">
        <v>400</v>
      </c>
      <c r="B2084" s="3">
        <v>16241.726368301001</v>
      </c>
      <c r="C2084" s="3">
        <v>34</v>
      </c>
      <c r="D2084" s="3">
        <v>68176</v>
      </c>
      <c r="E2084">
        <f t="shared" ref="E2084:E2111" si="129">B2084/C2084</f>
        <v>477.69783436179415</v>
      </c>
      <c r="F2084">
        <f>VLOOKUP(I2084,Sheet4!$G$2:$H$12,2,FALSE)</f>
        <v>1.0434782608695652</v>
      </c>
      <c r="G2084">
        <f t="shared" si="126"/>
        <v>498.46730542100255</v>
      </c>
      <c r="H2084">
        <f t="shared" ref="H2084:H2111" si="130">D2084/C2084</f>
        <v>2005.1764705882354</v>
      </c>
      <c r="I2084">
        <v>2015</v>
      </c>
      <c r="J2084">
        <f>IFERROR(VLOOKUP(A2084,Sheet4!$A$2:$B$33,2,FALSE),1)</f>
        <v>1</v>
      </c>
    </row>
    <row r="2085" spans="1:10" x14ac:dyDescent="0.2">
      <c r="A2085" s="2" t="s">
        <v>401</v>
      </c>
      <c r="B2085" s="3">
        <v>33287.525814496803</v>
      </c>
      <c r="C2085" s="3">
        <v>108</v>
      </c>
      <c r="D2085" s="3">
        <v>215397</v>
      </c>
      <c r="E2085">
        <f t="shared" si="129"/>
        <v>308.21783161571113</v>
      </c>
      <c r="F2085">
        <f>VLOOKUP(I2085,Sheet4!$G$2:$H$12,2,FALSE)</f>
        <v>1.0434782608695652</v>
      </c>
      <c r="G2085">
        <f t="shared" si="126"/>
        <v>321.61860690335072</v>
      </c>
      <c r="H2085">
        <f t="shared" si="130"/>
        <v>1994.4166666666667</v>
      </c>
      <c r="I2085">
        <v>2015</v>
      </c>
      <c r="J2085">
        <f>IFERROR(VLOOKUP(A2085,Sheet4!$A$2:$B$33,2,FALSE),1)</f>
        <v>1</v>
      </c>
    </row>
    <row r="2086" spans="1:10" x14ac:dyDescent="0.2">
      <c r="A2086" s="2" t="s">
        <v>402</v>
      </c>
      <c r="B2086" s="3">
        <v>214560.88571193899</v>
      </c>
      <c r="C2086" s="3">
        <v>511</v>
      </c>
      <c r="D2086" s="3">
        <v>1023255</v>
      </c>
      <c r="E2086">
        <f t="shared" si="129"/>
        <v>419.88431646172012</v>
      </c>
      <c r="F2086">
        <f>VLOOKUP(I2086,Sheet4!$G$2:$H$12,2,FALSE)</f>
        <v>1.0434782608695652</v>
      </c>
      <c r="G2086">
        <f t="shared" si="126"/>
        <v>438.14015630788185</v>
      </c>
      <c r="H2086">
        <f t="shared" si="130"/>
        <v>2002.4559686888454</v>
      </c>
      <c r="I2086">
        <v>2015</v>
      </c>
      <c r="J2086">
        <f>IFERROR(VLOOKUP(A2086,Sheet4!$A$2:$B$33,2,FALSE),1)</f>
        <v>1</v>
      </c>
    </row>
    <row r="2087" spans="1:10" x14ac:dyDescent="0.2">
      <c r="A2087" s="2" t="s">
        <v>403</v>
      </c>
      <c r="B2087" s="3">
        <v>14989.9594441144</v>
      </c>
      <c r="C2087" s="3">
        <v>40</v>
      </c>
      <c r="D2087" s="3">
        <v>80112</v>
      </c>
      <c r="E2087">
        <f t="shared" si="129"/>
        <v>374.74898610285999</v>
      </c>
      <c r="F2087">
        <f>VLOOKUP(I2087,Sheet4!$G$2:$H$12,2,FALSE)</f>
        <v>1.0434782608695652</v>
      </c>
      <c r="G2087">
        <f t="shared" si="126"/>
        <v>391.0424202812452</v>
      </c>
      <c r="H2087">
        <f t="shared" si="130"/>
        <v>2002.8</v>
      </c>
      <c r="I2087">
        <v>2015</v>
      </c>
      <c r="J2087">
        <f>IFERROR(VLOOKUP(A2087,Sheet4!$A$2:$B$33,2,FALSE),1)</f>
        <v>1</v>
      </c>
    </row>
    <row r="2088" spans="1:10" x14ac:dyDescent="0.2">
      <c r="A2088" s="2" t="s">
        <v>404</v>
      </c>
      <c r="B2088" s="3">
        <v>17143.5841577297</v>
      </c>
      <c r="C2088" s="3">
        <v>33</v>
      </c>
      <c r="D2088" s="3">
        <v>66339</v>
      </c>
      <c r="E2088">
        <f t="shared" si="129"/>
        <v>519.50255023423335</v>
      </c>
      <c r="F2088">
        <f>VLOOKUP(I2088,Sheet4!$G$2:$H$12,2,FALSE)</f>
        <v>1.0434782608695652</v>
      </c>
      <c r="G2088">
        <f t="shared" si="126"/>
        <v>542.08961763572177</v>
      </c>
      <c r="H2088">
        <f t="shared" si="130"/>
        <v>2010.2727272727273</v>
      </c>
      <c r="I2088">
        <v>2015</v>
      </c>
      <c r="J2088">
        <f>IFERROR(VLOOKUP(A2088,Sheet4!$A$2:$B$33,2,FALSE),1)</f>
        <v>1</v>
      </c>
    </row>
    <row r="2089" spans="1:10" x14ac:dyDescent="0.2">
      <c r="A2089" s="2" t="s">
        <v>405</v>
      </c>
      <c r="B2089" s="3">
        <v>31186.8338093559</v>
      </c>
      <c r="C2089" s="3">
        <v>95</v>
      </c>
      <c r="D2089" s="3">
        <v>189819</v>
      </c>
      <c r="E2089">
        <f t="shared" si="129"/>
        <v>328.28246115111472</v>
      </c>
      <c r="F2089">
        <f>VLOOKUP(I2089,Sheet4!$G$2:$H$12,2,FALSE)</f>
        <v>1.0434782608695652</v>
      </c>
      <c r="G2089">
        <f t="shared" si="126"/>
        <v>342.55561163594581</v>
      </c>
      <c r="H2089">
        <f t="shared" si="130"/>
        <v>1998.0947368421052</v>
      </c>
      <c r="I2089">
        <v>2015</v>
      </c>
      <c r="J2089">
        <f>IFERROR(VLOOKUP(A2089,Sheet4!$A$2:$B$33,2,FALSE),1)</f>
        <v>1</v>
      </c>
    </row>
    <row r="2090" spans="1:10" x14ac:dyDescent="0.2">
      <c r="A2090" s="2" t="s">
        <v>406</v>
      </c>
      <c r="B2090" s="3">
        <v>43763.651166149299</v>
      </c>
      <c r="C2090" s="3">
        <v>122</v>
      </c>
      <c r="D2090" s="3">
        <v>244274</v>
      </c>
      <c r="E2090">
        <f t="shared" si="129"/>
        <v>358.71845218155164</v>
      </c>
      <c r="F2090">
        <f>VLOOKUP(I2090,Sheet4!$G$2:$H$12,2,FALSE)</f>
        <v>1.0434782608695652</v>
      </c>
      <c r="G2090">
        <f t="shared" si="126"/>
        <v>374.31490662422777</v>
      </c>
      <c r="H2090">
        <f t="shared" si="130"/>
        <v>2002.2459016393443</v>
      </c>
      <c r="I2090">
        <v>2015</v>
      </c>
      <c r="J2090">
        <f>IFERROR(VLOOKUP(A2090,Sheet4!$A$2:$B$33,2,FALSE),1)</f>
        <v>1</v>
      </c>
    </row>
    <row r="2091" spans="1:10" x14ac:dyDescent="0.2">
      <c r="A2091" s="2" t="s">
        <v>407</v>
      </c>
      <c r="B2091" s="3">
        <v>9524.2813884574698</v>
      </c>
      <c r="C2091" s="3">
        <v>43</v>
      </c>
      <c r="D2091" s="3">
        <v>85807</v>
      </c>
      <c r="E2091">
        <f t="shared" si="129"/>
        <v>221.49491601063883</v>
      </c>
      <c r="F2091">
        <f>VLOOKUP(I2091,Sheet4!$G$2:$H$12,2,FALSE)</f>
        <v>1.0434782608695652</v>
      </c>
      <c r="G2091">
        <f t="shared" si="126"/>
        <v>231.12512975023182</v>
      </c>
      <c r="H2091">
        <f t="shared" si="130"/>
        <v>1995.5116279069769</v>
      </c>
      <c r="I2091">
        <v>2015</v>
      </c>
      <c r="J2091">
        <f>IFERROR(VLOOKUP(A2091,Sheet4!$A$2:$B$33,2,FALSE),1)</f>
        <v>1</v>
      </c>
    </row>
    <row r="2092" spans="1:10" x14ac:dyDescent="0.2">
      <c r="A2092" s="2" t="s">
        <v>408</v>
      </c>
      <c r="B2092" s="3">
        <v>41975.045979151699</v>
      </c>
      <c r="C2092" s="3">
        <v>186</v>
      </c>
      <c r="D2092" s="3">
        <v>371913</v>
      </c>
      <c r="E2092">
        <f t="shared" si="129"/>
        <v>225.672290210493</v>
      </c>
      <c r="F2092">
        <f>VLOOKUP(I2092,Sheet4!$G$2:$H$12,2,FALSE)</f>
        <v>1.0434782608695652</v>
      </c>
      <c r="G2092">
        <f t="shared" si="126"/>
        <v>235.48412891529705</v>
      </c>
      <c r="H2092">
        <f t="shared" si="130"/>
        <v>1999.5322580645161</v>
      </c>
      <c r="I2092">
        <v>2015</v>
      </c>
      <c r="J2092">
        <f>IFERROR(VLOOKUP(A2092,Sheet4!$A$2:$B$33,2,FALSE),1)</f>
        <v>1</v>
      </c>
    </row>
    <row r="2093" spans="1:10" x14ac:dyDescent="0.2">
      <c r="A2093" s="2" t="s">
        <v>409</v>
      </c>
      <c r="B2093" s="3">
        <v>11666.3363067599</v>
      </c>
      <c r="C2093" s="3">
        <v>46</v>
      </c>
      <c r="D2093" s="3">
        <v>91763</v>
      </c>
      <c r="E2093">
        <f t="shared" si="129"/>
        <v>253.61600666869347</v>
      </c>
      <c r="F2093">
        <f>VLOOKUP(I2093,Sheet4!$G$2:$H$12,2,FALSE)</f>
        <v>1.0434782608695652</v>
      </c>
      <c r="G2093">
        <f t="shared" si="126"/>
        <v>264.64278956733233</v>
      </c>
      <c r="H2093">
        <f t="shared" si="130"/>
        <v>1994.8478260869565</v>
      </c>
      <c r="I2093">
        <v>2015</v>
      </c>
      <c r="J2093">
        <f>IFERROR(VLOOKUP(A2093,Sheet4!$A$2:$B$33,2,FALSE),1)</f>
        <v>1</v>
      </c>
    </row>
    <row r="2094" spans="1:10" x14ac:dyDescent="0.2">
      <c r="A2094" s="2" t="s">
        <v>410</v>
      </c>
      <c r="B2094" s="3">
        <v>7019.6528704884804</v>
      </c>
      <c r="C2094" s="3">
        <v>27</v>
      </c>
      <c r="D2094" s="3">
        <v>53929</v>
      </c>
      <c r="E2094">
        <f t="shared" si="129"/>
        <v>259.98714335142517</v>
      </c>
      <c r="F2094">
        <f>VLOOKUP(I2094,Sheet4!$G$2:$H$12,2,FALSE)</f>
        <v>1.0434782608695652</v>
      </c>
      <c r="G2094">
        <f t="shared" si="126"/>
        <v>271.2909321927915</v>
      </c>
      <c r="H2094">
        <f t="shared" si="130"/>
        <v>1997.3703703703704</v>
      </c>
      <c r="I2094">
        <v>2015</v>
      </c>
      <c r="J2094">
        <f>IFERROR(VLOOKUP(A2094,Sheet4!$A$2:$B$33,2,FALSE),1)</f>
        <v>1</v>
      </c>
    </row>
    <row r="2095" spans="1:10" x14ac:dyDescent="0.2">
      <c r="A2095" s="2" t="s">
        <v>411</v>
      </c>
      <c r="B2095" s="3">
        <v>16486.035621913801</v>
      </c>
      <c r="C2095" s="3">
        <v>68</v>
      </c>
      <c r="D2095" s="3">
        <v>135733</v>
      </c>
      <c r="E2095">
        <f t="shared" si="129"/>
        <v>242.4417003222618</v>
      </c>
      <c r="F2095">
        <f>VLOOKUP(I2095,Sheet4!$G$2:$H$12,2,FALSE)</f>
        <v>1.0434782608695652</v>
      </c>
      <c r="G2095">
        <f t="shared" si="126"/>
        <v>252.98264381453404</v>
      </c>
      <c r="H2095">
        <f t="shared" si="130"/>
        <v>1996.0735294117646</v>
      </c>
      <c r="I2095">
        <v>2015</v>
      </c>
      <c r="J2095">
        <f>IFERROR(VLOOKUP(A2095,Sheet4!$A$2:$B$33,2,FALSE),1)</f>
        <v>1</v>
      </c>
    </row>
    <row r="2096" spans="1:10" x14ac:dyDescent="0.2">
      <c r="A2096" s="2" t="s">
        <v>412</v>
      </c>
      <c r="B2096" s="3">
        <v>200815.670039983</v>
      </c>
      <c r="C2096" s="3">
        <v>553</v>
      </c>
      <c r="D2096" s="3">
        <v>1109351</v>
      </c>
      <c r="E2096">
        <f t="shared" si="129"/>
        <v>363.13864383360396</v>
      </c>
      <c r="F2096">
        <f>VLOOKUP(I2096,Sheet4!$G$2:$H$12,2,FALSE)</f>
        <v>1.0434782608695652</v>
      </c>
      <c r="G2096">
        <f t="shared" si="126"/>
        <v>378.92728052202153</v>
      </c>
      <c r="H2096">
        <f t="shared" si="130"/>
        <v>2006.0596745027124</v>
      </c>
      <c r="I2096">
        <v>2015</v>
      </c>
      <c r="J2096">
        <f>IFERROR(VLOOKUP(A2096,Sheet4!$A$2:$B$33,2,FALSE),1)</f>
        <v>1</v>
      </c>
    </row>
    <row r="2097" spans="1:10" x14ac:dyDescent="0.2">
      <c r="A2097" s="2" t="s">
        <v>413</v>
      </c>
      <c r="B2097" s="3">
        <v>90118.201892253899</v>
      </c>
      <c r="C2097" s="3">
        <v>304</v>
      </c>
      <c r="D2097" s="3">
        <v>609634</v>
      </c>
      <c r="E2097">
        <f t="shared" si="129"/>
        <v>296.44145359294043</v>
      </c>
      <c r="F2097">
        <f>VLOOKUP(I2097,Sheet4!$G$2:$H$12,2,FALSE)</f>
        <v>1.0434782608695652</v>
      </c>
      <c r="G2097">
        <f t="shared" si="126"/>
        <v>309.33021244480739</v>
      </c>
      <c r="H2097">
        <f t="shared" si="130"/>
        <v>2005.375</v>
      </c>
      <c r="I2097">
        <v>2015</v>
      </c>
      <c r="J2097">
        <f>IFERROR(VLOOKUP(A2097,Sheet4!$A$2:$B$33,2,FALSE),1)</f>
        <v>1</v>
      </c>
    </row>
    <row r="2098" spans="1:10" x14ac:dyDescent="0.2">
      <c r="A2098" s="2" t="s">
        <v>414</v>
      </c>
      <c r="B2098" s="3">
        <v>28243.426409781801</v>
      </c>
      <c r="C2098" s="3">
        <v>98</v>
      </c>
      <c r="D2098" s="3">
        <v>196276</v>
      </c>
      <c r="E2098">
        <f t="shared" si="129"/>
        <v>288.19822867124287</v>
      </c>
      <c r="F2098">
        <f>VLOOKUP(I2098,Sheet4!$G$2:$H$12,2,FALSE)</f>
        <v>1.0434782608695652</v>
      </c>
      <c r="G2098">
        <f t="shared" si="126"/>
        <v>300.72858643955777</v>
      </c>
      <c r="H2098">
        <f t="shared" si="130"/>
        <v>2002.8163265306123</v>
      </c>
      <c r="I2098">
        <v>2015</v>
      </c>
      <c r="J2098">
        <f>IFERROR(VLOOKUP(A2098,Sheet4!$A$2:$B$33,2,FALSE),1)</f>
        <v>1</v>
      </c>
    </row>
    <row r="2099" spans="1:10" x14ac:dyDescent="0.2">
      <c r="A2099" s="2" t="s">
        <v>415</v>
      </c>
      <c r="B2099" s="3">
        <v>64661.980509615598</v>
      </c>
      <c r="C2099" s="3">
        <v>222</v>
      </c>
      <c r="D2099" s="3">
        <v>444954</v>
      </c>
      <c r="E2099">
        <f t="shared" si="129"/>
        <v>291.27018247574591</v>
      </c>
      <c r="F2099">
        <f>VLOOKUP(I2099,Sheet4!$G$2:$H$12,2,FALSE)</f>
        <v>1.0434782608695652</v>
      </c>
      <c r="G2099">
        <f t="shared" si="126"/>
        <v>303.93410345295223</v>
      </c>
      <c r="H2099">
        <f t="shared" si="130"/>
        <v>2004.2972972972973</v>
      </c>
      <c r="I2099">
        <v>2015</v>
      </c>
      <c r="J2099">
        <f>IFERROR(VLOOKUP(A2099,Sheet4!$A$2:$B$33,2,FALSE),1)</f>
        <v>1</v>
      </c>
    </row>
    <row r="2100" spans="1:10" x14ac:dyDescent="0.2">
      <c r="A2100" s="2" t="s">
        <v>416</v>
      </c>
      <c r="B2100" s="3">
        <v>43010.740778250503</v>
      </c>
      <c r="C2100" s="3">
        <v>161</v>
      </c>
      <c r="D2100" s="3">
        <v>322381</v>
      </c>
      <c r="E2100">
        <f t="shared" si="129"/>
        <v>267.14745825000313</v>
      </c>
      <c r="F2100">
        <f>VLOOKUP(I2100,Sheet4!$G$2:$H$12,2,FALSE)</f>
        <v>1.0434782608695652</v>
      </c>
      <c r="G2100">
        <f t="shared" si="126"/>
        <v>278.76256513043802</v>
      </c>
      <c r="H2100">
        <f t="shared" si="130"/>
        <v>2002.3664596273293</v>
      </c>
      <c r="I2100">
        <v>2015</v>
      </c>
      <c r="J2100">
        <f>IFERROR(VLOOKUP(A2100,Sheet4!$A$2:$B$33,2,FALSE),1)</f>
        <v>1</v>
      </c>
    </row>
    <row r="2101" spans="1:10" x14ac:dyDescent="0.2">
      <c r="A2101" s="2" t="s">
        <v>417</v>
      </c>
      <c r="B2101" s="3">
        <v>130613.115987736</v>
      </c>
      <c r="C2101" s="3">
        <v>442</v>
      </c>
      <c r="D2101" s="3">
        <v>885595</v>
      </c>
      <c r="E2101">
        <f t="shared" si="129"/>
        <v>295.50478730257015</v>
      </c>
      <c r="F2101">
        <f>VLOOKUP(I2101,Sheet4!$G$2:$H$12,2,FALSE)</f>
        <v>1.0434782608695652</v>
      </c>
      <c r="G2101">
        <f t="shared" si="126"/>
        <v>308.3528215331167</v>
      </c>
      <c r="H2101">
        <f t="shared" si="130"/>
        <v>2003.6085972850678</v>
      </c>
      <c r="I2101">
        <v>2015</v>
      </c>
      <c r="J2101">
        <f>IFERROR(VLOOKUP(A2101,Sheet4!$A$2:$B$33,2,FALSE),1)</f>
        <v>1</v>
      </c>
    </row>
    <row r="2102" spans="1:10" x14ac:dyDescent="0.2">
      <c r="A2102" s="2" t="s">
        <v>418</v>
      </c>
      <c r="B2102" s="3">
        <v>135880.73619853301</v>
      </c>
      <c r="C2102" s="3">
        <v>532</v>
      </c>
      <c r="D2102" s="3">
        <v>1065385</v>
      </c>
      <c r="E2102">
        <f t="shared" si="129"/>
        <v>255.41491766641542</v>
      </c>
      <c r="F2102">
        <f>VLOOKUP(I2102,Sheet4!$G$2:$H$12,2,FALSE)</f>
        <v>1.0434782608695652</v>
      </c>
      <c r="G2102">
        <f t="shared" si="126"/>
        <v>266.51991408669437</v>
      </c>
      <c r="H2102">
        <f t="shared" si="130"/>
        <v>2002.6033834586467</v>
      </c>
      <c r="I2102">
        <v>2015</v>
      </c>
      <c r="J2102">
        <f>IFERROR(VLOOKUP(A2102,Sheet4!$A$2:$B$33,2,FALSE),1)</f>
        <v>1</v>
      </c>
    </row>
    <row r="2103" spans="1:10" x14ac:dyDescent="0.2">
      <c r="A2103" s="2" t="s">
        <v>419</v>
      </c>
      <c r="B2103" s="3">
        <v>45338.326486202102</v>
      </c>
      <c r="C2103" s="3">
        <v>87</v>
      </c>
      <c r="D2103" s="3">
        <v>174853</v>
      </c>
      <c r="E2103">
        <f t="shared" si="129"/>
        <v>521.13018949657589</v>
      </c>
      <c r="F2103">
        <f>VLOOKUP(I2103,Sheet4!$G$2:$H$12,2,FALSE)</f>
        <v>1.0434782608695652</v>
      </c>
      <c r="G2103">
        <f t="shared" si="126"/>
        <v>543.78802382251399</v>
      </c>
      <c r="H2103">
        <f t="shared" si="130"/>
        <v>2009.8045977011495</v>
      </c>
      <c r="I2103">
        <v>2015</v>
      </c>
      <c r="J2103">
        <f>IFERROR(VLOOKUP(A2103,Sheet4!$A$2:$B$33,2,FALSE),1)</f>
        <v>1</v>
      </c>
    </row>
    <row r="2104" spans="1:10" x14ac:dyDescent="0.2">
      <c r="A2104" s="2" t="s">
        <v>420</v>
      </c>
      <c r="B2104" s="3">
        <v>17780.340179234801</v>
      </c>
      <c r="C2104" s="3">
        <v>33</v>
      </c>
      <c r="D2104" s="3">
        <v>66378</v>
      </c>
      <c r="E2104">
        <f t="shared" si="129"/>
        <v>538.79818724953941</v>
      </c>
      <c r="F2104">
        <f>VLOOKUP(I2104,Sheet4!$G$2:$H$12,2,FALSE)</f>
        <v>1.0434782608695652</v>
      </c>
      <c r="G2104">
        <f t="shared" si="126"/>
        <v>562.22419539082375</v>
      </c>
      <c r="H2104">
        <f t="shared" si="130"/>
        <v>2011.4545454545455</v>
      </c>
      <c r="I2104">
        <v>2015</v>
      </c>
      <c r="J2104">
        <f>IFERROR(VLOOKUP(A2104,Sheet4!$A$2:$B$33,2,FALSE),1)</f>
        <v>1</v>
      </c>
    </row>
    <row r="2105" spans="1:10" x14ac:dyDescent="0.2">
      <c r="A2105" s="2" t="s">
        <v>421</v>
      </c>
      <c r="B2105" s="3">
        <v>8371.8360245470794</v>
      </c>
      <c r="C2105" s="3">
        <v>25</v>
      </c>
      <c r="D2105" s="3">
        <v>50179</v>
      </c>
      <c r="E2105">
        <f t="shared" si="129"/>
        <v>334.87344098188316</v>
      </c>
      <c r="F2105">
        <f>VLOOKUP(I2105,Sheet4!$G$2:$H$12,2,FALSE)</f>
        <v>1.0434782608695652</v>
      </c>
      <c r="G2105">
        <f t="shared" si="126"/>
        <v>349.4331558071824</v>
      </c>
      <c r="H2105">
        <f t="shared" si="130"/>
        <v>2007.16</v>
      </c>
      <c r="I2105">
        <v>2015</v>
      </c>
      <c r="J2105">
        <f>IFERROR(VLOOKUP(A2105,Sheet4!$A$2:$B$33,2,FALSE),1)</f>
        <v>1</v>
      </c>
    </row>
    <row r="2106" spans="1:10" x14ac:dyDescent="0.2">
      <c r="A2106" s="2" t="s">
        <v>422</v>
      </c>
      <c r="B2106" s="3">
        <v>1422.3241168883101</v>
      </c>
      <c r="C2106" s="3">
        <v>8</v>
      </c>
      <c r="D2106" s="3">
        <v>15933</v>
      </c>
      <c r="E2106">
        <f t="shared" si="129"/>
        <v>177.79051461103876</v>
      </c>
      <c r="F2106">
        <f>VLOOKUP(I2106,Sheet4!$G$2:$H$12,2,FALSE)</f>
        <v>1.0434782608695652</v>
      </c>
      <c r="G2106">
        <f t="shared" si="126"/>
        <v>185.52053698543173</v>
      </c>
      <c r="H2106">
        <f t="shared" si="130"/>
        <v>1991.625</v>
      </c>
      <c r="I2106">
        <v>2015</v>
      </c>
      <c r="J2106">
        <f>IFERROR(VLOOKUP(A2106,Sheet4!$A$2:$B$33,2,FALSE),1)</f>
        <v>1</v>
      </c>
    </row>
    <row r="2107" spans="1:10" x14ac:dyDescent="0.2">
      <c r="A2107" s="2" t="s">
        <v>423</v>
      </c>
      <c r="B2107" s="3">
        <v>35087.081496542298</v>
      </c>
      <c r="C2107" s="3">
        <v>89</v>
      </c>
      <c r="D2107" s="3">
        <v>178207</v>
      </c>
      <c r="E2107">
        <f t="shared" si="129"/>
        <v>394.23687074766627</v>
      </c>
      <c r="F2107">
        <f>VLOOKUP(I2107,Sheet4!$G$2:$H$12,2,FALSE)</f>
        <v>1.0434782608695652</v>
      </c>
      <c r="G2107">
        <f t="shared" si="126"/>
        <v>411.37760425843436</v>
      </c>
      <c r="H2107">
        <f t="shared" si="130"/>
        <v>2002.3258426966293</v>
      </c>
      <c r="I2107">
        <v>2015</v>
      </c>
      <c r="J2107">
        <f>IFERROR(VLOOKUP(A2107,Sheet4!$A$2:$B$33,2,FALSE),1)</f>
        <v>1</v>
      </c>
    </row>
    <row r="2108" spans="1:10" x14ac:dyDescent="0.2">
      <c r="A2108" s="2" t="s">
        <v>424</v>
      </c>
      <c r="B2108" s="3">
        <v>129767.16184502099</v>
      </c>
      <c r="C2108" s="3">
        <v>350</v>
      </c>
      <c r="D2108" s="3">
        <v>701603</v>
      </c>
      <c r="E2108">
        <f t="shared" si="129"/>
        <v>370.76331955720286</v>
      </c>
      <c r="F2108">
        <f>VLOOKUP(I2108,Sheet4!$G$2:$H$12,2,FALSE)</f>
        <v>1.0434782608695652</v>
      </c>
      <c r="G2108">
        <f t="shared" si="126"/>
        <v>386.88346388577691</v>
      </c>
      <c r="H2108">
        <f t="shared" si="130"/>
        <v>2004.58</v>
      </c>
      <c r="I2108">
        <v>2015</v>
      </c>
      <c r="J2108">
        <f>IFERROR(VLOOKUP(A2108,Sheet4!$A$2:$B$33,2,FALSE),1)</f>
        <v>1</v>
      </c>
    </row>
    <row r="2109" spans="1:10" x14ac:dyDescent="0.2">
      <c r="A2109" s="2" t="s">
        <v>425</v>
      </c>
      <c r="B2109" s="3">
        <v>15784.405917132501</v>
      </c>
      <c r="C2109" s="3">
        <v>37</v>
      </c>
      <c r="D2109" s="3">
        <v>74160</v>
      </c>
      <c r="E2109">
        <f t="shared" si="129"/>
        <v>426.60556532790542</v>
      </c>
      <c r="F2109">
        <f>VLOOKUP(I2109,Sheet4!$G$2:$H$12,2,FALSE)</f>
        <v>1.0434782608695652</v>
      </c>
      <c r="G2109">
        <f t="shared" si="126"/>
        <v>445.15363338564043</v>
      </c>
      <c r="H2109">
        <f t="shared" si="130"/>
        <v>2004.3243243243244</v>
      </c>
      <c r="I2109">
        <v>2015</v>
      </c>
      <c r="J2109">
        <f>IFERROR(VLOOKUP(A2109,Sheet4!$A$2:$B$33,2,FALSE),1)</f>
        <v>1</v>
      </c>
    </row>
    <row r="2110" spans="1:10" x14ac:dyDescent="0.2">
      <c r="A2110" s="2" t="s">
        <v>426</v>
      </c>
      <c r="B2110" s="3">
        <v>42739.676401249701</v>
      </c>
      <c r="C2110" s="3">
        <v>124</v>
      </c>
      <c r="D2110" s="3">
        <v>248473</v>
      </c>
      <c r="E2110">
        <f t="shared" si="129"/>
        <v>344.6748096874976</v>
      </c>
      <c r="F2110">
        <f>VLOOKUP(I2110,Sheet4!$G$2:$H$12,2,FALSE)</f>
        <v>1.0434782608695652</v>
      </c>
      <c r="G2110">
        <f t="shared" si="126"/>
        <v>359.66067097825834</v>
      </c>
      <c r="H2110">
        <f t="shared" si="130"/>
        <v>2003.8145161290322</v>
      </c>
      <c r="I2110">
        <v>2015</v>
      </c>
      <c r="J2110">
        <f>IFERROR(VLOOKUP(A2110,Sheet4!$A$2:$B$33,2,FALSE),1)</f>
        <v>1</v>
      </c>
    </row>
    <row r="2111" spans="1:10" x14ac:dyDescent="0.2">
      <c r="A2111" s="2" t="s">
        <v>427</v>
      </c>
      <c r="B2111" s="3">
        <v>30631.6408271693</v>
      </c>
      <c r="C2111" s="3">
        <v>112</v>
      </c>
      <c r="D2111" s="3">
        <v>223432</v>
      </c>
      <c r="E2111">
        <f t="shared" si="129"/>
        <v>273.49679309972589</v>
      </c>
      <c r="F2111">
        <f>VLOOKUP(I2111,Sheet4!$G$2:$H$12,2,FALSE)</f>
        <v>1.0434782608695652</v>
      </c>
      <c r="G2111">
        <f t="shared" si="126"/>
        <v>285.38795801710529</v>
      </c>
      <c r="H2111">
        <f t="shared" si="130"/>
        <v>1994.9285714285713</v>
      </c>
      <c r="I2111">
        <v>2015</v>
      </c>
      <c r="J2111">
        <f>IFERROR(VLOOKUP(A2111,Sheet4!$A$2:$B$33,2,FALSE),1)</f>
        <v>1</v>
      </c>
    </row>
    <row r="2112" spans="1:10" x14ac:dyDescent="0.2">
      <c r="A2112" t="s">
        <v>6</v>
      </c>
      <c r="B2112">
        <v>967.55623300000002</v>
      </c>
      <c r="C2112">
        <v>2</v>
      </c>
      <c r="D2112">
        <v>4024</v>
      </c>
      <c r="E2112">
        <v>483.77811650000001</v>
      </c>
      <c r="F2112">
        <f>VLOOKUP(I2112,Sheet4!$G$2:$H$12,2,FALSE)</f>
        <v>0.86956521739130443</v>
      </c>
      <c r="G2112">
        <f t="shared" si="126"/>
        <v>420.67662304347829</v>
      </c>
      <c r="H2112">
        <v>2012</v>
      </c>
      <c r="I2112">
        <v>2016</v>
      </c>
      <c r="J2112">
        <f>IFERROR(VLOOKUP(A2112,Sheet4!$A$2:$B$33,2,FALSE),1)</f>
        <v>1</v>
      </c>
    </row>
    <row r="2113" spans="1:10" x14ac:dyDescent="0.2">
      <c r="A2113" t="s">
        <v>7</v>
      </c>
      <c r="B2113">
        <v>141003.04930000001</v>
      </c>
      <c r="C2113">
        <v>302</v>
      </c>
      <c r="D2113">
        <v>606413</v>
      </c>
      <c r="E2113">
        <v>466.89751410000002</v>
      </c>
      <c r="F2113">
        <f>VLOOKUP(I2113,Sheet4!$G$2:$H$12,2,FALSE)</f>
        <v>0.86956521739130443</v>
      </c>
      <c r="G2113">
        <f t="shared" si="126"/>
        <v>405.99783834782613</v>
      </c>
      <c r="H2113">
        <v>2007.9900660000001</v>
      </c>
      <c r="I2113">
        <v>2016</v>
      </c>
      <c r="J2113">
        <f>IFERROR(VLOOKUP(A2113,Sheet4!$A$2:$B$33,2,FALSE),1)</f>
        <v>1</v>
      </c>
    </row>
    <row r="2114" spans="1:10" x14ac:dyDescent="0.2">
      <c r="A2114" t="s">
        <v>8</v>
      </c>
      <c r="B2114">
        <v>87716.326119999998</v>
      </c>
      <c r="C2114">
        <v>194</v>
      </c>
      <c r="D2114">
        <v>388939</v>
      </c>
      <c r="E2114">
        <v>452.14601090000002</v>
      </c>
      <c r="F2114">
        <f>VLOOKUP(I2114,Sheet4!$G$2:$H$12,2,FALSE)</f>
        <v>0.86956521739130443</v>
      </c>
      <c r="G2114">
        <f t="shared" si="126"/>
        <v>393.1704442608696</v>
      </c>
      <c r="H2114">
        <v>2004.8402060000001</v>
      </c>
      <c r="I2114">
        <v>2016</v>
      </c>
      <c r="J2114">
        <f>IFERROR(VLOOKUP(A2114,Sheet4!$A$2:$B$33,2,FALSE),1)</f>
        <v>1</v>
      </c>
    </row>
    <row r="2115" spans="1:10" x14ac:dyDescent="0.2">
      <c r="A2115" t="s">
        <v>9</v>
      </c>
      <c r="B2115">
        <v>35662.645900000003</v>
      </c>
      <c r="C2115">
        <v>78</v>
      </c>
      <c r="D2115">
        <v>156776</v>
      </c>
      <c r="E2115">
        <v>457.21340889999999</v>
      </c>
      <c r="F2115">
        <f>VLOOKUP(I2115,Sheet4!$G$2:$H$12,2,FALSE)</f>
        <v>0.86956521739130443</v>
      </c>
      <c r="G2115">
        <f t="shared" ref="G2115:G2178" si="131">F2115*E2115</f>
        <v>397.57687730434787</v>
      </c>
      <c r="H2115">
        <v>2009.9487180000001</v>
      </c>
      <c r="I2115">
        <v>2016</v>
      </c>
      <c r="J2115">
        <f>IFERROR(VLOOKUP(A2115,Sheet4!$A$2:$B$33,2,FALSE),1)</f>
        <v>1</v>
      </c>
    </row>
    <row r="2116" spans="1:10" x14ac:dyDescent="0.2">
      <c r="A2116" t="s">
        <v>10</v>
      </c>
      <c r="B2116">
        <v>28252.533350000002</v>
      </c>
      <c r="C2116">
        <v>59</v>
      </c>
      <c r="D2116">
        <v>118628</v>
      </c>
      <c r="E2116">
        <v>478.85649740000002</v>
      </c>
      <c r="F2116">
        <f>VLOOKUP(I2116,Sheet4!$G$2:$H$12,2,FALSE)</f>
        <v>0.86956521739130443</v>
      </c>
      <c r="G2116">
        <f t="shared" si="131"/>
        <v>416.39695426086962</v>
      </c>
      <c r="H2116">
        <v>2010.6440680000001</v>
      </c>
      <c r="I2116">
        <v>2016</v>
      </c>
      <c r="J2116">
        <f>IFERROR(VLOOKUP(A2116,Sheet4!$A$2:$B$33,2,FALSE),1)</f>
        <v>1</v>
      </c>
    </row>
    <row r="2117" spans="1:10" x14ac:dyDescent="0.2">
      <c r="A2117" t="s">
        <v>11</v>
      </c>
      <c r="B2117">
        <v>45347.547160000002</v>
      </c>
      <c r="C2117">
        <v>114</v>
      </c>
      <c r="D2117">
        <v>228612</v>
      </c>
      <c r="E2117">
        <v>397.78550139999999</v>
      </c>
      <c r="F2117">
        <f>VLOOKUP(I2117,Sheet4!$G$2:$H$12,2,FALSE)</f>
        <v>0.86956521739130443</v>
      </c>
      <c r="G2117">
        <f t="shared" si="131"/>
        <v>345.90043600000001</v>
      </c>
      <c r="H2117">
        <v>2005.3684209999999</v>
      </c>
      <c r="I2117">
        <v>2016</v>
      </c>
      <c r="J2117">
        <f>IFERROR(VLOOKUP(A2117,Sheet4!$A$2:$B$33,2,FALSE),1)</f>
        <v>1</v>
      </c>
    </row>
    <row r="2118" spans="1:10" x14ac:dyDescent="0.2">
      <c r="A2118" t="s">
        <v>12</v>
      </c>
      <c r="F2118">
        <f>VLOOKUP(I2118,Sheet4!$G$2:$H$12,2,FALSE)</f>
        <v>0.86956521739130443</v>
      </c>
      <c r="G2118">
        <f t="shared" si="131"/>
        <v>0</v>
      </c>
      <c r="I2118">
        <v>2016</v>
      </c>
      <c r="J2118">
        <f>IFERROR(VLOOKUP(A2118,Sheet4!$A$2:$B$33,2,FALSE),1)</f>
        <v>0</v>
      </c>
    </row>
    <row r="2119" spans="1:10" x14ac:dyDescent="0.2">
      <c r="A2119" t="s">
        <v>13</v>
      </c>
      <c r="F2119">
        <f>VLOOKUP(I2119,Sheet4!$G$2:$H$12,2,FALSE)</f>
        <v>0.86956521739130443</v>
      </c>
      <c r="G2119">
        <f t="shared" si="131"/>
        <v>0</v>
      </c>
      <c r="I2119">
        <v>2016</v>
      </c>
      <c r="J2119">
        <f>IFERROR(VLOOKUP(A2119,Sheet4!$A$2:$B$33,2,FALSE),1)</f>
        <v>0</v>
      </c>
    </row>
    <row r="2120" spans="1:10" x14ac:dyDescent="0.2">
      <c r="A2120" t="s">
        <v>14</v>
      </c>
      <c r="B2120">
        <v>12421.384099999999</v>
      </c>
      <c r="C2120">
        <v>35</v>
      </c>
      <c r="D2120">
        <v>69926</v>
      </c>
      <c r="E2120">
        <v>354.89668870000003</v>
      </c>
      <c r="F2120">
        <f>VLOOKUP(I2120,Sheet4!$G$2:$H$12,2,FALSE)</f>
        <v>0.86956521739130443</v>
      </c>
      <c r="G2120">
        <f t="shared" si="131"/>
        <v>308.60581626086963</v>
      </c>
      <c r="H2120">
        <v>1997.885714</v>
      </c>
      <c r="I2120">
        <v>2016</v>
      </c>
      <c r="J2120">
        <f>IFERROR(VLOOKUP(A2120,Sheet4!$A$2:$B$33,2,FALSE),1)</f>
        <v>1</v>
      </c>
    </row>
    <row r="2121" spans="1:10" x14ac:dyDescent="0.2">
      <c r="A2121" t="s">
        <v>15</v>
      </c>
      <c r="B2121">
        <v>68938.94773</v>
      </c>
      <c r="C2121">
        <v>246</v>
      </c>
      <c r="D2121">
        <v>492663</v>
      </c>
      <c r="E2121">
        <v>280.23962490000002</v>
      </c>
      <c r="F2121">
        <f>VLOOKUP(I2121,Sheet4!$G$2:$H$12,2,FALSE)</f>
        <v>0.86956521739130443</v>
      </c>
      <c r="G2121">
        <f t="shared" si="131"/>
        <v>243.68663034782614</v>
      </c>
      <c r="H2121">
        <v>2002.6951220000001</v>
      </c>
      <c r="I2121">
        <v>2016</v>
      </c>
      <c r="J2121">
        <f>IFERROR(VLOOKUP(A2121,Sheet4!$A$2:$B$33,2,FALSE),1)</f>
        <v>1</v>
      </c>
    </row>
    <row r="2122" spans="1:10" x14ac:dyDescent="0.2">
      <c r="A2122" t="s">
        <v>16</v>
      </c>
      <c r="B2122">
        <v>89930.780150000006</v>
      </c>
      <c r="C2122">
        <v>262</v>
      </c>
      <c r="D2122">
        <v>525687</v>
      </c>
      <c r="E2122">
        <v>343.2472525</v>
      </c>
      <c r="F2122">
        <f>VLOOKUP(I2122,Sheet4!$G$2:$H$12,2,FALSE)</f>
        <v>0.86956521739130443</v>
      </c>
      <c r="G2122">
        <f t="shared" si="131"/>
        <v>298.47587173913047</v>
      </c>
      <c r="H2122">
        <v>2006.4389309999999</v>
      </c>
      <c r="I2122">
        <v>2016</v>
      </c>
      <c r="J2122">
        <f>IFERROR(VLOOKUP(A2122,Sheet4!$A$2:$B$33,2,FALSE),1)</f>
        <v>1</v>
      </c>
    </row>
    <row r="2123" spans="1:10" x14ac:dyDescent="0.2">
      <c r="A2123" t="s">
        <v>17</v>
      </c>
      <c r="B2123">
        <v>1552.515723</v>
      </c>
      <c r="C2123">
        <v>6</v>
      </c>
      <c r="D2123">
        <v>12096</v>
      </c>
      <c r="E2123">
        <v>258.75262049999998</v>
      </c>
      <c r="F2123">
        <f>VLOOKUP(I2123,Sheet4!$G$2:$H$12,2,FALSE)</f>
        <v>0.86956521739130443</v>
      </c>
      <c r="G2123">
        <f t="shared" si="131"/>
        <v>225.00227869565217</v>
      </c>
      <c r="H2123">
        <v>2016</v>
      </c>
      <c r="I2123">
        <v>2016</v>
      </c>
      <c r="J2123">
        <f>IFERROR(VLOOKUP(A2123,Sheet4!$A$2:$B$33,2,FALSE),1)</f>
        <v>0</v>
      </c>
    </row>
    <row r="2124" spans="1:10" x14ac:dyDescent="0.2">
      <c r="A2124" t="s">
        <v>18</v>
      </c>
      <c r="B2124">
        <v>36857.255080000003</v>
      </c>
      <c r="C2124">
        <v>140</v>
      </c>
      <c r="D2124">
        <v>280054</v>
      </c>
      <c r="E2124">
        <v>263.26610770000002</v>
      </c>
      <c r="F2124">
        <f>VLOOKUP(I2124,Sheet4!$G$2:$H$12,2,FALSE)</f>
        <v>0.86956521739130443</v>
      </c>
      <c r="G2124">
        <f t="shared" si="131"/>
        <v>228.92705017391307</v>
      </c>
      <c r="H2124">
        <v>2000.385714</v>
      </c>
      <c r="I2124">
        <v>2016</v>
      </c>
      <c r="J2124">
        <f>IFERROR(VLOOKUP(A2124,Sheet4!$A$2:$B$33,2,FALSE),1)</f>
        <v>1</v>
      </c>
    </row>
    <row r="2125" spans="1:10" x14ac:dyDescent="0.2">
      <c r="A2125" t="s">
        <v>19</v>
      </c>
      <c r="B2125">
        <v>40137.205900000001</v>
      </c>
      <c r="C2125">
        <v>146</v>
      </c>
      <c r="D2125">
        <v>292665</v>
      </c>
      <c r="E2125">
        <v>274.91236909999998</v>
      </c>
      <c r="F2125">
        <f>VLOOKUP(I2125,Sheet4!$G$2:$H$12,2,FALSE)</f>
        <v>0.86956521739130443</v>
      </c>
      <c r="G2125">
        <f t="shared" si="131"/>
        <v>239.05423400000001</v>
      </c>
      <c r="H2125">
        <v>2004.554795</v>
      </c>
      <c r="I2125">
        <v>2016</v>
      </c>
      <c r="J2125">
        <f>IFERROR(VLOOKUP(A2125,Sheet4!$A$2:$B$33,2,FALSE),1)</f>
        <v>1</v>
      </c>
    </row>
    <row r="2126" spans="1:10" x14ac:dyDescent="0.2">
      <c r="A2126" t="s">
        <v>20</v>
      </c>
      <c r="B2126">
        <v>31199.466670000002</v>
      </c>
      <c r="C2126">
        <v>104</v>
      </c>
      <c r="D2126">
        <v>208518</v>
      </c>
      <c r="E2126">
        <v>299.9948718</v>
      </c>
      <c r="F2126">
        <f>VLOOKUP(I2126,Sheet4!$G$2:$H$12,2,FALSE)</f>
        <v>0.86956521739130443</v>
      </c>
      <c r="G2126">
        <f t="shared" si="131"/>
        <v>260.86510591304352</v>
      </c>
      <c r="H2126">
        <v>2004.980769</v>
      </c>
      <c r="I2126">
        <v>2016</v>
      </c>
      <c r="J2126">
        <f>IFERROR(VLOOKUP(A2126,Sheet4!$A$2:$B$33,2,FALSE),1)</f>
        <v>1</v>
      </c>
    </row>
    <row r="2127" spans="1:10" x14ac:dyDescent="0.2">
      <c r="A2127" t="s">
        <v>21</v>
      </c>
      <c r="B2127">
        <v>3746.8467919999998</v>
      </c>
      <c r="C2127">
        <v>9</v>
      </c>
      <c r="D2127">
        <v>18102</v>
      </c>
      <c r="E2127">
        <v>416.31631019999998</v>
      </c>
      <c r="F2127">
        <f>VLOOKUP(I2127,Sheet4!$G$2:$H$12,2,FALSE)</f>
        <v>0.86956521739130443</v>
      </c>
      <c r="G2127">
        <f t="shared" si="131"/>
        <v>362.01418278260871</v>
      </c>
      <c r="H2127">
        <v>2011.333333</v>
      </c>
      <c r="I2127">
        <v>2016</v>
      </c>
      <c r="J2127">
        <f>IFERROR(VLOOKUP(A2127,Sheet4!$A$2:$B$33,2,FALSE),1)</f>
        <v>1</v>
      </c>
    </row>
    <row r="2128" spans="1:10" x14ac:dyDescent="0.2">
      <c r="A2128" t="s">
        <v>22</v>
      </c>
      <c r="B2128">
        <v>10182.11616</v>
      </c>
      <c r="C2128">
        <v>25</v>
      </c>
      <c r="D2128">
        <v>49895</v>
      </c>
      <c r="E2128">
        <v>407.28464650000001</v>
      </c>
      <c r="F2128">
        <f>VLOOKUP(I2128,Sheet4!$G$2:$H$12,2,FALSE)</f>
        <v>0.86956521739130443</v>
      </c>
      <c r="G2128">
        <f t="shared" si="131"/>
        <v>354.16056217391309</v>
      </c>
      <c r="H2128">
        <v>1995.8</v>
      </c>
      <c r="I2128">
        <v>2016</v>
      </c>
      <c r="J2128">
        <f>IFERROR(VLOOKUP(A2128,Sheet4!$A$2:$B$33,2,FALSE),1)</f>
        <v>1</v>
      </c>
    </row>
    <row r="2129" spans="1:10" x14ac:dyDescent="0.2">
      <c r="A2129" t="s">
        <v>23</v>
      </c>
      <c r="B2129">
        <v>175343.58559999999</v>
      </c>
      <c r="C2129">
        <v>338</v>
      </c>
      <c r="D2129">
        <v>677105</v>
      </c>
      <c r="E2129">
        <v>518.76800479999997</v>
      </c>
      <c r="F2129">
        <f>VLOOKUP(I2129,Sheet4!$G$2:$H$12,2,FALSE)</f>
        <v>0.86956521739130443</v>
      </c>
      <c r="G2129">
        <f t="shared" si="131"/>
        <v>451.10261286956523</v>
      </c>
      <c r="H2129">
        <v>2003.269231</v>
      </c>
      <c r="I2129">
        <v>2016</v>
      </c>
      <c r="J2129">
        <f>IFERROR(VLOOKUP(A2129,Sheet4!$A$2:$B$33,2,FALSE),1)</f>
        <v>1</v>
      </c>
    </row>
    <row r="2130" spans="1:10" x14ac:dyDescent="0.2">
      <c r="A2130" t="s">
        <v>24</v>
      </c>
      <c r="B2130">
        <v>23978.515579999999</v>
      </c>
      <c r="C2130">
        <v>64</v>
      </c>
      <c r="D2130">
        <v>128133</v>
      </c>
      <c r="E2130">
        <v>374.66430600000001</v>
      </c>
      <c r="F2130">
        <f>VLOOKUP(I2130,Sheet4!$G$2:$H$12,2,FALSE)</f>
        <v>0.86956521739130443</v>
      </c>
      <c r="G2130">
        <f t="shared" si="131"/>
        <v>325.79504869565221</v>
      </c>
      <c r="H2130">
        <v>2002.078125</v>
      </c>
      <c r="I2130">
        <v>2016</v>
      </c>
      <c r="J2130">
        <f>IFERROR(VLOOKUP(A2130,Sheet4!$A$2:$B$33,2,FALSE),1)</f>
        <v>1</v>
      </c>
    </row>
    <row r="2131" spans="1:10" x14ac:dyDescent="0.2">
      <c r="A2131" t="s">
        <v>25</v>
      </c>
      <c r="B2131">
        <v>16938.28817</v>
      </c>
      <c r="C2131">
        <v>42</v>
      </c>
      <c r="D2131">
        <v>84204</v>
      </c>
      <c r="E2131">
        <v>403.29257539999998</v>
      </c>
      <c r="F2131">
        <f>VLOOKUP(I2131,Sheet4!$G$2:$H$12,2,FALSE)</f>
        <v>0.86956521739130443</v>
      </c>
      <c r="G2131">
        <f t="shared" si="131"/>
        <v>350.68919600000004</v>
      </c>
      <c r="H2131">
        <v>2004.857143</v>
      </c>
      <c r="I2131">
        <v>2016</v>
      </c>
      <c r="J2131">
        <f>IFERROR(VLOOKUP(A2131,Sheet4!$A$2:$B$33,2,FALSE),1)</f>
        <v>1</v>
      </c>
    </row>
    <row r="2132" spans="1:10" x14ac:dyDescent="0.2">
      <c r="A2132" t="s">
        <v>26</v>
      </c>
      <c r="B2132">
        <v>5186.300878</v>
      </c>
      <c r="C2132">
        <v>20</v>
      </c>
      <c r="D2132">
        <v>39727</v>
      </c>
      <c r="E2132">
        <v>259.31504389999998</v>
      </c>
      <c r="F2132">
        <f>VLOOKUP(I2132,Sheet4!$G$2:$H$12,2,FALSE)</f>
        <v>0.86956521739130443</v>
      </c>
      <c r="G2132">
        <f t="shared" si="131"/>
        <v>225.49134252173914</v>
      </c>
      <c r="H2132">
        <v>1986.35</v>
      </c>
      <c r="I2132">
        <v>2016</v>
      </c>
      <c r="J2132">
        <f>IFERROR(VLOOKUP(A2132,Sheet4!$A$2:$B$33,2,FALSE),1)</f>
        <v>1</v>
      </c>
    </row>
    <row r="2133" spans="1:10" x14ac:dyDescent="0.2">
      <c r="A2133" t="s">
        <v>27</v>
      </c>
      <c r="B2133">
        <v>3163.3593070000002</v>
      </c>
      <c r="C2133">
        <v>12</v>
      </c>
      <c r="D2133">
        <v>23834</v>
      </c>
      <c r="E2133">
        <v>263.61327560000001</v>
      </c>
      <c r="F2133">
        <f>VLOOKUP(I2133,Sheet4!$G$2:$H$12,2,FALSE)</f>
        <v>0.86956521739130443</v>
      </c>
      <c r="G2133">
        <f t="shared" si="131"/>
        <v>229.22893530434786</v>
      </c>
      <c r="H2133">
        <v>1986.166667</v>
      </c>
      <c r="I2133">
        <v>2016</v>
      </c>
      <c r="J2133">
        <f>IFERROR(VLOOKUP(A2133,Sheet4!$A$2:$B$33,2,FALSE),1)</f>
        <v>1</v>
      </c>
    </row>
    <row r="2134" spans="1:10" x14ac:dyDescent="0.2">
      <c r="A2134" t="s">
        <v>28</v>
      </c>
      <c r="B2134">
        <v>16927.961770000002</v>
      </c>
      <c r="C2134">
        <v>51</v>
      </c>
      <c r="D2134">
        <v>102124</v>
      </c>
      <c r="E2134">
        <v>331.92081910000002</v>
      </c>
      <c r="F2134">
        <f>VLOOKUP(I2134,Sheet4!$G$2:$H$12,2,FALSE)</f>
        <v>0.86956521739130443</v>
      </c>
      <c r="G2134">
        <f t="shared" si="131"/>
        <v>288.62679921739135</v>
      </c>
      <c r="H2134">
        <v>2002.4313729999999</v>
      </c>
      <c r="I2134">
        <v>2016</v>
      </c>
      <c r="J2134">
        <f>IFERROR(VLOOKUP(A2134,Sheet4!$A$2:$B$33,2,FALSE),1)</f>
        <v>1</v>
      </c>
    </row>
    <row r="2135" spans="1:10" x14ac:dyDescent="0.2">
      <c r="A2135" t="s">
        <v>29</v>
      </c>
      <c r="B2135">
        <v>17054.403610000001</v>
      </c>
      <c r="C2135">
        <v>67</v>
      </c>
      <c r="D2135">
        <v>133859</v>
      </c>
      <c r="E2135">
        <v>254.54333750000001</v>
      </c>
      <c r="F2135">
        <f>VLOOKUP(I2135,Sheet4!$G$2:$H$12,2,FALSE)</f>
        <v>0.86956521739130443</v>
      </c>
      <c r="G2135">
        <f t="shared" si="131"/>
        <v>221.34203260869569</v>
      </c>
      <c r="H2135">
        <v>1997.895522</v>
      </c>
      <c r="I2135">
        <v>2016</v>
      </c>
      <c r="J2135">
        <f>IFERROR(VLOOKUP(A2135,Sheet4!$A$2:$B$33,2,FALSE),1)</f>
        <v>1</v>
      </c>
    </row>
    <row r="2136" spans="1:10" x14ac:dyDescent="0.2">
      <c r="A2136" t="s">
        <v>30</v>
      </c>
      <c r="B2136">
        <v>45246.294119999999</v>
      </c>
      <c r="C2136">
        <v>122</v>
      </c>
      <c r="D2136">
        <v>244129</v>
      </c>
      <c r="E2136">
        <v>370.87126330000001</v>
      </c>
      <c r="F2136">
        <f>VLOOKUP(I2136,Sheet4!$G$2:$H$12,2,FALSE)</f>
        <v>0.86956521739130443</v>
      </c>
      <c r="G2136">
        <f t="shared" si="131"/>
        <v>322.49675069565222</v>
      </c>
      <c r="H2136">
        <v>2001.0573770000001</v>
      </c>
      <c r="I2136">
        <v>2016</v>
      </c>
      <c r="J2136">
        <f>IFERROR(VLOOKUP(A2136,Sheet4!$A$2:$B$33,2,FALSE),1)</f>
        <v>1</v>
      </c>
    </row>
    <row r="2137" spans="1:10" x14ac:dyDescent="0.2">
      <c r="A2137" t="s">
        <v>31</v>
      </c>
      <c r="B2137">
        <v>59265.464910000002</v>
      </c>
      <c r="C2137">
        <v>181</v>
      </c>
      <c r="D2137">
        <v>363019</v>
      </c>
      <c r="E2137">
        <v>327.43350779999997</v>
      </c>
      <c r="F2137">
        <f>VLOOKUP(I2137,Sheet4!$G$2:$H$12,2,FALSE)</f>
        <v>0.86956521739130443</v>
      </c>
      <c r="G2137">
        <f t="shared" si="131"/>
        <v>284.72478939130434</v>
      </c>
      <c r="H2137">
        <v>2005.6298340000001</v>
      </c>
      <c r="I2137">
        <v>2016</v>
      </c>
      <c r="J2137">
        <f>IFERROR(VLOOKUP(A2137,Sheet4!$A$2:$B$33,2,FALSE),1)</f>
        <v>1</v>
      </c>
    </row>
    <row r="2138" spans="1:10" x14ac:dyDescent="0.2">
      <c r="A2138" t="s">
        <v>32</v>
      </c>
      <c r="B2138">
        <v>22672.01987</v>
      </c>
      <c r="C2138">
        <v>70</v>
      </c>
      <c r="D2138">
        <v>140236</v>
      </c>
      <c r="E2138">
        <v>323.88599820000002</v>
      </c>
      <c r="F2138">
        <f>VLOOKUP(I2138,Sheet4!$G$2:$H$12,2,FALSE)</f>
        <v>0.86956521739130443</v>
      </c>
      <c r="G2138">
        <f t="shared" si="131"/>
        <v>281.63999843478263</v>
      </c>
      <c r="H2138">
        <v>2003.371429</v>
      </c>
      <c r="I2138">
        <v>2016</v>
      </c>
      <c r="J2138">
        <f>IFERROR(VLOOKUP(A2138,Sheet4!$A$2:$B$33,2,FALSE),1)</f>
        <v>1</v>
      </c>
    </row>
    <row r="2139" spans="1:10" x14ac:dyDescent="0.2">
      <c r="A2139" t="s">
        <v>33</v>
      </c>
      <c r="B2139">
        <v>86447.626180000007</v>
      </c>
      <c r="C2139">
        <v>244</v>
      </c>
      <c r="D2139">
        <v>490161</v>
      </c>
      <c r="E2139">
        <v>354.29354990000002</v>
      </c>
      <c r="F2139">
        <f>VLOOKUP(I2139,Sheet4!$G$2:$H$12,2,FALSE)</f>
        <v>0.86956521739130443</v>
      </c>
      <c r="G2139">
        <f t="shared" si="131"/>
        <v>308.08134773913048</v>
      </c>
      <c r="H2139">
        <v>2008.8565570000001</v>
      </c>
      <c r="I2139">
        <v>2016</v>
      </c>
      <c r="J2139">
        <f>IFERROR(VLOOKUP(A2139,Sheet4!$A$2:$B$33,2,FALSE),1)</f>
        <v>1</v>
      </c>
    </row>
    <row r="2140" spans="1:10" x14ac:dyDescent="0.2">
      <c r="A2140" t="s">
        <v>34</v>
      </c>
      <c r="B2140">
        <v>30453.432100000002</v>
      </c>
      <c r="C2140">
        <v>72</v>
      </c>
      <c r="D2140">
        <v>144136</v>
      </c>
      <c r="E2140">
        <v>422.96433469999999</v>
      </c>
      <c r="F2140">
        <f>VLOOKUP(I2140,Sheet4!$G$2:$H$12,2,FALSE)</f>
        <v>0.86956521739130443</v>
      </c>
      <c r="G2140">
        <f t="shared" si="131"/>
        <v>367.79507365217393</v>
      </c>
      <c r="H2140">
        <v>2001.8888890000001</v>
      </c>
      <c r="I2140">
        <v>2016</v>
      </c>
      <c r="J2140">
        <f>IFERROR(VLOOKUP(A2140,Sheet4!$A$2:$B$33,2,FALSE),1)</f>
        <v>1</v>
      </c>
    </row>
    <row r="2141" spans="1:10" x14ac:dyDescent="0.2">
      <c r="A2141" t="s">
        <v>35</v>
      </c>
      <c r="B2141">
        <v>329.78183660000002</v>
      </c>
      <c r="C2141">
        <v>1</v>
      </c>
      <c r="D2141">
        <v>2002</v>
      </c>
      <c r="E2141">
        <v>329.78183660000002</v>
      </c>
      <c r="F2141">
        <f>VLOOKUP(I2141,Sheet4!$G$2:$H$12,2,FALSE)</f>
        <v>0.86956521739130443</v>
      </c>
      <c r="G2141">
        <f t="shared" si="131"/>
        <v>286.76681443478265</v>
      </c>
      <c r="H2141">
        <v>2002</v>
      </c>
      <c r="I2141">
        <v>2016</v>
      </c>
      <c r="J2141">
        <f>IFERROR(VLOOKUP(A2141,Sheet4!$A$2:$B$33,2,FALSE),1)</f>
        <v>1</v>
      </c>
    </row>
    <row r="2142" spans="1:10" x14ac:dyDescent="0.2">
      <c r="A2142" t="s">
        <v>36</v>
      </c>
      <c r="B2142">
        <v>14154.2011</v>
      </c>
      <c r="C2142">
        <v>53</v>
      </c>
      <c r="D2142">
        <v>105937</v>
      </c>
      <c r="E2142">
        <v>267.06039809999999</v>
      </c>
      <c r="F2142">
        <f>VLOOKUP(I2142,Sheet4!$G$2:$H$12,2,FALSE)</f>
        <v>0.86956521739130443</v>
      </c>
      <c r="G2142">
        <f t="shared" si="131"/>
        <v>232.2264331304348</v>
      </c>
      <c r="H2142">
        <v>1998.8113209999999</v>
      </c>
      <c r="I2142">
        <v>2016</v>
      </c>
      <c r="J2142">
        <f>IFERROR(VLOOKUP(A2142,Sheet4!$A$2:$B$33,2,FALSE),1)</f>
        <v>1</v>
      </c>
    </row>
    <row r="2143" spans="1:10" x14ac:dyDescent="0.2">
      <c r="A2143" t="s">
        <v>37</v>
      </c>
      <c r="F2143">
        <f>VLOOKUP(I2143,Sheet4!$G$2:$H$12,2,FALSE)</f>
        <v>0.86956521739130443</v>
      </c>
      <c r="G2143">
        <f t="shared" si="131"/>
        <v>0</v>
      </c>
      <c r="I2143">
        <v>2016</v>
      </c>
      <c r="J2143">
        <f>IFERROR(VLOOKUP(A2143,Sheet4!$A$2:$B$33,2,FALSE),1)</f>
        <v>1</v>
      </c>
    </row>
    <row r="2144" spans="1:10" x14ac:dyDescent="0.2">
      <c r="A2144" t="s">
        <v>38</v>
      </c>
      <c r="B2144">
        <v>28284.039659999999</v>
      </c>
      <c r="C2144">
        <v>73</v>
      </c>
      <c r="D2144">
        <v>146477</v>
      </c>
      <c r="E2144">
        <v>387.45259809999999</v>
      </c>
      <c r="F2144">
        <f>VLOOKUP(I2144,Sheet4!$G$2:$H$12,2,FALSE)</f>
        <v>0.86956521739130443</v>
      </c>
      <c r="G2144">
        <f t="shared" si="131"/>
        <v>336.9153026956522</v>
      </c>
      <c r="H2144">
        <v>2006.5342470000001</v>
      </c>
      <c r="I2144">
        <v>2016</v>
      </c>
      <c r="J2144">
        <f>IFERROR(VLOOKUP(A2144,Sheet4!$A$2:$B$33,2,FALSE),1)</f>
        <v>1</v>
      </c>
    </row>
    <row r="2145" spans="1:10" x14ac:dyDescent="0.2">
      <c r="A2145" t="s">
        <v>39</v>
      </c>
      <c r="B2145">
        <v>20148.312129999998</v>
      </c>
      <c r="C2145">
        <v>72</v>
      </c>
      <c r="D2145">
        <v>143680</v>
      </c>
      <c r="E2145">
        <v>279.83766850000001</v>
      </c>
      <c r="F2145">
        <f>VLOOKUP(I2145,Sheet4!$G$2:$H$12,2,FALSE)</f>
        <v>0.86956521739130443</v>
      </c>
      <c r="G2145">
        <f t="shared" si="131"/>
        <v>243.33710304347829</v>
      </c>
      <c r="H2145">
        <v>1995.555556</v>
      </c>
      <c r="I2145">
        <v>2016</v>
      </c>
      <c r="J2145">
        <f>IFERROR(VLOOKUP(A2145,Sheet4!$A$2:$B$33,2,FALSE),1)</f>
        <v>1</v>
      </c>
    </row>
    <row r="2146" spans="1:10" x14ac:dyDescent="0.2">
      <c r="A2146" t="s">
        <v>40</v>
      </c>
      <c r="B2146">
        <v>17073.95882</v>
      </c>
      <c r="C2146">
        <v>72</v>
      </c>
      <c r="D2146">
        <v>143623</v>
      </c>
      <c r="E2146">
        <v>237.138317</v>
      </c>
      <c r="F2146">
        <f>VLOOKUP(I2146,Sheet4!$G$2:$H$12,2,FALSE)</f>
        <v>0.86956521739130443</v>
      </c>
      <c r="G2146">
        <f t="shared" si="131"/>
        <v>206.20723217391307</v>
      </c>
      <c r="H2146">
        <v>1994.7638890000001</v>
      </c>
      <c r="I2146">
        <v>2016</v>
      </c>
      <c r="J2146">
        <f>IFERROR(VLOOKUP(A2146,Sheet4!$A$2:$B$33,2,FALSE),1)</f>
        <v>1</v>
      </c>
    </row>
    <row r="2147" spans="1:10" x14ac:dyDescent="0.2">
      <c r="A2147" t="s">
        <v>41</v>
      </c>
      <c r="B2147">
        <v>6679.8417120000004</v>
      </c>
      <c r="C2147">
        <v>17</v>
      </c>
      <c r="D2147">
        <v>34105</v>
      </c>
      <c r="E2147">
        <v>392.93186539999999</v>
      </c>
      <c r="F2147">
        <f>VLOOKUP(I2147,Sheet4!$G$2:$H$12,2,FALSE)</f>
        <v>0.86956521739130443</v>
      </c>
      <c r="G2147">
        <f t="shared" si="131"/>
        <v>341.67988295652179</v>
      </c>
      <c r="H2147">
        <v>2006.176471</v>
      </c>
      <c r="I2147">
        <v>2016</v>
      </c>
      <c r="J2147">
        <f>IFERROR(VLOOKUP(A2147,Sheet4!$A$2:$B$33,2,FALSE),1)</f>
        <v>1</v>
      </c>
    </row>
    <row r="2148" spans="1:10" x14ac:dyDescent="0.2">
      <c r="A2148" t="s">
        <v>42</v>
      </c>
      <c r="B2148">
        <v>74161.606060000006</v>
      </c>
      <c r="C2148">
        <v>248</v>
      </c>
      <c r="D2148">
        <v>497042</v>
      </c>
      <c r="E2148">
        <v>299.0387341</v>
      </c>
      <c r="F2148">
        <f>VLOOKUP(I2148,Sheet4!$G$2:$H$12,2,FALSE)</f>
        <v>0.86956521739130443</v>
      </c>
      <c r="G2148">
        <f t="shared" si="131"/>
        <v>260.03368182608699</v>
      </c>
      <c r="H2148">
        <v>2004.201613</v>
      </c>
      <c r="I2148">
        <v>2016</v>
      </c>
      <c r="J2148">
        <f>IFERROR(VLOOKUP(A2148,Sheet4!$A$2:$B$33,2,FALSE),1)</f>
        <v>1</v>
      </c>
    </row>
    <row r="2149" spans="1:10" x14ac:dyDescent="0.2">
      <c r="A2149" t="s">
        <v>43</v>
      </c>
      <c r="B2149">
        <v>130816.5794</v>
      </c>
      <c r="C2149">
        <v>267</v>
      </c>
      <c r="D2149">
        <v>535986</v>
      </c>
      <c r="E2149">
        <v>489.94973549999997</v>
      </c>
      <c r="F2149">
        <f>VLOOKUP(I2149,Sheet4!$G$2:$H$12,2,FALSE)</f>
        <v>0.86956521739130443</v>
      </c>
      <c r="G2149">
        <f t="shared" si="131"/>
        <v>426.04324826086958</v>
      </c>
      <c r="H2149">
        <v>2007.438202</v>
      </c>
      <c r="I2149">
        <v>2016</v>
      </c>
      <c r="J2149">
        <f>IFERROR(VLOOKUP(A2149,Sheet4!$A$2:$B$33,2,FALSE),1)</f>
        <v>1</v>
      </c>
    </row>
    <row r="2150" spans="1:10" x14ac:dyDescent="0.2">
      <c r="A2150" t="s">
        <v>44</v>
      </c>
      <c r="B2150">
        <v>86514.914439999993</v>
      </c>
      <c r="C2150">
        <v>209</v>
      </c>
      <c r="D2150">
        <v>419229</v>
      </c>
      <c r="E2150">
        <v>413.94695899999999</v>
      </c>
      <c r="F2150">
        <f>VLOOKUP(I2150,Sheet4!$G$2:$H$12,2,FALSE)</f>
        <v>0.86956521739130443</v>
      </c>
      <c r="G2150">
        <f t="shared" si="131"/>
        <v>359.95387739130439</v>
      </c>
      <c r="H2150">
        <v>2005.8803829999999</v>
      </c>
      <c r="I2150">
        <v>2016</v>
      </c>
      <c r="J2150">
        <f>IFERROR(VLOOKUP(A2150,Sheet4!$A$2:$B$33,2,FALSE),1)</f>
        <v>1</v>
      </c>
    </row>
    <row r="2151" spans="1:10" x14ac:dyDescent="0.2">
      <c r="A2151" t="s">
        <v>45</v>
      </c>
      <c r="B2151">
        <v>82925.207769999994</v>
      </c>
      <c r="C2151">
        <v>190</v>
      </c>
      <c r="D2151">
        <v>381110</v>
      </c>
      <c r="E2151">
        <v>436.44846200000001</v>
      </c>
      <c r="F2151">
        <f>VLOOKUP(I2151,Sheet4!$G$2:$H$12,2,FALSE)</f>
        <v>0.86956521739130443</v>
      </c>
      <c r="G2151">
        <f t="shared" si="131"/>
        <v>379.52040173913048</v>
      </c>
      <c r="H2151">
        <v>2005.8421049999999</v>
      </c>
      <c r="I2151">
        <v>2016</v>
      </c>
      <c r="J2151">
        <f>IFERROR(VLOOKUP(A2151,Sheet4!$A$2:$B$33,2,FALSE),1)</f>
        <v>1</v>
      </c>
    </row>
    <row r="2152" spans="1:10" x14ac:dyDescent="0.2">
      <c r="A2152" t="s">
        <v>46</v>
      </c>
      <c r="B2152">
        <v>51866.116580000002</v>
      </c>
      <c r="C2152">
        <v>121</v>
      </c>
      <c r="D2152">
        <v>242671</v>
      </c>
      <c r="E2152">
        <v>428.64559150000002</v>
      </c>
      <c r="F2152">
        <f>VLOOKUP(I2152,Sheet4!$G$2:$H$12,2,FALSE)</f>
        <v>0.86956521739130443</v>
      </c>
      <c r="G2152">
        <f t="shared" si="131"/>
        <v>372.73529695652178</v>
      </c>
      <c r="H2152">
        <v>2005.5454549999999</v>
      </c>
      <c r="I2152">
        <v>2016</v>
      </c>
      <c r="J2152">
        <f>IFERROR(VLOOKUP(A2152,Sheet4!$A$2:$B$33,2,FALSE),1)</f>
        <v>1</v>
      </c>
    </row>
    <row r="2153" spans="1:10" x14ac:dyDescent="0.2">
      <c r="A2153" t="s">
        <v>47</v>
      </c>
      <c r="B2153">
        <v>9708.9781619999994</v>
      </c>
      <c r="C2153">
        <v>39</v>
      </c>
      <c r="D2153">
        <v>77915</v>
      </c>
      <c r="E2153">
        <v>248.94815800000001</v>
      </c>
      <c r="F2153">
        <f>VLOOKUP(I2153,Sheet4!$G$2:$H$12,2,FALSE)</f>
        <v>0.86956521739130443</v>
      </c>
      <c r="G2153">
        <f t="shared" si="131"/>
        <v>216.4766591304348</v>
      </c>
      <c r="H2153">
        <v>1997.8205129999999</v>
      </c>
      <c r="I2153">
        <v>2016</v>
      </c>
      <c r="J2153">
        <f>IFERROR(VLOOKUP(A2153,Sheet4!$A$2:$B$33,2,FALSE),1)</f>
        <v>1</v>
      </c>
    </row>
    <row r="2154" spans="1:10" x14ac:dyDescent="0.2">
      <c r="A2154" t="s">
        <v>48</v>
      </c>
      <c r="B2154">
        <v>26216.852889999998</v>
      </c>
      <c r="C2154">
        <v>79</v>
      </c>
      <c r="D2154">
        <v>158020</v>
      </c>
      <c r="E2154">
        <v>331.85889730000002</v>
      </c>
      <c r="F2154">
        <f>VLOOKUP(I2154,Sheet4!$G$2:$H$12,2,FALSE)</f>
        <v>0.86956521739130443</v>
      </c>
      <c r="G2154">
        <f t="shared" si="131"/>
        <v>288.5729541739131</v>
      </c>
      <c r="H2154">
        <v>2000.2531650000001</v>
      </c>
      <c r="I2154">
        <v>2016</v>
      </c>
      <c r="J2154">
        <f>IFERROR(VLOOKUP(A2154,Sheet4!$A$2:$B$33,2,FALSE),1)</f>
        <v>1</v>
      </c>
    </row>
    <row r="2155" spans="1:10" x14ac:dyDescent="0.2">
      <c r="A2155" t="s">
        <v>49</v>
      </c>
      <c r="B2155">
        <v>9428.6086739999992</v>
      </c>
      <c r="C2155">
        <v>23</v>
      </c>
      <c r="D2155">
        <v>45998</v>
      </c>
      <c r="E2155">
        <v>409.93950760000001</v>
      </c>
      <c r="F2155">
        <f>VLOOKUP(I2155,Sheet4!$G$2:$H$12,2,FALSE)</f>
        <v>0.86956521739130443</v>
      </c>
      <c r="G2155">
        <f t="shared" si="131"/>
        <v>356.46913704347833</v>
      </c>
      <c r="H2155">
        <v>1999.913043</v>
      </c>
      <c r="I2155">
        <v>2016</v>
      </c>
      <c r="J2155">
        <f>IFERROR(VLOOKUP(A2155,Sheet4!$A$2:$B$33,2,FALSE),1)</f>
        <v>1</v>
      </c>
    </row>
    <row r="2156" spans="1:10" x14ac:dyDescent="0.2">
      <c r="A2156" t="s">
        <v>50</v>
      </c>
      <c r="B2156">
        <v>180847.70110000001</v>
      </c>
      <c r="C2156">
        <v>363</v>
      </c>
      <c r="D2156">
        <v>729090</v>
      </c>
      <c r="E2156">
        <v>498.20303330000002</v>
      </c>
      <c r="F2156">
        <f>VLOOKUP(I2156,Sheet4!$G$2:$H$12,2,FALSE)</f>
        <v>0.86956521739130443</v>
      </c>
      <c r="G2156">
        <f t="shared" si="131"/>
        <v>433.22002895652179</v>
      </c>
      <c r="H2156">
        <v>2008.512397</v>
      </c>
      <c r="I2156">
        <v>2016</v>
      </c>
      <c r="J2156">
        <f>IFERROR(VLOOKUP(A2156,Sheet4!$A$2:$B$33,2,FALSE),1)</f>
        <v>1</v>
      </c>
    </row>
    <row r="2157" spans="1:10" x14ac:dyDescent="0.2">
      <c r="A2157" t="s">
        <v>51</v>
      </c>
      <c r="B2157">
        <v>3291.4342219999999</v>
      </c>
      <c r="C2157">
        <v>14</v>
      </c>
      <c r="D2157">
        <v>27942</v>
      </c>
      <c r="E2157">
        <v>235.10244449999999</v>
      </c>
      <c r="F2157">
        <f>VLOOKUP(I2157,Sheet4!$G$2:$H$12,2,FALSE)</f>
        <v>0.86956521739130443</v>
      </c>
      <c r="G2157">
        <f t="shared" si="131"/>
        <v>204.43690826086959</v>
      </c>
      <c r="H2157">
        <v>1995.857143</v>
      </c>
      <c r="I2157">
        <v>2016</v>
      </c>
      <c r="J2157">
        <f>IFERROR(VLOOKUP(A2157,Sheet4!$A$2:$B$33,2,FALSE),1)</f>
        <v>1</v>
      </c>
    </row>
    <row r="2158" spans="1:10" x14ac:dyDescent="0.2">
      <c r="A2158" t="s">
        <v>52</v>
      </c>
      <c r="B2158">
        <v>1615.925902</v>
      </c>
      <c r="C2158">
        <v>4</v>
      </c>
      <c r="D2158">
        <v>8018</v>
      </c>
      <c r="E2158">
        <v>403.98147549999999</v>
      </c>
      <c r="F2158">
        <f>VLOOKUP(I2158,Sheet4!$G$2:$H$12,2,FALSE)</f>
        <v>0.86956521739130443</v>
      </c>
      <c r="G2158">
        <f t="shared" si="131"/>
        <v>351.2882395652174</v>
      </c>
      <c r="H2158">
        <v>2004.5</v>
      </c>
      <c r="I2158">
        <v>2016</v>
      </c>
      <c r="J2158">
        <f>IFERROR(VLOOKUP(A2158,Sheet4!$A$2:$B$33,2,FALSE),1)</f>
        <v>1</v>
      </c>
    </row>
    <row r="2159" spans="1:10" x14ac:dyDescent="0.2">
      <c r="A2159" t="s">
        <v>53</v>
      </c>
      <c r="B2159">
        <v>10730.55776</v>
      </c>
      <c r="C2159">
        <v>27</v>
      </c>
      <c r="D2159">
        <v>54019</v>
      </c>
      <c r="E2159">
        <v>397.42806519999999</v>
      </c>
      <c r="F2159">
        <f>VLOOKUP(I2159,Sheet4!$G$2:$H$12,2,FALSE)</f>
        <v>0.86956521739130443</v>
      </c>
      <c r="G2159">
        <f t="shared" si="131"/>
        <v>345.58962191304352</v>
      </c>
      <c r="H2159">
        <v>2000.703704</v>
      </c>
      <c r="I2159">
        <v>2016</v>
      </c>
      <c r="J2159">
        <f>IFERROR(VLOOKUP(A2159,Sheet4!$A$2:$B$33,2,FALSE),1)</f>
        <v>1</v>
      </c>
    </row>
    <row r="2160" spans="1:10" x14ac:dyDescent="0.2">
      <c r="A2160" t="s">
        <v>54</v>
      </c>
      <c r="B2160">
        <v>37398.323680000001</v>
      </c>
      <c r="C2160">
        <v>130</v>
      </c>
      <c r="D2160">
        <v>260066</v>
      </c>
      <c r="E2160">
        <v>287.67941289999999</v>
      </c>
      <c r="F2160">
        <f>VLOOKUP(I2160,Sheet4!$G$2:$H$12,2,FALSE)</f>
        <v>0.86956521739130443</v>
      </c>
      <c r="G2160">
        <f t="shared" si="131"/>
        <v>250.15601121739132</v>
      </c>
      <c r="H2160">
        <v>2000.5076919999999</v>
      </c>
      <c r="I2160">
        <v>2016</v>
      </c>
      <c r="J2160">
        <f>IFERROR(VLOOKUP(A2160,Sheet4!$A$2:$B$33,2,FALSE),1)</f>
        <v>1</v>
      </c>
    </row>
    <row r="2161" spans="1:10" x14ac:dyDescent="0.2">
      <c r="A2161" t="s">
        <v>55</v>
      </c>
      <c r="B2161">
        <v>2648.7453959999998</v>
      </c>
      <c r="C2161">
        <v>14</v>
      </c>
      <c r="D2161">
        <v>27921</v>
      </c>
      <c r="E2161">
        <v>189.19609969999999</v>
      </c>
      <c r="F2161">
        <f>VLOOKUP(I2161,Sheet4!$G$2:$H$12,2,FALSE)</f>
        <v>0.86956521739130443</v>
      </c>
      <c r="G2161">
        <f t="shared" si="131"/>
        <v>164.5183475652174</v>
      </c>
      <c r="H2161">
        <v>1994.357143</v>
      </c>
      <c r="I2161">
        <v>2016</v>
      </c>
      <c r="J2161">
        <f>IFERROR(VLOOKUP(A2161,Sheet4!$A$2:$B$33,2,FALSE),1)</f>
        <v>1</v>
      </c>
    </row>
    <row r="2162" spans="1:10" x14ac:dyDescent="0.2">
      <c r="A2162" t="s">
        <v>56</v>
      </c>
      <c r="B2162">
        <v>680.18221419999998</v>
      </c>
      <c r="C2162">
        <v>4</v>
      </c>
      <c r="D2162">
        <v>7942</v>
      </c>
      <c r="E2162">
        <v>170.04555360000001</v>
      </c>
      <c r="F2162">
        <f>VLOOKUP(I2162,Sheet4!$G$2:$H$12,2,FALSE)</f>
        <v>0.86956521739130443</v>
      </c>
      <c r="G2162">
        <f t="shared" si="131"/>
        <v>147.86569878260872</v>
      </c>
      <c r="H2162">
        <v>1985.5</v>
      </c>
      <c r="I2162">
        <v>2016</v>
      </c>
      <c r="J2162">
        <f>IFERROR(VLOOKUP(A2162,Sheet4!$A$2:$B$33,2,FALSE),1)</f>
        <v>1</v>
      </c>
    </row>
    <row r="2163" spans="1:10" x14ac:dyDescent="0.2">
      <c r="A2163" t="s">
        <v>57</v>
      </c>
      <c r="B2163">
        <v>19050.787919999999</v>
      </c>
      <c r="C2163">
        <v>60</v>
      </c>
      <c r="D2163">
        <v>120252</v>
      </c>
      <c r="E2163">
        <v>317.51313190000002</v>
      </c>
      <c r="F2163">
        <f>VLOOKUP(I2163,Sheet4!$G$2:$H$12,2,FALSE)</f>
        <v>0.86956521739130443</v>
      </c>
      <c r="G2163">
        <f t="shared" si="131"/>
        <v>276.09837556521745</v>
      </c>
      <c r="H2163">
        <v>2004.2</v>
      </c>
      <c r="I2163">
        <v>2016</v>
      </c>
      <c r="J2163">
        <f>IFERROR(VLOOKUP(A2163,Sheet4!$A$2:$B$33,2,FALSE),1)</f>
        <v>1</v>
      </c>
    </row>
    <row r="2164" spans="1:10" x14ac:dyDescent="0.2">
      <c r="A2164" t="s">
        <v>58</v>
      </c>
      <c r="B2164">
        <v>21296.399649999999</v>
      </c>
      <c r="C2164">
        <v>64</v>
      </c>
      <c r="D2164">
        <v>127729</v>
      </c>
      <c r="E2164">
        <v>332.75624449999998</v>
      </c>
      <c r="F2164">
        <f>VLOOKUP(I2164,Sheet4!$G$2:$H$12,2,FALSE)</f>
        <v>0.86956521739130443</v>
      </c>
      <c r="G2164">
        <f t="shared" si="131"/>
        <v>289.35325608695655</v>
      </c>
      <c r="H2164">
        <v>1995.765625</v>
      </c>
      <c r="I2164">
        <v>2016</v>
      </c>
      <c r="J2164">
        <f>IFERROR(VLOOKUP(A2164,Sheet4!$A$2:$B$33,2,FALSE),1)</f>
        <v>1</v>
      </c>
    </row>
    <row r="2165" spans="1:10" x14ac:dyDescent="0.2">
      <c r="A2165" t="s">
        <v>59</v>
      </c>
      <c r="B2165">
        <v>99272.705870000005</v>
      </c>
      <c r="C2165">
        <v>184</v>
      </c>
      <c r="D2165">
        <v>369630</v>
      </c>
      <c r="E2165">
        <v>539.52557539999998</v>
      </c>
      <c r="F2165">
        <f>VLOOKUP(I2165,Sheet4!$G$2:$H$12,2,FALSE)</f>
        <v>0.86956521739130443</v>
      </c>
      <c r="G2165">
        <f t="shared" si="131"/>
        <v>469.15267426086962</v>
      </c>
      <c r="H2165">
        <v>2008.858696</v>
      </c>
      <c r="I2165">
        <v>2016</v>
      </c>
      <c r="J2165">
        <f>IFERROR(VLOOKUP(A2165,Sheet4!$A$2:$B$33,2,FALSE),1)</f>
        <v>1</v>
      </c>
    </row>
    <row r="2166" spans="1:10" x14ac:dyDescent="0.2">
      <c r="A2166" t="s">
        <v>60</v>
      </c>
      <c r="B2166">
        <v>244.60188930000001</v>
      </c>
      <c r="C2166">
        <v>1</v>
      </c>
      <c r="D2166">
        <v>2007</v>
      </c>
      <c r="E2166">
        <v>244.60188930000001</v>
      </c>
      <c r="F2166">
        <f>VLOOKUP(I2166,Sheet4!$G$2:$H$12,2,FALSE)</f>
        <v>0.86956521739130443</v>
      </c>
      <c r="G2166">
        <f t="shared" si="131"/>
        <v>212.69729504347828</v>
      </c>
      <c r="H2166">
        <v>2007</v>
      </c>
      <c r="I2166">
        <v>2016</v>
      </c>
      <c r="J2166">
        <v>0</v>
      </c>
    </row>
    <row r="2167" spans="1:10" x14ac:dyDescent="0.2">
      <c r="A2167" t="s">
        <v>61</v>
      </c>
      <c r="B2167">
        <v>36348.494279999999</v>
      </c>
      <c r="C2167">
        <v>91</v>
      </c>
      <c r="D2167">
        <v>182124</v>
      </c>
      <c r="E2167">
        <v>399.43400309999998</v>
      </c>
      <c r="F2167">
        <f>VLOOKUP(I2167,Sheet4!$G$2:$H$12,2,FALSE)</f>
        <v>0.86956521739130443</v>
      </c>
      <c r="G2167">
        <f t="shared" si="131"/>
        <v>347.33391573913048</v>
      </c>
      <c r="H2167">
        <v>2001.3626369999999</v>
      </c>
      <c r="I2167">
        <v>2016</v>
      </c>
      <c r="J2167">
        <f>IFERROR(VLOOKUP(A2167,Sheet4!$A$2:$B$33,2,FALSE),1)</f>
        <v>1</v>
      </c>
    </row>
    <row r="2168" spans="1:10" x14ac:dyDescent="0.2">
      <c r="A2168" t="s">
        <v>62</v>
      </c>
      <c r="B2168">
        <v>22618.272229999999</v>
      </c>
      <c r="C2168">
        <v>82</v>
      </c>
      <c r="D2168">
        <v>163491</v>
      </c>
      <c r="E2168">
        <v>275.83258819999998</v>
      </c>
      <c r="F2168">
        <f>VLOOKUP(I2168,Sheet4!$G$2:$H$12,2,FALSE)</f>
        <v>0.86956521739130443</v>
      </c>
      <c r="G2168">
        <f t="shared" si="131"/>
        <v>239.85442452173913</v>
      </c>
      <c r="H2168">
        <v>1993.7926829999999</v>
      </c>
      <c r="I2168">
        <v>2016</v>
      </c>
      <c r="J2168">
        <f>IFERROR(VLOOKUP(A2168,Sheet4!$A$2:$B$33,2,FALSE),1)</f>
        <v>1</v>
      </c>
    </row>
    <row r="2169" spans="1:10" x14ac:dyDescent="0.2">
      <c r="A2169" t="s">
        <v>63</v>
      </c>
      <c r="B2169">
        <v>77812.701319999993</v>
      </c>
      <c r="C2169">
        <v>227</v>
      </c>
      <c r="D2169">
        <v>455090</v>
      </c>
      <c r="E2169">
        <v>342.78723050000002</v>
      </c>
      <c r="F2169">
        <f>VLOOKUP(I2169,Sheet4!$G$2:$H$12,2,FALSE)</f>
        <v>0.86956521739130443</v>
      </c>
      <c r="G2169">
        <f t="shared" si="131"/>
        <v>298.0758526086957</v>
      </c>
      <c r="H2169">
        <v>2004.8017620000001</v>
      </c>
      <c r="I2169">
        <v>2016</v>
      </c>
      <c r="J2169">
        <f>IFERROR(VLOOKUP(A2169,Sheet4!$A$2:$B$33,2,FALSE),1)</f>
        <v>1</v>
      </c>
    </row>
    <row r="2170" spans="1:10" x14ac:dyDescent="0.2">
      <c r="A2170" t="s">
        <v>64</v>
      </c>
      <c r="B2170">
        <v>97446.193840000007</v>
      </c>
      <c r="C2170">
        <v>194</v>
      </c>
      <c r="D2170">
        <v>388494</v>
      </c>
      <c r="E2170">
        <v>502.29996820000002</v>
      </c>
      <c r="F2170">
        <f>VLOOKUP(I2170,Sheet4!$G$2:$H$12,2,FALSE)</f>
        <v>0.86956521739130443</v>
      </c>
      <c r="G2170">
        <f t="shared" si="131"/>
        <v>436.78258104347833</v>
      </c>
      <c r="H2170">
        <v>2002.546392</v>
      </c>
      <c r="I2170">
        <v>2016</v>
      </c>
      <c r="J2170">
        <f>IFERROR(VLOOKUP(A2170,Sheet4!$A$2:$B$33,2,FALSE),1)</f>
        <v>1</v>
      </c>
    </row>
    <row r="2171" spans="1:10" x14ac:dyDescent="0.2">
      <c r="A2171" t="s">
        <v>65</v>
      </c>
      <c r="B2171">
        <v>98417.768349999998</v>
      </c>
      <c r="C2171">
        <v>167</v>
      </c>
      <c r="D2171">
        <v>334961</v>
      </c>
      <c r="E2171">
        <v>589.32795420000002</v>
      </c>
      <c r="F2171">
        <f>VLOOKUP(I2171,Sheet4!$G$2:$H$12,2,FALSE)</f>
        <v>0.86956521739130443</v>
      </c>
      <c r="G2171">
        <f t="shared" si="131"/>
        <v>512.45909060869576</v>
      </c>
      <c r="H2171">
        <v>2005.7544909999999</v>
      </c>
      <c r="I2171">
        <v>2016</v>
      </c>
      <c r="J2171">
        <f>IFERROR(VLOOKUP(A2171,Sheet4!$A$2:$B$33,2,FALSE),1)</f>
        <v>1</v>
      </c>
    </row>
    <row r="2172" spans="1:10" x14ac:dyDescent="0.2">
      <c r="A2172" t="s">
        <v>66</v>
      </c>
      <c r="B2172">
        <v>40162.035839999997</v>
      </c>
      <c r="C2172">
        <v>74</v>
      </c>
      <c r="D2172">
        <v>148779</v>
      </c>
      <c r="E2172">
        <v>542.73021410000001</v>
      </c>
      <c r="F2172">
        <f>VLOOKUP(I2172,Sheet4!$G$2:$H$12,2,FALSE)</f>
        <v>0.86956521739130443</v>
      </c>
      <c r="G2172">
        <f t="shared" si="131"/>
        <v>471.93931660869572</v>
      </c>
      <c r="H2172">
        <v>2010.5270270000001</v>
      </c>
      <c r="I2172">
        <v>2016</v>
      </c>
      <c r="J2172">
        <f>IFERROR(VLOOKUP(A2172,Sheet4!$A$2:$B$33,2,FALSE),1)</f>
        <v>1</v>
      </c>
    </row>
    <row r="2173" spans="1:10" x14ac:dyDescent="0.2">
      <c r="A2173" t="s">
        <v>67</v>
      </c>
      <c r="B2173">
        <v>52395.33167</v>
      </c>
      <c r="C2173">
        <v>135</v>
      </c>
      <c r="D2173">
        <v>270531</v>
      </c>
      <c r="E2173">
        <v>388.11356790000002</v>
      </c>
      <c r="F2173">
        <f>VLOOKUP(I2173,Sheet4!$G$2:$H$12,2,FALSE)</f>
        <v>0.86956521739130443</v>
      </c>
      <c r="G2173">
        <f t="shared" si="131"/>
        <v>337.49005904347831</v>
      </c>
      <c r="H2173">
        <v>2003.9333329999999</v>
      </c>
      <c r="I2173">
        <v>2016</v>
      </c>
      <c r="J2173">
        <f>IFERROR(VLOOKUP(A2173,Sheet4!$A$2:$B$33,2,FALSE),1)</f>
        <v>1</v>
      </c>
    </row>
    <row r="2174" spans="1:10" x14ac:dyDescent="0.2">
      <c r="A2174" t="s">
        <v>68</v>
      </c>
      <c r="B2174">
        <v>7210.226764</v>
      </c>
      <c r="C2174">
        <v>15</v>
      </c>
      <c r="D2174">
        <v>30177</v>
      </c>
      <c r="E2174">
        <v>480.6817843</v>
      </c>
      <c r="F2174">
        <f>VLOOKUP(I2174,Sheet4!$G$2:$H$12,2,FALSE)</f>
        <v>0.86956521739130443</v>
      </c>
      <c r="G2174">
        <f t="shared" si="131"/>
        <v>417.9841602608696</v>
      </c>
      <c r="H2174">
        <v>2011.8</v>
      </c>
      <c r="I2174">
        <v>2016</v>
      </c>
      <c r="J2174">
        <f>IFERROR(VLOOKUP(A2174,Sheet4!$A$2:$B$33,2,FALSE),1)</f>
        <v>1</v>
      </c>
    </row>
    <row r="2175" spans="1:10" x14ac:dyDescent="0.2">
      <c r="A2175" t="s">
        <v>69</v>
      </c>
      <c r="B2175">
        <v>3347.7885900000001</v>
      </c>
      <c r="C2175">
        <v>12</v>
      </c>
      <c r="D2175">
        <v>23981</v>
      </c>
      <c r="E2175">
        <v>278.98238250000003</v>
      </c>
      <c r="F2175">
        <f>VLOOKUP(I2175,Sheet4!$G$2:$H$12,2,FALSE)</f>
        <v>0.86956521739130443</v>
      </c>
      <c r="G2175">
        <f t="shared" si="131"/>
        <v>242.59337608695657</v>
      </c>
      <c r="H2175">
        <v>1998.416667</v>
      </c>
      <c r="I2175">
        <v>2016</v>
      </c>
      <c r="J2175">
        <f>IFERROR(VLOOKUP(A2175,Sheet4!$A$2:$B$33,2,FALSE),1)</f>
        <v>1</v>
      </c>
    </row>
    <row r="2176" spans="1:10" x14ac:dyDescent="0.2">
      <c r="A2176" t="s">
        <v>70</v>
      </c>
      <c r="B2176">
        <v>27191.51511</v>
      </c>
      <c r="C2176">
        <v>42</v>
      </c>
      <c r="D2176">
        <v>84564</v>
      </c>
      <c r="E2176">
        <v>647.41702640000005</v>
      </c>
      <c r="F2176">
        <f>VLOOKUP(I2176,Sheet4!$G$2:$H$12,2,FALSE)</f>
        <v>0.86956521739130443</v>
      </c>
      <c r="G2176">
        <f t="shared" si="131"/>
        <v>562.97132730434794</v>
      </c>
      <c r="H2176">
        <v>2013.4285709999999</v>
      </c>
      <c r="I2176">
        <v>2016</v>
      </c>
      <c r="J2176">
        <f>IFERROR(VLOOKUP(A2176,Sheet4!$A$2:$B$33,2,FALSE),1)</f>
        <v>1</v>
      </c>
    </row>
    <row r="2177" spans="1:10" x14ac:dyDescent="0.2">
      <c r="A2177" t="s">
        <v>71</v>
      </c>
      <c r="B2177">
        <v>51434.065419999999</v>
      </c>
      <c r="C2177">
        <v>86</v>
      </c>
      <c r="D2177">
        <v>172982</v>
      </c>
      <c r="E2177">
        <v>598.07052810000005</v>
      </c>
      <c r="F2177">
        <f>VLOOKUP(I2177,Sheet4!$G$2:$H$12,2,FALSE)</f>
        <v>0.86956521739130443</v>
      </c>
      <c r="G2177">
        <f t="shared" si="131"/>
        <v>520.06132878260883</v>
      </c>
      <c r="H2177">
        <v>2011.4186050000001</v>
      </c>
      <c r="I2177">
        <v>2016</v>
      </c>
      <c r="J2177">
        <f>IFERROR(VLOOKUP(A2177,Sheet4!$A$2:$B$33,2,FALSE),1)</f>
        <v>1</v>
      </c>
    </row>
    <row r="2178" spans="1:10" x14ac:dyDescent="0.2">
      <c r="A2178" t="s">
        <v>72</v>
      </c>
      <c r="B2178">
        <v>5806.0498159999997</v>
      </c>
      <c r="C2178">
        <v>18</v>
      </c>
      <c r="D2178">
        <v>35996</v>
      </c>
      <c r="E2178">
        <v>322.5583231</v>
      </c>
      <c r="F2178">
        <f>VLOOKUP(I2178,Sheet4!$G$2:$H$12,2,FALSE)</f>
        <v>0.86956521739130443</v>
      </c>
      <c r="G2178">
        <f t="shared" si="131"/>
        <v>280.48549834782614</v>
      </c>
      <c r="H2178">
        <v>1999.7777779999999</v>
      </c>
      <c r="I2178">
        <v>2016</v>
      </c>
      <c r="J2178">
        <f>IFERROR(VLOOKUP(A2178,Sheet4!$A$2:$B$33,2,FALSE),1)</f>
        <v>1</v>
      </c>
    </row>
    <row r="2179" spans="1:10" x14ac:dyDescent="0.2">
      <c r="A2179" t="s">
        <v>73</v>
      </c>
      <c r="B2179">
        <v>25887.830760000001</v>
      </c>
      <c r="C2179">
        <v>80</v>
      </c>
      <c r="D2179">
        <v>160162</v>
      </c>
      <c r="E2179">
        <v>323.59788450000002</v>
      </c>
      <c r="F2179">
        <f>VLOOKUP(I2179,Sheet4!$G$2:$H$12,2,FALSE)</f>
        <v>0.86956521739130443</v>
      </c>
      <c r="G2179">
        <f t="shared" ref="G2179:G2242" si="132">F2179*E2179</f>
        <v>281.38946478260874</v>
      </c>
      <c r="H2179">
        <v>2002.0250000000001</v>
      </c>
      <c r="I2179">
        <v>2016</v>
      </c>
      <c r="J2179">
        <f>IFERROR(VLOOKUP(A2179,Sheet4!$A$2:$B$33,2,FALSE),1)</f>
        <v>1</v>
      </c>
    </row>
    <row r="2180" spans="1:10" x14ac:dyDescent="0.2">
      <c r="A2180" t="s">
        <v>74</v>
      </c>
      <c r="B2180">
        <v>23458.112150000001</v>
      </c>
      <c r="C2180">
        <v>67</v>
      </c>
      <c r="D2180">
        <v>134243</v>
      </c>
      <c r="E2180">
        <v>350.12107689999999</v>
      </c>
      <c r="F2180">
        <f>VLOOKUP(I2180,Sheet4!$G$2:$H$12,2,FALSE)</f>
        <v>0.86956521739130443</v>
      </c>
      <c r="G2180">
        <f t="shared" si="132"/>
        <v>304.45311034782611</v>
      </c>
      <c r="H2180">
        <v>2003.6268660000001</v>
      </c>
      <c r="I2180">
        <v>2016</v>
      </c>
      <c r="J2180">
        <f>IFERROR(VLOOKUP(A2180,Sheet4!$A$2:$B$33,2,FALSE),1)</f>
        <v>1</v>
      </c>
    </row>
    <row r="2181" spans="1:10" x14ac:dyDescent="0.2">
      <c r="A2181" t="s">
        <v>75</v>
      </c>
      <c r="B2181">
        <v>139884.0839</v>
      </c>
      <c r="C2181">
        <v>267</v>
      </c>
      <c r="D2181">
        <v>536135</v>
      </c>
      <c r="E2181">
        <v>523.91042649999997</v>
      </c>
      <c r="F2181">
        <f>VLOOKUP(I2181,Sheet4!$G$2:$H$12,2,FALSE)</f>
        <v>0.86956521739130443</v>
      </c>
      <c r="G2181">
        <f t="shared" si="132"/>
        <v>455.57428391304347</v>
      </c>
      <c r="H2181">
        <v>2007.996255</v>
      </c>
      <c r="I2181">
        <v>2016</v>
      </c>
      <c r="J2181">
        <f>IFERROR(VLOOKUP(A2181,Sheet4!$A$2:$B$33,2,FALSE),1)</f>
        <v>1</v>
      </c>
    </row>
    <row r="2182" spans="1:10" x14ac:dyDescent="0.2">
      <c r="A2182" t="s">
        <v>76</v>
      </c>
      <c r="B2182">
        <v>126734.0701</v>
      </c>
      <c r="C2182">
        <v>400</v>
      </c>
      <c r="D2182">
        <v>801030</v>
      </c>
      <c r="E2182">
        <v>316.8351753</v>
      </c>
      <c r="F2182">
        <f>VLOOKUP(I2182,Sheet4!$G$2:$H$12,2,FALSE)</f>
        <v>0.86956521739130443</v>
      </c>
      <c r="G2182">
        <f t="shared" si="132"/>
        <v>275.50884808695656</v>
      </c>
      <c r="H2182">
        <v>2002.575</v>
      </c>
      <c r="I2182">
        <v>2016</v>
      </c>
      <c r="J2182">
        <f>IFERROR(VLOOKUP(A2182,Sheet4!$A$2:$B$33,2,FALSE),1)</f>
        <v>1</v>
      </c>
    </row>
    <row r="2183" spans="1:10" x14ac:dyDescent="0.2">
      <c r="A2183" t="s">
        <v>77</v>
      </c>
      <c r="B2183">
        <v>4705.7076699999998</v>
      </c>
      <c r="C2183">
        <v>8</v>
      </c>
      <c r="D2183">
        <v>15943</v>
      </c>
      <c r="E2183">
        <v>588.21345880000001</v>
      </c>
      <c r="F2183">
        <f>VLOOKUP(I2183,Sheet4!$G$2:$H$12,2,FALSE)</f>
        <v>0.86956521739130443</v>
      </c>
      <c r="G2183">
        <f t="shared" si="132"/>
        <v>511.48996417391311</v>
      </c>
      <c r="H2183">
        <v>1992.875</v>
      </c>
      <c r="I2183">
        <v>2016</v>
      </c>
      <c r="J2183">
        <f>IFERROR(VLOOKUP(A2183,Sheet4!$A$2:$B$33,2,FALSE),1)</f>
        <v>1</v>
      </c>
    </row>
    <row r="2184" spans="1:10" x14ac:dyDescent="0.2">
      <c r="A2184" t="s">
        <v>78</v>
      </c>
      <c r="B2184">
        <v>35539.626810000002</v>
      </c>
      <c r="C2184">
        <v>84</v>
      </c>
      <c r="D2184">
        <v>167795</v>
      </c>
      <c r="E2184">
        <v>423.09079530000002</v>
      </c>
      <c r="F2184">
        <f>VLOOKUP(I2184,Sheet4!$G$2:$H$12,2,FALSE)</f>
        <v>0.86956521739130443</v>
      </c>
      <c r="G2184">
        <f t="shared" si="132"/>
        <v>367.9050393913044</v>
      </c>
      <c r="H2184">
        <v>1997.559524</v>
      </c>
      <c r="I2184">
        <v>2016</v>
      </c>
      <c r="J2184">
        <f>IFERROR(VLOOKUP(A2184,Sheet4!$A$2:$B$33,2,FALSE),1)</f>
        <v>1</v>
      </c>
    </row>
    <row r="2185" spans="1:10" x14ac:dyDescent="0.2">
      <c r="A2185" t="s">
        <v>79</v>
      </c>
      <c r="B2185">
        <v>146601.83100000001</v>
      </c>
      <c r="C2185">
        <v>251</v>
      </c>
      <c r="D2185">
        <v>503201</v>
      </c>
      <c r="E2185">
        <v>584.07103979999999</v>
      </c>
      <c r="F2185">
        <f>VLOOKUP(I2185,Sheet4!$G$2:$H$12,2,FALSE)</f>
        <v>0.86956521739130443</v>
      </c>
      <c r="G2185">
        <f t="shared" si="132"/>
        <v>507.88786069565219</v>
      </c>
      <c r="H2185">
        <v>2004.7848610000001</v>
      </c>
      <c r="I2185">
        <v>2016</v>
      </c>
      <c r="J2185">
        <f>IFERROR(VLOOKUP(A2185,Sheet4!$A$2:$B$33,2,FALSE),1)</f>
        <v>1</v>
      </c>
    </row>
    <row r="2186" spans="1:10" x14ac:dyDescent="0.2">
      <c r="A2186" t="s">
        <v>80</v>
      </c>
      <c r="B2186">
        <v>10970.3786</v>
      </c>
      <c r="C2186">
        <v>35</v>
      </c>
      <c r="D2186">
        <v>70039</v>
      </c>
      <c r="E2186">
        <v>313.43938850000001</v>
      </c>
      <c r="F2186">
        <f>VLOOKUP(I2186,Sheet4!$G$2:$H$12,2,FALSE)</f>
        <v>0.86956521739130443</v>
      </c>
      <c r="G2186">
        <f t="shared" si="132"/>
        <v>272.55599000000001</v>
      </c>
      <c r="H2186">
        <v>2001.114286</v>
      </c>
      <c r="I2186">
        <v>2016</v>
      </c>
      <c r="J2186">
        <f>IFERROR(VLOOKUP(A2186,Sheet4!$A$2:$B$33,2,FALSE),1)</f>
        <v>1</v>
      </c>
    </row>
    <row r="2187" spans="1:10" x14ac:dyDescent="0.2">
      <c r="A2187" t="s">
        <v>81</v>
      </c>
      <c r="B2187">
        <v>4179.7977879999999</v>
      </c>
      <c r="C2187">
        <v>12</v>
      </c>
      <c r="D2187">
        <v>24005</v>
      </c>
      <c r="E2187">
        <v>348.31648239999998</v>
      </c>
      <c r="F2187">
        <f>VLOOKUP(I2187,Sheet4!$G$2:$H$12,2,FALSE)</f>
        <v>0.86956521739130443</v>
      </c>
      <c r="G2187">
        <f t="shared" si="132"/>
        <v>302.88389773913048</v>
      </c>
      <c r="H2187">
        <v>2000.416667</v>
      </c>
      <c r="I2187">
        <v>2016</v>
      </c>
      <c r="J2187">
        <f>IFERROR(VLOOKUP(A2187,Sheet4!$A$2:$B$33,2,FALSE),1)</f>
        <v>1</v>
      </c>
    </row>
    <row r="2188" spans="1:10" x14ac:dyDescent="0.2">
      <c r="A2188" t="s">
        <v>82</v>
      </c>
      <c r="B2188">
        <v>54609.34519</v>
      </c>
      <c r="C2188">
        <v>84</v>
      </c>
      <c r="D2188">
        <v>168474</v>
      </c>
      <c r="E2188">
        <v>650.11125230000005</v>
      </c>
      <c r="F2188">
        <f>VLOOKUP(I2188,Sheet4!$G$2:$H$12,2,FALSE)</f>
        <v>0.86956521739130443</v>
      </c>
      <c r="G2188">
        <f t="shared" si="132"/>
        <v>565.31413243478266</v>
      </c>
      <c r="H2188">
        <v>2005.642857</v>
      </c>
      <c r="I2188">
        <v>2016</v>
      </c>
      <c r="J2188">
        <f>IFERROR(VLOOKUP(A2188,Sheet4!$A$2:$B$33,2,FALSE),1)</f>
        <v>1</v>
      </c>
    </row>
    <row r="2189" spans="1:10" x14ac:dyDescent="0.2">
      <c r="A2189" t="s">
        <v>83</v>
      </c>
      <c r="B2189">
        <v>8055.7162829999997</v>
      </c>
      <c r="C2189">
        <v>17</v>
      </c>
      <c r="D2189">
        <v>33964</v>
      </c>
      <c r="E2189">
        <v>473.86566370000003</v>
      </c>
      <c r="F2189">
        <f>VLOOKUP(I2189,Sheet4!$G$2:$H$12,2,FALSE)</f>
        <v>0.86956521739130443</v>
      </c>
      <c r="G2189">
        <f t="shared" si="132"/>
        <v>412.05709886956527</v>
      </c>
      <c r="H2189">
        <v>1997.882353</v>
      </c>
      <c r="I2189">
        <v>2016</v>
      </c>
      <c r="J2189">
        <f>IFERROR(VLOOKUP(A2189,Sheet4!$A$2:$B$33,2,FALSE),1)</f>
        <v>1</v>
      </c>
    </row>
    <row r="2190" spans="1:10" x14ac:dyDescent="0.2">
      <c r="A2190" t="s">
        <v>84</v>
      </c>
      <c r="B2190">
        <v>13512.855519999999</v>
      </c>
      <c r="C2190">
        <v>34</v>
      </c>
      <c r="D2190">
        <v>68234</v>
      </c>
      <c r="E2190">
        <v>397.43692709999999</v>
      </c>
      <c r="F2190">
        <f>VLOOKUP(I2190,Sheet4!$G$2:$H$12,2,FALSE)</f>
        <v>0.86956521739130443</v>
      </c>
      <c r="G2190">
        <f t="shared" si="132"/>
        <v>345.5973279130435</v>
      </c>
      <c r="H2190">
        <v>2006.882353</v>
      </c>
      <c r="I2190">
        <v>2016</v>
      </c>
      <c r="J2190">
        <f>IFERROR(VLOOKUP(A2190,Sheet4!$A$2:$B$33,2,FALSE),1)</f>
        <v>1</v>
      </c>
    </row>
    <row r="2191" spans="1:10" x14ac:dyDescent="0.2">
      <c r="A2191" t="s">
        <v>85</v>
      </c>
      <c r="B2191">
        <v>40053.130879999997</v>
      </c>
      <c r="C2191">
        <v>122</v>
      </c>
      <c r="D2191">
        <v>244752</v>
      </c>
      <c r="E2191">
        <v>328.3043515</v>
      </c>
      <c r="F2191">
        <f>VLOOKUP(I2191,Sheet4!$G$2:$H$12,2,FALSE)</f>
        <v>0.86956521739130443</v>
      </c>
      <c r="G2191">
        <f t="shared" si="132"/>
        <v>285.48204478260874</v>
      </c>
      <c r="H2191">
        <v>2006.1639339999999</v>
      </c>
      <c r="I2191">
        <v>2016</v>
      </c>
      <c r="J2191">
        <f>IFERROR(VLOOKUP(A2191,Sheet4!$A$2:$B$33,2,FALSE),1)</f>
        <v>1</v>
      </c>
    </row>
    <row r="2192" spans="1:10" x14ac:dyDescent="0.2">
      <c r="A2192" t="s">
        <v>86</v>
      </c>
      <c r="B2192">
        <v>4116.4078799999997</v>
      </c>
      <c r="C2192">
        <v>17</v>
      </c>
      <c r="D2192">
        <v>34081</v>
      </c>
      <c r="E2192">
        <v>242.14164</v>
      </c>
      <c r="F2192">
        <f>VLOOKUP(I2192,Sheet4!$G$2:$H$12,2,FALSE)</f>
        <v>0.86956521739130443</v>
      </c>
      <c r="G2192">
        <f t="shared" si="132"/>
        <v>210.55794782608697</v>
      </c>
      <c r="H2192">
        <v>2004.7647059999999</v>
      </c>
      <c r="I2192">
        <v>2016</v>
      </c>
      <c r="J2192">
        <f>IFERROR(VLOOKUP(A2192,Sheet4!$A$2:$B$33,2,FALSE),1)</f>
        <v>1</v>
      </c>
    </row>
    <row r="2193" spans="1:10" x14ac:dyDescent="0.2">
      <c r="A2193" t="s">
        <v>87</v>
      </c>
      <c r="B2193">
        <v>16165.54602</v>
      </c>
      <c r="C2193">
        <v>40</v>
      </c>
      <c r="D2193">
        <v>80173</v>
      </c>
      <c r="E2193">
        <v>404.13865040000002</v>
      </c>
      <c r="F2193">
        <f>VLOOKUP(I2193,Sheet4!$G$2:$H$12,2,FALSE)</f>
        <v>0.86956521739130443</v>
      </c>
      <c r="G2193">
        <f t="shared" si="132"/>
        <v>351.42491339130441</v>
      </c>
      <c r="H2193">
        <v>2004.325</v>
      </c>
      <c r="I2193">
        <v>2016</v>
      </c>
      <c r="J2193">
        <f>IFERROR(VLOOKUP(A2193,Sheet4!$A$2:$B$33,2,FALSE),1)</f>
        <v>1</v>
      </c>
    </row>
    <row r="2194" spans="1:10" x14ac:dyDescent="0.2">
      <c r="A2194" t="s">
        <v>88</v>
      </c>
      <c r="B2194">
        <v>39693.048860000003</v>
      </c>
      <c r="C2194">
        <v>95</v>
      </c>
      <c r="D2194">
        <v>190844</v>
      </c>
      <c r="E2194">
        <v>417.82156689999999</v>
      </c>
      <c r="F2194">
        <f>VLOOKUP(I2194,Sheet4!$G$2:$H$12,2,FALSE)</f>
        <v>0.86956521739130443</v>
      </c>
      <c r="G2194">
        <f t="shared" si="132"/>
        <v>363.32310165217393</v>
      </c>
      <c r="H2194">
        <v>2008.8842110000001</v>
      </c>
      <c r="I2194">
        <v>2016</v>
      </c>
      <c r="J2194">
        <f>IFERROR(VLOOKUP(A2194,Sheet4!$A$2:$B$33,2,FALSE),1)</f>
        <v>1</v>
      </c>
    </row>
    <row r="2195" spans="1:10" x14ac:dyDescent="0.2">
      <c r="A2195" t="s">
        <v>89</v>
      </c>
      <c r="B2195">
        <v>30016.549419999999</v>
      </c>
      <c r="C2195">
        <v>95</v>
      </c>
      <c r="D2195">
        <v>190394</v>
      </c>
      <c r="E2195">
        <v>315.96367809999998</v>
      </c>
      <c r="F2195">
        <f>VLOOKUP(I2195,Sheet4!$G$2:$H$12,2,FALSE)</f>
        <v>0.86956521739130443</v>
      </c>
      <c r="G2195">
        <f t="shared" si="132"/>
        <v>274.75102443478261</v>
      </c>
      <c r="H2195">
        <v>2004.1473679999999</v>
      </c>
      <c r="I2195">
        <v>2016</v>
      </c>
      <c r="J2195">
        <f>IFERROR(VLOOKUP(A2195,Sheet4!$A$2:$B$33,2,FALSE),1)</f>
        <v>1</v>
      </c>
    </row>
    <row r="2196" spans="1:10" x14ac:dyDescent="0.2">
      <c r="A2196" t="s">
        <v>90</v>
      </c>
      <c r="B2196">
        <v>41101.855309999999</v>
      </c>
      <c r="C2196">
        <v>104</v>
      </c>
      <c r="D2196">
        <v>208789</v>
      </c>
      <c r="E2196">
        <v>395.21014719999999</v>
      </c>
      <c r="F2196">
        <f>VLOOKUP(I2196,Sheet4!$G$2:$H$12,2,FALSE)</f>
        <v>0.86956521739130443</v>
      </c>
      <c r="G2196">
        <f t="shared" si="132"/>
        <v>343.66099756521743</v>
      </c>
      <c r="H2196">
        <v>2007.586538</v>
      </c>
      <c r="I2196">
        <v>2016</v>
      </c>
      <c r="J2196">
        <f>IFERROR(VLOOKUP(A2196,Sheet4!$A$2:$B$33,2,FALSE),1)</f>
        <v>1</v>
      </c>
    </row>
    <row r="2197" spans="1:10" x14ac:dyDescent="0.2">
      <c r="A2197" t="s">
        <v>91</v>
      </c>
      <c r="B2197">
        <v>27878.95449</v>
      </c>
      <c r="C2197">
        <v>76</v>
      </c>
      <c r="D2197">
        <v>152602</v>
      </c>
      <c r="E2197">
        <v>366.82834860000003</v>
      </c>
      <c r="F2197">
        <f>VLOOKUP(I2197,Sheet4!$G$2:$H$12,2,FALSE)</f>
        <v>0.86956521739130443</v>
      </c>
      <c r="G2197">
        <f t="shared" si="132"/>
        <v>318.98117269565222</v>
      </c>
      <c r="H2197">
        <v>2007.921053</v>
      </c>
      <c r="I2197">
        <v>2016</v>
      </c>
      <c r="J2197">
        <f>IFERROR(VLOOKUP(A2197,Sheet4!$A$2:$B$33,2,FALSE),1)</f>
        <v>1</v>
      </c>
    </row>
    <row r="2198" spans="1:10" x14ac:dyDescent="0.2">
      <c r="A2198" t="s">
        <v>92</v>
      </c>
      <c r="B2198">
        <v>3375.5778319999999</v>
      </c>
      <c r="C2198">
        <v>11</v>
      </c>
      <c r="D2198">
        <v>21962</v>
      </c>
      <c r="E2198">
        <v>306.87071200000003</v>
      </c>
      <c r="F2198">
        <f>VLOOKUP(I2198,Sheet4!$G$2:$H$12,2,FALSE)</f>
        <v>0.86956521739130443</v>
      </c>
      <c r="G2198">
        <f t="shared" si="132"/>
        <v>266.84409739130439</v>
      </c>
      <c r="H2198">
        <v>1996.5454549999999</v>
      </c>
      <c r="I2198">
        <v>2016</v>
      </c>
      <c r="J2198">
        <f>IFERROR(VLOOKUP(A2198,Sheet4!$A$2:$B$33,2,FALSE),1)</f>
        <v>1</v>
      </c>
    </row>
    <row r="2199" spans="1:10" x14ac:dyDescent="0.2">
      <c r="A2199" t="s">
        <v>93</v>
      </c>
      <c r="B2199">
        <v>9589.1280549999992</v>
      </c>
      <c r="C2199">
        <v>25</v>
      </c>
      <c r="D2199">
        <v>50206</v>
      </c>
      <c r="E2199">
        <v>383.56512220000002</v>
      </c>
      <c r="F2199">
        <f>VLOOKUP(I2199,Sheet4!$G$2:$H$12,2,FALSE)</f>
        <v>0.86956521739130443</v>
      </c>
      <c r="G2199">
        <f t="shared" si="132"/>
        <v>333.53488886956529</v>
      </c>
      <c r="H2199">
        <v>2008.24</v>
      </c>
      <c r="I2199">
        <v>2016</v>
      </c>
      <c r="J2199">
        <f>IFERROR(VLOOKUP(A2199,Sheet4!$A$2:$B$33,2,FALSE),1)</f>
        <v>1</v>
      </c>
    </row>
    <row r="2200" spans="1:10" x14ac:dyDescent="0.2">
      <c r="A2200" t="s">
        <v>94</v>
      </c>
      <c r="B2200">
        <v>31259.066900000002</v>
      </c>
      <c r="C2200">
        <v>74</v>
      </c>
      <c r="D2200">
        <v>148439</v>
      </c>
      <c r="E2200">
        <v>422.41982289999999</v>
      </c>
      <c r="F2200">
        <f>VLOOKUP(I2200,Sheet4!$G$2:$H$12,2,FALSE)</f>
        <v>0.86956521739130443</v>
      </c>
      <c r="G2200">
        <f t="shared" si="132"/>
        <v>367.32158513043481</v>
      </c>
      <c r="H2200">
        <v>2005.9324320000001</v>
      </c>
      <c r="I2200">
        <v>2016</v>
      </c>
      <c r="J2200">
        <f>IFERROR(VLOOKUP(A2200,Sheet4!$A$2:$B$33,2,FALSE),1)</f>
        <v>1</v>
      </c>
    </row>
    <row r="2201" spans="1:10" x14ac:dyDescent="0.2">
      <c r="A2201" t="s">
        <v>95</v>
      </c>
      <c r="B2201">
        <v>20506.37038</v>
      </c>
      <c r="C2201">
        <v>28</v>
      </c>
      <c r="D2201">
        <v>56372</v>
      </c>
      <c r="E2201">
        <v>732.37037080000005</v>
      </c>
      <c r="F2201">
        <f>VLOOKUP(I2201,Sheet4!$G$2:$H$12,2,FALSE)</f>
        <v>0.86956521739130443</v>
      </c>
      <c r="G2201">
        <f t="shared" si="132"/>
        <v>636.84380069565225</v>
      </c>
      <c r="H2201">
        <v>2013.2857140000001</v>
      </c>
      <c r="I2201">
        <v>2016</v>
      </c>
      <c r="J2201">
        <f>IFERROR(VLOOKUP(A2201,Sheet4!$A$2:$B$33,2,FALSE),1)</f>
        <v>1</v>
      </c>
    </row>
    <row r="2202" spans="1:10" x14ac:dyDescent="0.2">
      <c r="A2202" t="s">
        <v>96</v>
      </c>
      <c r="F2202">
        <f>VLOOKUP(I2202,Sheet4!$G$2:$H$12,2,FALSE)</f>
        <v>0.86956521739130443</v>
      </c>
      <c r="G2202">
        <f t="shared" si="132"/>
        <v>0</v>
      </c>
      <c r="I2202">
        <v>2016</v>
      </c>
      <c r="J2202">
        <f>IFERROR(VLOOKUP(A2202,Sheet4!$A$2:$B$33,2,FALSE),1)</f>
        <v>0</v>
      </c>
    </row>
    <row r="2203" spans="1:10" x14ac:dyDescent="0.2">
      <c r="A2203" t="s">
        <v>97</v>
      </c>
      <c r="B2203">
        <v>95806.200800000006</v>
      </c>
      <c r="C2203">
        <v>205</v>
      </c>
      <c r="D2203">
        <v>411581</v>
      </c>
      <c r="E2203">
        <v>467.34732100000002</v>
      </c>
      <c r="F2203">
        <f>VLOOKUP(I2203,Sheet4!$G$2:$H$12,2,FALSE)</f>
        <v>0.86956521739130443</v>
      </c>
      <c r="G2203">
        <f t="shared" si="132"/>
        <v>406.38897478260873</v>
      </c>
      <c r="H2203">
        <v>2007.7121950000001</v>
      </c>
      <c r="I2203">
        <v>2016</v>
      </c>
      <c r="J2203">
        <f>IFERROR(VLOOKUP(A2203,Sheet4!$A$2:$B$33,2,FALSE),1)</f>
        <v>1</v>
      </c>
    </row>
    <row r="2204" spans="1:10" x14ac:dyDescent="0.2">
      <c r="A2204" t="s">
        <v>98</v>
      </c>
      <c r="B2204">
        <v>52181.692320000002</v>
      </c>
      <c r="C2204">
        <v>103</v>
      </c>
      <c r="D2204">
        <v>206885</v>
      </c>
      <c r="E2204">
        <v>506.61837200000002</v>
      </c>
      <c r="F2204">
        <f>VLOOKUP(I2204,Sheet4!$G$2:$H$12,2,FALSE)</f>
        <v>0.86956521739130443</v>
      </c>
      <c r="G2204">
        <f t="shared" si="132"/>
        <v>440.53771478260876</v>
      </c>
      <c r="H2204">
        <v>2008.5922330000001</v>
      </c>
      <c r="I2204">
        <v>2016</v>
      </c>
      <c r="J2204">
        <f>IFERROR(VLOOKUP(A2204,Sheet4!$A$2:$B$33,2,FALSE),1)</f>
        <v>1</v>
      </c>
    </row>
    <row r="2205" spans="1:10" x14ac:dyDescent="0.2">
      <c r="A2205" t="s">
        <v>99</v>
      </c>
      <c r="B2205">
        <v>140851.6115</v>
      </c>
      <c r="C2205">
        <v>334</v>
      </c>
      <c r="D2205">
        <v>670167</v>
      </c>
      <c r="E2205">
        <v>421.71141160000002</v>
      </c>
      <c r="F2205">
        <f>VLOOKUP(I2205,Sheet4!$G$2:$H$12,2,FALSE)</f>
        <v>0.86956521739130443</v>
      </c>
      <c r="G2205">
        <f t="shared" si="132"/>
        <v>366.70557530434786</v>
      </c>
      <c r="H2205">
        <v>2006.488024</v>
      </c>
      <c r="I2205">
        <v>2016</v>
      </c>
      <c r="J2205">
        <f>IFERROR(VLOOKUP(A2205,Sheet4!$A$2:$B$33,2,FALSE),1)</f>
        <v>1</v>
      </c>
    </row>
    <row r="2206" spans="1:10" x14ac:dyDescent="0.2">
      <c r="A2206" t="s">
        <v>100</v>
      </c>
      <c r="B2206">
        <v>9264.1744639999997</v>
      </c>
      <c r="C2206">
        <v>21</v>
      </c>
      <c r="D2206">
        <v>42204</v>
      </c>
      <c r="E2206">
        <v>441.15116490000003</v>
      </c>
      <c r="F2206">
        <f>VLOOKUP(I2206,Sheet4!$G$2:$H$12,2,FALSE)</f>
        <v>0.86956521739130443</v>
      </c>
      <c r="G2206">
        <f t="shared" si="132"/>
        <v>383.60970860869571</v>
      </c>
      <c r="H2206">
        <v>2009.7142859999999</v>
      </c>
      <c r="I2206">
        <v>2016</v>
      </c>
      <c r="J2206">
        <f>IFERROR(VLOOKUP(A2206,Sheet4!$A$2:$B$33,2,FALSE),1)</f>
        <v>1</v>
      </c>
    </row>
    <row r="2207" spans="1:10" x14ac:dyDescent="0.2">
      <c r="A2207" t="s">
        <v>101</v>
      </c>
      <c r="B2207">
        <v>29072.692139999999</v>
      </c>
      <c r="C2207">
        <v>51</v>
      </c>
      <c r="D2207">
        <v>102397</v>
      </c>
      <c r="E2207">
        <v>570.05278699999997</v>
      </c>
      <c r="F2207">
        <f>VLOOKUP(I2207,Sheet4!$G$2:$H$12,2,FALSE)</f>
        <v>0.86956521739130443</v>
      </c>
      <c r="G2207">
        <f t="shared" si="132"/>
        <v>495.69807565217394</v>
      </c>
      <c r="H2207">
        <v>2007.784314</v>
      </c>
      <c r="I2207">
        <v>2016</v>
      </c>
      <c r="J2207">
        <f>IFERROR(VLOOKUP(A2207,Sheet4!$A$2:$B$33,2,FALSE),1)</f>
        <v>1</v>
      </c>
    </row>
    <row r="2208" spans="1:10" x14ac:dyDescent="0.2">
      <c r="A2208" t="s">
        <v>102</v>
      </c>
      <c r="B2208">
        <v>55826.58582</v>
      </c>
      <c r="C2208">
        <v>180</v>
      </c>
      <c r="D2208">
        <v>360104</v>
      </c>
      <c r="E2208">
        <v>310.14769899999999</v>
      </c>
      <c r="F2208">
        <f>VLOOKUP(I2208,Sheet4!$G$2:$H$12,2,FALSE)</f>
        <v>0.86956521739130443</v>
      </c>
      <c r="G2208">
        <f t="shared" si="132"/>
        <v>269.69365130434784</v>
      </c>
      <c r="H2208">
        <v>2000.5777780000001</v>
      </c>
      <c r="I2208">
        <v>2016</v>
      </c>
      <c r="J2208">
        <f>IFERROR(VLOOKUP(A2208,Sheet4!$A$2:$B$33,2,FALSE),1)</f>
        <v>1</v>
      </c>
    </row>
    <row r="2209" spans="1:10" x14ac:dyDescent="0.2">
      <c r="A2209" t="s">
        <v>103</v>
      </c>
      <c r="B2209">
        <v>71186.66012</v>
      </c>
      <c r="C2209">
        <v>229</v>
      </c>
      <c r="D2209">
        <v>458058</v>
      </c>
      <c r="E2209">
        <v>310.85877779999998</v>
      </c>
      <c r="F2209">
        <f>VLOOKUP(I2209,Sheet4!$G$2:$H$12,2,FALSE)</f>
        <v>0.86956521739130443</v>
      </c>
      <c r="G2209">
        <f t="shared" si="132"/>
        <v>270.31198069565221</v>
      </c>
      <c r="H2209">
        <v>2000.253275</v>
      </c>
      <c r="I2209">
        <v>2016</v>
      </c>
      <c r="J2209">
        <f>IFERROR(VLOOKUP(A2209,Sheet4!$A$2:$B$33,2,FALSE),1)</f>
        <v>1</v>
      </c>
    </row>
    <row r="2210" spans="1:10" x14ac:dyDescent="0.2">
      <c r="A2210" t="s">
        <v>104</v>
      </c>
      <c r="B2210">
        <v>32366.699079999999</v>
      </c>
      <c r="C2210">
        <v>87</v>
      </c>
      <c r="D2210">
        <v>174812</v>
      </c>
      <c r="E2210">
        <v>372.03102389999998</v>
      </c>
      <c r="F2210">
        <f>VLOOKUP(I2210,Sheet4!$G$2:$H$12,2,FALSE)</f>
        <v>0.86956521739130443</v>
      </c>
      <c r="G2210">
        <f t="shared" si="132"/>
        <v>323.50523817391309</v>
      </c>
      <c r="H2210">
        <v>2009.333333</v>
      </c>
      <c r="I2210">
        <v>2016</v>
      </c>
      <c r="J2210">
        <f>IFERROR(VLOOKUP(A2210,Sheet4!$A$2:$B$33,2,FALSE),1)</f>
        <v>1</v>
      </c>
    </row>
    <row r="2211" spans="1:10" x14ac:dyDescent="0.2">
      <c r="A2211" t="s">
        <v>105</v>
      </c>
      <c r="B2211">
        <v>31481.399440000001</v>
      </c>
      <c r="C2211">
        <v>92</v>
      </c>
      <c r="D2211">
        <v>184366</v>
      </c>
      <c r="E2211">
        <v>342.18912440000003</v>
      </c>
      <c r="F2211">
        <f>VLOOKUP(I2211,Sheet4!$G$2:$H$12,2,FALSE)</f>
        <v>0.86956521739130443</v>
      </c>
      <c r="G2211">
        <f t="shared" si="132"/>
        <v>297.55576034782615</v>
      </c>
      <c r="H2211">
        <v>2003.978261</v>
      </c>
      <c r="I2211">
        <v>2016</v>
      </c>
      <c r="J2211">
        <f>IFERROR(VLOOKUP(A2211,Sheet4!$A$2:$B$33,2,FALSE),1)</f>
        <v>1</v>
      </c>
    </row>
    <row r="2212" spans="1:10" x14ac:dyDescent="0.2">
      <c r="A2212" t="s">
        <v>106</v>
      </c>
      <c r="B2212">
        <v>138426.7452</v>
      </c>
      <c r="C2212">
        <v>338</v>
      </c>
      <c r="D2212">
        <v>677046</v>
      </c>
      <c r="E2212">
        <v>409.5465835</v>
      </c>
      <c r="F2212">
        <f>VLOOKUP(I2212,Sheet4!$G$2:$H$12,2,FALSE)</f>
        <v>0.86956521739130443</v>
      </c>
      <c r="G2212">
        <f t="shared" si="132"/>
        <v>356.12746391304353</v>
      </c>
      <c r="H2212">
        <v>2003.0946750000001</v>
      </c>
      <c r="I2212">
        <v>2016</v>
      </c>
      <c r="J2212">
        <f>IFERROR(VLOOKUP(A2212,Sheet4!$A$2:$B$33,2,FALSE),1)</f>
        <v>1</v>
      </c>
    </row>
    <row r="2213" spans="1:10" x14ac:dyDescent="0.2">
      <c r="A2213" t="s">
        <v>107</v>
      </c>
      <c r="B2213">
        <v>108187.3946</v>
      </c>
      <c r="C2213">
        <v>282</v>
      </c>
      <c r="D2213">
        <v>564173</v>
      </c>
      <c r="E2213">
        <v>383.64324340000002</v>
      </c>
      <c r="F2213">
        <f>VLOOKUP(I2213,Sheet4!$G$2:$H$12,2,FALSE)</f>
        <v>0.86956521739130443</v>
      </c>
      <c r="G2213">
        <f t="shared" si="132"/>
        <v>333.60282034782614</v>
      </c>
      <c r="H2213">
        <v>2000.6134750000001</v>
      </c>
      <c r="I2213">
        <v>2016</v>
      </c>
      <c r="J2213">
        <f>IFERROR(VLOOKUP(A2213,Sheet4!$A$2:$B$33,2,FALSE),1)</f>
        <v>1</v>
      </c>
    </row>
    <row r="2214" spans="1:10" x14ac:dyDescent="0.2">
      <c r="A2214" t="s">
        <v>108</v>
      </c>
      <c r="B2214">
        <v>34222.692519999997</v>
      </c>
      <c r="C2214">
        <v>96</v>
      </c>
      <c r="D2214">
        <v>192789</v>
      </c>
      <c r="E2214">
        <v>356.48638039999997</v>
      </c>
      <c r="F2214">
        <f>VLOOKUP(I2214,Sheet4!$G$2:$H$12,2,FALSE)</f>
        <v>0.86956521739130443</v>
      </c>
      <c r="G2214">
        <f t="shared" si="132"/>
        <v>309.98815686956522</v>
      </c>
      <c r="H2214">
        <v>2008.21875</v>
      </c>
      <c r="I2214">
        <v>2016</v>
      </c>
      <c r="J2214">
        <f>IFERROR(VLOOKUP(A2214,Sheet4!$A$2:$B$33,2,FALSE),1)</f>
        <v>1</v>
      </c>
    </row>
    <row r="2215" spans="1:10" x14ac:dyDescent="0.2">
      <c r="A2215" t="s">
        <v>109</v>
      </c>
      <c r="B2215">
        <v>24964.50894</v>
      </c>
      <c r="C2215">
        <v>60</v>
      </c>
      <c r="D2215">
        <v>120519</v>
      </c>
      <c r="E2215">
        <v>416.07514900000001</v>
      </c>
      <c r="F2215">
        <f>VLOOKUP(I2215,Sheet4!$G$2:$H$12,2,FALSE)</f>
        <v>0.86956521739130443</v>
      </c>
      <c r="G2215">
        <f t="shared" si="132"/>
        <v>361.80447739130437</v>
      </c>
      <c r="H2215">
        <v>2008.65</v>
      </c>
      <c r="I2215">
        <v>2016</v>
      </c>
      <c r="J2215">
        <f>IFERROR(VLOOKUP(A2215,Sheet4!$A$2:$B$33,2,FALSE),1)</f>
        <v>1</v>
      </c>
    </row>
    <row r="2216" spans="1:10" x14ac:dyDescent="0.2">
      <c r="A2216" t="s">
        <v>110</v>
      </c>
      <c r="B2216">
        <v>20821.980899999999</v>
      </c>
      <c r="C2216">
        <v>55</v>
      </c>
      <c r="D2216">
        <v>110382</v>
      </c>
      <c r="E2216">
        <v>378.58147100000002</v>
      </c>
      <c r="F2216">
        <f>VLOOKUP(I2216,Sheet4!$G$2:$H$12,2,FALSE)</f>
        <v>0.86956521739130443</v>
      </c>
      <c r="G2216">
        <f t="shared" si="132"/>
        <v>329.20127913043484</v>
      </c>
      <c r="H2216">
        <v>2006.945455</v>
      </c>
      <c r="I2216">
        <v>2016</v>
      </c>
      <c r="J2216">
        <f>IFERROR(VLOOKUP(A2216,Sheet4!$A$2:$B$33,2,FALSE),1)</f>
        <v>1</v>
      </c>
    </row>
    <row r="2217" spans="1:10" x14ac:dyDescent="0.2">
      <c r="A2217" t="s">
        <v>111</v>
      </c>
      <c r="B2217">
        <v>18657.68693</v>
      </c>
      <c r="C2217">
        <v>58</v>
      </c>
      <c r="D2217">
        <v>116025</v>
      </c>
      <c r="E2217">
        <v>321.68425739999998</v>
      </c>
      <c r="F2217">
        <f>VLOOKUP(I2217,Sheet4!$G$2:$H$12,2,FALSE)</f>
        <v>0.86956521739130443</v>
      </c>
      <c r="G2217">
        <f t="shared" si="132"/>
        <v>279.72544121739134</v>
      </c>
      <c r="H2217">
        <v>2000.431034</v>
      </c>
      <c r="I2217">
        <v>2016</v>
      </c>
      <c r="J2217">
        <f>IFERROR(VLOOKUP(A2217,Sheet4!$A$2:$B$33,2,FALSE),1)</f>
        <v>1</v>
      </c>
    </row>
    <row r="2218" spans="1:10" x14ac:dyDescent="0.2">
      <c r="A2218" t="s">
        <v>112</v>
      </c>
      <c r="B2218">
        <v>101678.6823</v>
      </c>
      <c r="C2218">
        <v>232</v>
      </c>
      <c r="D2218">
        <v>466048</v>
      </c>
      <c r="E2218">
        <v>438.27018249999998</v>
      </c>
      <c r="F2218">
        <f>VLOOKUP(I2218,Sheet4!$G$2:$H$12,2,FALSE)</f>
        <v>0.86956521739130443</v>
      </c>
      <c r="G2218">
        <f t="shared" si="132"/>
        <v>381.10450652173915</v>
      </c>
      <c r="H2218">
        <v>2008.8275860000001</v>
      </c>
      <c r="I2218">
        <v>2016</v>
      </c>
      <c r="J2218">
        <f>IFERROR(VLOOKUP(A2218,Sheet4!$A$2:$B$33,2,FALSE),1)</f>
        <v>1</v>
      </c>
    </row>
    <row r="2219" spans="1:10" x14ac:dyDescent="0.2">
      <c r="A2219" t="s">
        <v>113</v>
      </c>
      <c r="B2219">
        <v>28586.577929999999</v>
      </c>
      <c r="C2219">
        <v>86</v>
      </c>
      <c r="D2219">
        <v>172403</v>
      </c>
      <c r="E2219">
        <v>332.40206890000002</v>
      </c>
      <c r="F2219">
        <f>VLOOKUP(I2219,Sheet4!$G$2:$H$12,2,FALSE)</f>
        <v>0.86956521739130443</v>
      </c>
      <c r="G2219">
        <f t="shared" si="132"/>
        <v>289.04527730434785</v>
      </c>
      <c r="H2219">
        <v>2004.6860469999999</v>
      </c>
      <c r="I2219">
        <v>2016</v>
      </c>
      <c r="J2219">
        <f>IFERROR(VLOOKUP(A2219,Sheet4!$A$2:$B$33,2,FALSE),1)</f>
        <v>1</v>
      </c>
    </row>
    <row r="2220" spans="1:10" x14ac:dyDescent="0.2">
      <c r="A2220" t="s">
        <v>114</v>
      </c>
      <c r="B2220">
        <v>492.23778870000001</v>
      </c>
      <c r="C2220">
        <v>1</v>
      </c>
      <c r="D2220">
        <v>1991</v>
      </c>
      <c r="E2220">
        <v>492.23778870000001</v>
      </c>
      <c r="F2220">
        <f>VLOOKUP(I2220,Sheet4!$G$2:$H$12,2,FALSE)</f>
        <v>0.86956521739130443</v>
      </c>
      <c r="G2220">
        <f t="shared" si="132"/>
        <v>428.03285973913046</v>
      </c>
      <c r="H2220">
        <v>1991</v>
      </c>
      <c r="I2220">
        <v>2016</v>
      </c>
      <c r="J2220">
        <f>IFERROR(VLOOKUP(A2220,Sheet4!$A$2:$B$33,2,FALSE),1)</f>
        <v>1</v>
      </c>
    </row>
    <row r="2221" spans="1:10" x14ac:dyDescent="0.2">
      <c r="A2221" t="s">
        <v>115</v>
      </c>
      <c r="B2221">
        <v>31347.756979999998</v>
      </c>
      <c r="C2221">
        <v>78</v>
      </c>
      <c r="D2221">
        <v>156369</v>
      </c>
      <c r="E2221">
        <v>401.89432019999998</v>
      </c>
      <c r="F2221">
        <f>VLOOKUP(I2221,Sheet4!$G$2:$H$12,2,FALSE)</f>
        <v>0.86956521739130443</v>
      </c>
      <c r="G2221">
        <f t="shared" si="132"/>
        <v>349.47332191304349</v>
      </c>
      <c r="H2221">
        <v>2004.730769</v>
      </c>
      <c r="I2221">
        <v>2016</v>
      </c>
      <c r="J2221">
        <f>IFERROR(VLOOKUP(A2221,Sheet4!$A$2:$B$33,2,FALSE),1)</f>
        <v>1</v>
      </c>
    </row>
    <row r="2222" spans="1:10" x14ac:dyDescent="0.2">
      <c r="A2222" t="s">
        <v>116</v>
      </c>
      <c r="B2222">
        <v>2638.333071</v>
      </c>
      <c r="C2222">
        <v>11</v>
      </c>
      <c r="D2222">
        <v>21849</v>
      </c>
      <c r="E2222">
        <v>239.84846099999999</v>
      </c>
      <c r="F2222">
        <f>VLOOKUP(I2222,Sheet4!$G$2:$H$12,2,FALSE)</f>
        <v>0.86956521739130443</v>
      </c>
      <c r="G2222">
        <f t="shared" si="132"/>
        <v>208.5638791304348</v>
      </c>
      <c r="H2222">
        <v>1986.272727</v>
      </c>
      <c r="I2222">
        <v>2016</v>
      </c>
      <c r="J2222">
        <f>IFERROR(VLOOKUP(A2222,Sheet4!$A$2:$B$33,2,FALSE),1)</f>
        <v>1</v>
      </c>
    </row>
    <row r="2223" spans="1:10" x14ac:dyDescent="0.2">
      <c r="A2223" t="s">
        <v>117</v>
      </c>
      <c r="B2223">
        <v>6758.2236309999998</v>
      </c>
      <c r="C2223">
        <v>18</v>
      </c>
      <c r="D2223">
        <v>35938</v>
      </c>
      <c r="E2223">
        <v>375.45686840000002</v>
      </c>
      <c r="F2223">
        <f>VLOOKUP(I2223,Sheet4!$G$2:$H$12,2,FALSE)</f>
        <v>0.86956521739130443</v>
      </c>
      <c r="G2223">
        <f t="shared" si="132"/>
        <v>326.48423339130437</v>
      </c>
      <c r="H2223">
        <v>1996.555556</v>
      </c>
      <c r="I2223">
        <v>2016</v>
      </c>
      <c r="J2223">
        <f>IFERROR(VLOOKUP(A2223,Sheet4!$A$2:$B$33,2,FALSE),1)</f>
        <v>1</v>
      </c>
    </row>
    <row r="2224" spans="1:10" x14ac:dyDescent="0.2">
      <c r="A2224" t="s">
        <v>118</v>
      </c>
      <c r="B2224">
        <v>418413.6384</v>
      </c>
      <c r="C2224">
        <v>874</v>
      </c>
      <c r="D2224">
        <v>1755719</v>
      </c>
      <c r="E2224">
        <v>478.73414000000002</v>
      </c>
      <c r="F2224">
        <f>VLOOKUP(I2224,Sheet4!$G$2:$H$12,2,FALSE)</f>
        <v>0.86956521739130443</v>
      </c>
      <c r="G2224">
        <f t="shared" si="132"/>
        <v>416.29055652173918</v>
      </c>
      <c r="H2224">
        <v>2008.8318079999999</v>
      </c>
      <c r="I2224">
        <v>2016</v>
      </c>
      <c r="J2224">
        <f>IFERROR(VLOOKUP(A2224,Sheet4!$A$2:$B$33,2,FALSE),1)</f>
        <v>1</v>
      </c>
    </row>
    <row r="2225" spans="1:10" x14ac:dyDescent="0.2">
      <c r="A2225" t="s">
        <v>119</v>
      </c>
      <c r="B2225">
        <v>102840.341</v>
      </c>
      <c r="C2225">
        <v>240</v>
      </c>
      <c r="D2225">
        <v>481701</v>
      </c>
      <c r="E2225">
        <v>428.50142080000001</v>
      </c>
      <c r="F2225">
        <f>VLOOKUP(I2225,Sheet4!$G$2:$H$12,2,FALSE)</f>
        <v>0.86956521739130443</v>
      </c>
      <c r="G2225">
        <f t="shared" si="132"/>
        <v>372.6099311304348</v>
      </c>
      <c r="H2225">
        <v>2007.0875000000001</v>
      </c>
      <c r="I2225">
        <v>2016</v>
      </c>
      <c r="J2225">
        <f>IFERROR(VLOOKUP(A2225,Sheet4!$A$2:$B$33,2,FALSE),1)</f>
        <v>1</v>
      </c>
    </row>
    <row r="2226" spans="1:10" x14ac:dyDescent="0.2">
      <c r="A2226" t="s">
        <v>120</v>
      </c>
      <c r="B2226">
        <v>154329.9313</v>
      </c>
      <c r="C2226">
        <v>382</v>
      </c>
      <c r="D2226">
        <v>766630</v>
      </c>
      <c r="E2226">
        <v>404.0050559</v>
      </c>
      <c r="F2226">
        <f>VLOOKUP(I2226,Sheet4!$G$2:$H$12,2,FALSE)</f>
        <v>0.86956521739130443</v>
      </c>
      <c r="G2226">
        <f t="shared" si="132"/>
        <v>351.30874426086962</v>
      </c>
      <c r="H2226">
        <v>2006.8848170000001</v>
      </c>
      <c r="I2226">
        <v>2016</v>
      </c>
      <c r="J2226">
        <f>IFERROR(VLOOKUP(A2226,Sheet4!$A$2:$B$33,2,FALSE),1)</f>
        <v>1</v>
      </c>
    </row>
    <row r="2227" spans="1:10" x14ac:dyDescent="0.2">
      <c r="A2227" t="s">
        <v>121</v>
      </c>
      <c r="F2227">
        <f>VLOOKUP(I2227,Sheet4!$G$2:$H$12,2,FALSE)</f>
        <v>0.86956521739130443</v>
      </c>
      <c r="G2227">
        <f t="shared" si="132"/>
        <v>0</v>
      </c>
      <c r="I2227">
        <v>2016</v>
      </c>
      <c r="J2227">
        <f>IFERROR(VLOOKUP(A2227,Sheet4!$A$2:$B$33,2,FALSE),1)</f>
        <v>0</v>
      </c>
    </row>
    <row r="2228" spans="1:10" x14ac:dyDescent="0.2">
      <c r="A2228" t="s">
        <v>122</v>
      </c>
      <c r="B2228">
        <v>222.8826152</v>
      </c>
      <c r="C2228">
        <v>2</v>
      </c>
      <c r="D2228">
        <v>3962</v>
      </c>
      <c r="E2228">
        <v>111.4413076</v>
      </c>
      <c r="F2228">
        <f>VLOOKUP(I2228,Sheet4!$G$2:$H$12,2,FALSE)</f>
        <v>0.86956521739130443</v>
      </c>
      <c r="G2228">
        <f t="shared" si="132"/>
        <v>96.905484869565228</v>
      </c>
      <c r="H2228">
        <v>1981</v>
      </c>
      <c r="I2228">
        <v>2016</v>
      </c>
      <c r="J2228">
        <f>IFERROR(VLOOKUP(A2228,Sheet4!$A$2:$B$33,2,FALSE),1)</f>
        <v>1</v>
      </c>
    </row>
    <row r="2229" spans="1:10" x14ac:dyDescent="0.2">
      <c r="A2229" t="s">
        <v>123</v>
      </c>
      <c r="B2229">
        <v>50084.202120000002</v>
      </c>
      <c r="C2229">
        <v>136</v>
      </c>
      <c r="D2229">
        <v>272813</v>
      </c>
      <c r="E2229">
        <v>368.26619199999999</v>
      </c>
      <c r="F2229">
        <f>VLOOKUP(I2229,Sheet4!$G$2:$H$12,2,FALSE)</f>
        <v>0.86956521739130443</v>
      </c>
      <c r="G2229">
        <f t="shared" si="132"/>
        <v>320.23147130434785</v>
      </c>
      <c r="H2229">
        <v>2005.9779410000001</v>
      </c>
      <c r="I2229">
        <v>2016</v>
      </c>
      <c r="J2229">
        <f>IFERROR(VLOOKUP(A2229,Sheet4!$A$2:$B$33,2,FALSE),1)</f>
        <v>1</v>
      </c>
    </row>
    <row r="2230" spans="1:10" x14ac:dyDescent="0.2">
      <c r="A2230" t="s">
        <v>124</v>
      </c>
      <c r="B2230">
        <v>41832.48401</v>
      </c>
      <c r="C2230">
        <v>93</v>
      </c>
      <c r="D2230">
        <v>186904</v>
      </c>
      <c r="E2230">
        <v>449.81165600000003</v>
      </c>
      <c r="F2230">
        <f>VLOOKUP(I2230,Sheet4!$G$2:$H$12,2,FALSE)</f>
        <v>0.86956521739130443</v>
      </c>
      <c r="G2230">
        <f t="shared" si="132"/>
        <v>391.14057043478266</v>
      </c>
      <c r="H2230">
        <v>2009.7204300000001</v>
      </c>
      <c r="I2230">
        <v>2016</v>
      </c>
      <c r="J2230">
        <f>IFERROR(VLOOKUP(A2230,Sheet4!$A$2:$B$33,2,FALSE),1)</f>
        <v>1</v>
      </c>
    </row>
    <row r="2231" spans="1:10" x14ac:dyDescent="0.2">
      <c r="A2231" t="s">
        <v>125</v>
      </c>
      <c r="B2231">
        <v>5372.0942109999996</v>
      </c>
      <c r="C2231">
        <v>7</v>
      </c>
      <c r="D2231">
        <v>14080</v>
      </c>
      <c r="E2231">
        <v>767.44203019999998</v>
      </c>
      <c r="F2231">
        <f>VLOOKUP(I2231,Sheet4!$G$2:$H$12,2,FALSE)</f>
        <v>0.86956521739130443</v>
      </c>
      <c r="G2231">
        <f t="shared" si="132"/>
        <v>667.34089582608703</v>
      </c>
      <c r="H2231">
        <v>2011.4285709999999</v>
      </c>
      <c r="I2231">
        <v>2016</v>
      </c>
      <c r="J2231">
        <f>IFERROR(VLOOKUP(A2231,Sheet4!$A$2:$B$33,2,FALSE),1)</f>
        <v>0</v>
      </c>
    </row>
    <row r="2232" spans="1:10" x14ac:dyDescent="0.2">
      <c r="A2232" t="s">
        <v>126</v>
      </c>
      <c r="B2232">
        <v>138667.1887</v>
      </c>
      <c r="C2232">
        <v>284</v>
      </c>
      <c r="D2232">
        <v>569844</v>
      </c>
      <c r="E2232">
        <v>488.26474880000001</v>
      </c>
      <c r="F2232">
        <f>VLOOKUP(I2232,Sheet4!$G$2:$H$12,2,FALSE)</f>
        <v>0.86956521739130443</v>
      </c>
      <c r="G2232">
        <f t="shared" si="132"/>
        <v>424.57804243478267</v>
      </c>
      <c r="H2232">
        <v>2006.492958</v>
      </c>
      <c r="I2232">
        <v>2016</v>
      </c>
      <c r="J2232">
        <f>IFERROR(VLOOKUP(A2232,Sheet4!$A$2:$B$33,2,FALSE),1)</f>
        <v>1</v>
      </c>
    </row>
    <row r="2233" spans="1:10" x14ac:dyDescent="0.2">
      <c r="A2233" t="s">
        <v>127</v>
      </c>
      <c r="F2233">
        <f>VLOOKUP(I2233,Sheet4!$G$2:$H$12,2,FALSE)</f>
        <v>0.86956521739130443</v>
      </c>
      <c r="G2233">
        <f t="shared" si="132"/>
        <v>0</v>
      </c>
      <c r="I2233">
        <v>2016</v>
      </c>
      <c r="J2233">
        <f>IFERROR(VLOOKUP(A2233,Sheet4!$A$2:$B$33,2,FALSE),1)</f>
        <v>0</v>
      </c>
    </row>
    <row r="2234" spans="1:10" x14ac:dyDescent="0.2">
      <c r="A2234" t="s">
        <v>128</v>
      </c>
      <c r="B2234">
        <v>30848.126970000001</v>
      </c>
      <c r="C2234">
        <v>89</v>
      </c>
      <c r="D2234">
        <v>178194</v>
      </c>
      <c r="E2234">
        <v>346.6081681</v>
      </c>
      <c r="F2234">
        <f>VLOOKUP(I2234,Sheet4!$G$2:$H$12,2,FALSE)</f>
        <v>0.86956521739130443</v>
      </c>
      <c r="G2234">
        <f t="shared" si="132"/>
        <v>301.3984070434783</v>
      </c>
      <c r="H2234">
        <v>2002.1797750000001</v>
      </c>
      <c r="I2234">
        <v>2016</v>
      </c>
      <c r="J2234">
        <f>IFERROR(VLOOKUP(A2234,Sheet4!$A$2:$B$33,2,FALSE),1)</f>
        <v>1</v>
      </c>
    </row>
    <row r="2235" spans="1:10" x14ac:dyDescent="0.2">
      <c r="A2235" t="s">
        <v>129</v>
      </c>
      <c r="B2235">
        <v>31123.54479</v>
      </c>
      <c r="C2235">
        <v>89</v>
      </c>
      <c r="D2235">
        <v>178414</v>
      </c>
      <c r="E2235">
        <v>349.70275040000001</v>
      </c>
      <c r="F2235">
        <f>VLOOKUP(I2235,Sheet4!$G$2:$H$12,2,FALSE)</f>
        <v>0.86956521739130443</v>
      </c>
      <c r="G2235">
        <f t="shared" si="132"/>
        <v>304.08934817391309</v>
      </c>
      <c r="H2235">
        <v>2004.651685</v>
      </c>
      <c r="I2235">
        <v>2016</v>
      </c>
      <c r="J2235">
        <f>IFERROR(VLOOKUP(A2235,Sheet4!$A$2:$B$33,2,FALSE),1)</f>
        <v>1</v>
      </c>
    </row>
    <row r="2236" spans="1:10" x14ac:dyDescent="0.2">
      <c r="A2236" t="s">
        <v>130</v>
      </c>
      <c r="B2236">
        <v>77534.304010000007</v>
      </c>
      <c r="C2236">
        <v>151</v>
      </c>
      <c r="D2236">
        <v>302598</v>
      </c>
      <c r="E2236">
        <v>513.47221200000001</v>
      </c>
      <c r="F2236">
        <f>VLOOKUP(I2236,Sheet4!$G$2:$H$12,2,FALSE)</f>
        <v>0.86956521739130443</v>
      </c>
      <c r="G2236">
        <f t="shared" si="132"/>
        <v>446.49757565217396</v>
      </c>
      <c r="H2236">
        <v>2003.9602649999999</v>
      </c>
      <c r="I2236">
        <v>2016</v>
      </c>
      <c r="J2236">
        <f>IFERROR(VLOOKUP(A2236,Sheet4!$A$2:$B$33,2,FALSE),1)</f>
        <v>1</v>
      </c>
    </row>
    <row r="2237" spans="1:10" x14ac:dyDescent="0.2">
      <c r="A2237" t="s">
        <v>131</v>
      </c>
      <c r="F2237">
        <f>VLOOKUP(I2237,Sheet4!$G$2:$H$12,2,FALSE)</f>
        <v>0.86956521739130443</v>
      </c>
      <c r="G2237">
        <f t="shared" si="132"/>
        <v>0</v>
      </c>
      <c r="I2237">
        <v>2016</v>
      </c>
      <c r="J2237">
        <f>IFERROR(VLOOKUP(A2237,Sheet4!$A$2:$B$33,2,FALSE),1)</f>
        <v>0</v>
      </c>
    </row>
    <row r="2238" spans="1:10" x14ac:dyDescent="0.2">
      <c r="A2238" t="s">
        <v>132</v>
      </c>
      <c r="F2238">
        <f>VLOOKUP(I2238,Sheet4!$G$2:$H$12,2,FALSE)</f>
        <v>0.86956521739130443</v>
      </c>
      <c r="G2238">
        <f t="shared" si="132"/>
        <v>0</v>
      </c>
      <c r="I2238">
        <v>2016</v>
      </c>
      <c r="J2238">
        <f>IFERROR(VLOOKUP(A2238,Sheet4!$A$2:$B$33,2,FALSE),1)</f>
        <v>0</v>
      </c>
    </row>
    <row r="2239" spans="1:10" x14ac:dyDescent="0.2">
      <c r="A2239" t="s">
        <v>133</v>
      </c>
      <c r="B2239">
        <v>54583.137329999998</v>
      </c>
      <c r="C2239">
        <v>114</v>
      </c>
      <c r="D2239">
        <v>227937</v>
      </c>
      <c r="E2239">
        <v>478.79945029999999</v>
      </c>
      <c r="F2239">
        <f>VLOOKUP(I2239,Sheet4!$G$2:$H$12,2,FALSE)</f>
        <v>0.86956521739130443</v>
      </c>
      <c r="G2239">
        <f t="shared" si="132"/>
        <v>416.34734808695657</v>
      </c>
      <c r="H2239">
        <v>1999.4473680000001</v>
      </c>
      <c r="I2239">
        <v>2016</v>
      </c>
      <c r="J2239">
        <f>IFERROR(VLOOKUP(A2239,Sheet4!$A$2:$B$33,2,FALSE),1)</f>
        <v>1</v>
      </c>
    </row>
    <row r="2240" spans="1:10" x14ac:dyDescent="0.2">
      <c r="A2240" t="s">
        <v>134</v>
      </c>
      <c r="F2240">
        <f>VLOOKUP(I2240,Sheet4!$G$2:$H$12,2,FALSE)</f>
        <v>0.86956521739130443</v>
      </c>
      <c r="G2240">
        <f t="shared" si="132"/>
        <v>0</v>
      </c>
      <c r="I2240">
        <v>2016</v>
      </c>
      <c r="J2240">
        <f>IFERROR(VLOOKUP(A2240,Sheet4!$A$2:$B$33,2,FALSE),1)</f>
        <v>0</v>
      </c>
    </row>
    <row r="2241" spans="1:10" x14ac:dyDescent="0.2">
      <c r="A2241" t="s">
        <v>135</v>
      </c>
      <c r="B2241">
        <v>76706.075500000006</v>
      </c>
      <c r="C2241">
        <v>217</v>
      </c>
      <c r="D2241">
        <v>434939</v>
      </c>
      <c r="E2241">
        <v>353.48421889999997</v>
      </c>
      <c r="F2241">
        <f>VLOOKUP(I2241,Sheet4!$G$2:$H$12,2,FALSE)</f>
        <v>0.86956521739130443</v>
      </c>
      <c r="G2241">
        <f t="shared" si="132"/>
        <v>307.37758165217394</v>
      </c>
      <c r="H2241">
        <v>2004.3271890000001</v>
      </c>
      <c r="I2241">
        <v>2016</v>
      </c>
      <c r="J2241">
        <f>IFERROR(VLOOKUP(A2241,Sheet4!$A$2:$B$33,2,FALSE),1)</f>
        <v>1</v>
      </c>
    </row>
    <row r="2242" spans="1:10" x14ac:dyDescent="0.2">
      <c r="A2242" t="s">
        <v>136</v>
      </c>
      <c r="B2242">
        <v>165108.8977</v>
      </c>
      <c r="C2242">
        <v>281</v>
      </c>
      <c r="D2242">
        <v>564122</v>
      </c>
      <c r="E2242">
        <v>587.57614839999997</v>
      </c>
      <c r="F2242">
        <f>VLOOKUP(I2242,Sheet4!$G$2:$H$12,2,FALSE)</f>
        <v>0.86956521739130443</v>
      </c>
      <c r="G2242">
        <f t="shared" si="132"/>
        <v>510.93578121739131</v>
      </c>
      <c r="H2242">
        <v>2007.5516009999999</v>
      </c>
      <c r="I2242">
        <v>2016</v>
      </c>
      <c r="J2242">
        <f>IFERROR(VLOOKUP(A2242,Sheet4!$A$2:$B$33,2,FALSE),1)</f>
        <v>1</v>
      </c>
    </row>
    <row r="2243" spans="1:10" x14ac:dyDescent="0.2">
      <c r="A2243" t="s">
        <v>137</v>
      </c>
      <c r="B2243">
        <v>102358.14079999999</v>
      </c>
      <c r="C2243">
        <v>238</v>
      </c>
      <c r="D2243">
        <v>476169</v>
      </c>
      <c r="E2243">
        <v>430.0762216</v>
      </c>
      <c r="F2243">
        <f>VLOOKUP(I2243,Sheet4!$G$2:$H$12,2,FALSE)</f>
        <v>0.86956521739130443</v>
      </c>
      <c r="G2243">
        <f t="shared" ref="G2243:G2306" si="133">F2243*E2243</f>
        <v>373.97932313043481</v>
      </c>
      <c r="H2243">
        <v>2000.7100840000001</v>
      </c>
      <c r="I2243">
        <v>2016</v>
      </c>
      <c r="J2243">
        <f>IFERROR(VLOOKUP(A2243,Sheet4!$A$2:$B$33,2,FALSE),1)</f>
        <v>1</v>
      </c>
    </row>
    <row r="2244" spans="1:10" x14ac:dyDescent="0.2">
      <c r="A2244" t="s">
        <v>138</v>
      </c>
      <c r="B2244">
        <v>57562.521200000003</v>
      </c>
      <c r="C2244">
        <v>164</v>
      </c>
      <c r="D2244">
        <v>327020</v>
      </c>
      <c r="E2244">
        <v>350.99098290000001</v>
      </c>
      <c r="F2244">
        <f>VLOOKUP(I2244,Sheet4!$G$2:$H$12,2,FALSE)</f>
        <v>0.86956521739130443</v>
      </c>
      <c r="G2244">
        <f t="shared" si="133"/>
        <v>305.20955034782611</v>
      </c>
      <c r="H2244">
        <v>1994.02439</v>
      </c>
      <c r="I2244">
        <v>2016</v>
      </c>
      <c r="J2244">
        <f>IFERROR(VLOOKUP(A2244,Sheet4!$A$2:$B$33,2,FALSE),1)</f>
        <v>1</v>
      </c>
    </row>
    <row r="2245" spans="1:10" x14ac:dyDescent="0.2">
      <c r="A2245" t="s">
        <v>139</v>
      </c>
      <c r="B2245">
        <v>203374.0919</v>
      </c>
      <c r="C2245">
        <v>339</v>
      </c>
      <c r="D2245">
        <v>680922</v>
      </c>
      <c r="E2245">
        <v>599.92357489999995</v>
      </c>
      <c r="F2245">
        <f>VLOOKUP(I2245,Sheet4!$G$2:$H$12,2,FALSE)</f>
        <v>0.86956521739130443</v>
      </c>
      <c r="G2245">
        <f t="shared" si="133"/>
        <v>521.67267382608702</v>
      </c>
      <c r="H2245">
        <v>2008.619469</v>
      </c>
      <c r="I2245">
        <v>2016</v>
      </c>
      <c r="J2245">
        <f>IFERROR(VLOOKUP(A2245,Sheet4!$A$2:$B$33,2,FALSE),1)</f>
        <v>1</v>
      </c>
    </row>
    <row r="2246" spans="1:10" x14ac:dyDescent="0.2">
      <c r="A2246" t="s">
        <v>140</v>
      </c>
      <c r="B2246">
        <v>90722.371109999993</v>
      </c>
      <c r="C2246">
        <v>152</v>
      </c>
      <c r="D2246">
        <v>305242</v>
      </c>
      <c r="E2246">
        <v>596.8577047</v>
      </c>
      <c r="F2246">
        <f>VLOOKUP(I2246,Sheet4!$G$2:$H$12,2,FALSE)</f>
        <v>0.86956521739130443</v>
      </c>
      <c r="G2246">
        <f t="shared" si="133"/>
        <v>519.00669973913045</v>
      </c>
      <c r="H2246">
        <v>2008.171053</v>
      </c>
      <c r="I2246">
        <v>2016</v>
      </c>
      <c r="J2246">
        <f>IFERROR(VLOOKUP(A2246,Sheet4!$A$2:$B$33,2,FALSE),1)</f>
        <v>1</v>
      </c>
    </row>
    <row r="2247" spans="1:10" x14ac:dyDescent="0.2">
      <c r="A2247" t="s">
        <v>141</v>
      </c>
      <c r="B2247">
        <v>109301.072</v>
      </c>
      <c r="C2247">
        <v>229</v>
      </c>
      <c r="D2247">
        <v>459588</v>
      </c>
      <c r="E2247">
        <v>477.29725780000001</v>
      </c>
      <c r="F2247">
        <f>VLOOKUP(I2247,Sheet4!$G$2:$H$12,2,FALSE)</f>
        <v>0.86956521739130443</v>
      </c>
      <c r="G2247">
        <f t="shared" si="133"/>
        <v>415.04109373913047</v>
      </c>
      <c r="H2247">
        <v>2006.9344980000001</v>
      </c>
      <c r="I2247">
        <v>2016</v>
      </c>
      <c r="J2247">
        <f>IFERROR(VLOOKUP(A2247,Sheet4!$A$2:$B$33,2,FALSE),1)</f>
        <v>1</v>
      </c>
    </row>
    <row r="2248" spans="1:10" x14ac:dyDescent="0.2">
      <c r="A2248" t="s">
        <v>142</v>
      </c>
      <c r="B2248">
        <v>231135.59969999999</v>
      </c>
      <c r="C2248">
        <v>564</v>
      </c>
      <c r="D2248">
        <v>1130188</v>
      </c>
      <c r="E2248">
        <v>409.81489299999998</v>
      </c>
      <c r="F2248">
        <f>VLOOKUP(I2248,Sheet4!$G$2:$H$12,2,FALSE)</f>
        <v>0.86956521739130443</v>
      </c>
      <c r="G2248">
        <f t="shared" si="133"/>
        <v>356.36077652173913</v>
      </c>
      <c r="H2248">
        <v>2003.8794330000001</v>
      </c>
      <c r="I2248">
        <v>2016</v>
      </c>
      <c r="J2248">
        <f>IFERROR(VLOOKUP(A2248,Sheet4!$A$2:$B$33,2,FALSE),1)</f>
        <v>1</v>
      </c>
    </row>
    <row r="2249" spans="1:10" x14ac:dyDescent="0.2">
      <c r="A2249" t="s">
        <v>143</v>
      </c>
      <c r="B2249">
        <v>22189.137750000002</v>
      </c>
      <c r="C2249">
        <v>94</v>
      </c>
      <c r="D2249">
        <v>187906</v>
      </c>
      <c r="E2249">
        <v>236.0546569</v>
      </c>
      <c r="F2249">
        <f>VLOOKUP(I2249,Sheet4!$G$2:$H$12,2,FALSE)</f>
        <v>0.86956521739130443</v>
      </c>
      <c r="G2249">
        <f t="shared" si="133"/>
        <v>205.26491904347827</v>
      </c>
      <c r="H2249">
        <v>1999</v>
      </c>
      <c r="I2249">
        <v>2016</v>
      </c>
      <c r="J2249">
        <f>IFERROR(VLOOKUP(A2249,Sheet4!$A$2:$B$33,2,FALSE),1)</f>
        <v>1</v>
      </c>
    </row>
    <row r="2250" spans="1:10" x14ac:dyDescent="0.2">
      <c r="A2250" t="s">
        <v>144</v>
      </c>
      <c r="B2250">
        <v>33200.006269999998</v>
      </c>
      <c r="C2250">
        <v>136</v>
      </c>
      <c r="D2250">
        <v>272094</v>
      </c>
      <c r="E2250">
        <v>244.11769319999999</v>
      </c>
      <c r="F2250">
        <f>VLOOKUP(I2250,Sheet4!$G$2:$H$12,2,FALSE)</f>
        <v>0.86956521739130443</v>
      </c>
      <c r="G2250">
        <f t="shared" si="133"/>
        <v>212.27625495652174</v>
      </c>
      <c r="H2250">
        <v>2000.691176</v>
      </c>
      <c r="I2250">
        <v>2016</v>
      </c>
      <c r="J2250">
        <f>IFERROR(VLOOKUP(A2250,Sheet4!$A$2:$B$33,2,FALSE),1)</f>
        <v>1</v>
      </c>
    </row>
    <row r="2251" spans="1:10" x14ac:dyDescent="0.2">
      <c r="A2251" t="s">
        <v>145</v>
      </c>
      <c r="B2251">
        <v>3224.7320159999999</v>
      </c>
      <c r="C2251">
        <v>15</v>
      </c>
      <c r="D2251">
        <v>29964</v>
      </c>
      <c r="E2251">
        <v>214.98213440000001</v>
      </c>
      <c r="F2251">
        <f>VLOOKUP(I2251,Sheet4!$G$2:$H$12,2,FALSE)</f>
        <v>0.86956521739130443</v>
      </c>
      <c r="G2251">
        <f t="shared" si="133"/>
        <v>186.94098643478264</v>
      </c>
      <c r="H2251">
        <v>1997.6</v>
      </c>
      <c r="I2251">
        <v>2016</v>
      </c>
      <c r="J2251">
        <f>IFERROR(VLOOKUP(A2251,Sheet4!$A$2:$B$33,2,FALSE),1)</f>
        <v>1</v>
      </c>
    </row>
    <row r="2252" spans="1:10" x14ac:dyDescent="0.2">
      <c r="A2252" t="s">
        <v>146</v>
      </c>
      <c r="B2252">
        <v>81886.317679999993</v>
      </c>
      <c r="C2252">
        <v>228</v>
      </c>
      <c r="D2252">
        <v>457309</v>
      </c>
      <c r="E2252">
        <v>359.15051620000003</v>
      </c>
      <c r="F2252">
        <f>VLOOKUP(I2252,Sheet4!$G$2:$H$12,2,FALSE)</f>
        <v>0.86956521739130443</v>
      </c>
      <c r="G2252">
        <f t="shared" si="133"/>
        <v>312.30479669565221</v>
      </c>
      <c r="H2252">
        <v>2005.7412280000001</v>
      </c>
      <c r="I2252">
        <v>2016</v>
      </c>
      <c r="J2252">
        <f>IFERROR(VLOOKUP(A2252,Sheet4!$A$2:$B$33,2,FALSE),1)</f>
        <v>1</v>
      </c>
    </row>
    <row r="2253" spans="1:10" x14ac:dyDescent="0.2">
      <c r="A2253" t="s">
        <v>147</v>
      </c>
      <c r="B2253">
        <v>39405.412850000001</v>
      </c>
      <c r="C2253">
        <v>114</v>
      </c>
      <c r="D2253">
        <v>228431</v>
      </c>
      <c r="E2253">
        <v>345.66151630000002</v>
      </c>
      <c r="F2253">
        <f>VLOOKUP(I2253,Sheet4!$G$2:$H$12,2,FALSE)</f>
        <v>0.86956521739130443</v>
      </c>
      <c r="G2253">
        <f t="shared" si="133"/>
        <v>300.57523156521745</v>
      </c>
      <c r="H2253">
        <v>2003.780702</v>
      </c>
      <c r="I2253">
        <v>2016</v>
      </c>
      <c r="J2253">
        <f>IFERROR(VLOOKUP(A2253,Sheet4!$A$2:$B$33,2,FALSE),1)</f>
        <v>1</v>
      </c>
    </row>
    <row r="2254" spans="1:10" x14ac:dyDescent="0.2">
      <c r="A2254" t="s">
        <v>148</v>
      </c>
      <c r="B2254">
        <v>8459.1692609999991</v>
      </c>
      <c r="C2254">
        <v>30</v>
      </c>
      <c r="D2254">
        <v>60061</v>
      </c>
      <c r="E2254">
        <v>281.97230869999999</v>
      </c>
      <c r="F2254">
        <f>VLOOKUP(I2254,Sheet4!$G$2:$H$12,2,FALSE)</f>
        <v>0.86956521739130443</v>
      </c>
      <c r="G2254">
        <f t="shared" si="133"/>
        <v>245.19331191304349</v>
      </c>
      <c r="H2254">
        <v>2002.0333330000001</v>
      </c>
      <c r="I2254">
        <v>2016</v>
      </c>
      <c r="J2254">
        <f>IFERROR(VLOOKUP(A2254,Sheet4!$A$2:$B$33,2,FALSE),1)</f>
        <v>1</v>
      </c>
    </row>
    <row r="2255" spans="1:10" x14ac:dyDescent="0.2">
      <c r="A2255" t="s">
        <v>149</v>
      </c>
      <c r="B2255">
        <v>19038.370269999999</v>
      </c>
      <c r="C2255">
        <v>65</v>
      </c>
      <c r="D2255">
        <v>130370</v>
      </c>
      <c r="E2255">
        <v>292.8980042</v>
      </c>
      <c r="F2255">
        <f>VLOOKUP(I2255,Sheet4!$G$2:$H$12,2,FALSE)</f>
        <v>0.86956521739130443</v>
      </c>
      <c r="G2255">
        <f t="shared" si="133"/>
        <v>254.69391669565221</v>
      </c>
      <c r="H2255">
        <v>2005.6923079999999</v>
      </c>
      <c r="I2255">
        <v>2016</v>
      </c>
      <c r="J2255">
        <f>IFERROR(VLOOKUP(A2255,Sheet4!$A$2:$B$33,2,FALSE),1)</f>
        <v>1</v>
      </c>
    </row>
    <row r="2256" spans="1:10" x14ac:dyDescent="0.2">
      <c r="A2256" t="s">
        <v>150</v>
      </c>
      <c r="B2256">
        <v>12559.21056</v>
      </c>
      <c r="C2256">
        <v>63</v>
      </c>
      <c r="D2256">
        <v>125460</v>
      </c>
      <c r="E2256">
        <v>199.35254850000001</v>
      </c>
      <c r="F2256">
        <f>VLOOKUP(I2256,Sheet4!$G$2:$H$12,2,FALSE)</f>
        <v>0.86956521739130443</v>
      </c>
      <c r="G2256">
        <f t="shared" si="133"/>
        <v>173.35004217391307</v>
      </c>
      <c r="H2256">
        <v>1991.4285709999999</v>
      </c>
      <c r="I2256">
        <v>2016</v>
      </c>
      <c r="J2256">
        <f>IFERROR(VLOOKUP(A2256,Sheet4!$A$2:$B$33,2,FALSE),1)</f>
        <v>1</v>
      </c>
    </row>
    <row r="2257" spans="1:10" x14ac:dyDescent="0.2">
      <c r="A2257" t="s">
        <v>151</v>
      </c>
      <c r="B2257">
        <v>1362.9955769999999</v>
      </c>
      <c r="C2257">
        <v>7</v>
      </c>
      <c r="D2257">
        <v>13960</v>
      </c>
      <c r="E2257">
        <v>194.7136539</v>
      </c>
      <c r="F2257">
        <f>VLOOKUP(I2257,Sheet4!$G$2:$H$12,2,FALSE)</f>
        <v>0.86956521739130443</v>
      </c>
      <c r="G2257">
        <f t="shared" si="133"/>
        <v>169.31622078260872</v>
      </c>
      <c r="H2257">
        <v>1994.2857140000001</v>
      </c>
      <c r="I2257">
        <v>2016</v>
      </c>
      <c r="J2257">
        <f>IFERROR(VLOOKUP(A2257,Sheet4!$A$2:$B$33,2,FALSE),1)</f>
        <v>1</v>
      </c>
    </row>
    <row r="2258" spans="1:10" x14ac:dyDescent="0.2">
      <c r="A2258" t="s">
        <v>152</v>
      </c>
      <c r="B2258">
        <v>16937.73646</v>
      </c>
      <c r="C2258">
        <v>69</v>
      </c>
      <c r="D2258">
        <v>137551</v>
      </c>
      <c r="E2258">
        <v>245.47444150000001</v>
      </c>
      <c r="F2258">
        <f>VLOOKUP(I2258,Sheet4!$G$2:$H$12,2,FALSE)</f>
        <v>0.86956521739130443</v>
      </c>
      <c r="G2258">
        <f t="shared" si="133"/>
        <v>213.45603608695654</v>
      </c>
      <c r="H2258">
        <v>1993.4927540000001</v>
      </c>
      <c r="I2258">
        <v>2016</v>
      </c>
      <c r="J2258">
        <f>IFERROR(VLOOKUP(A2258,Sheet4!$A$2:$B$33,2,FALSE),1)</f>
        <v>1</v>
      </c>
    </row>
    <row r="2259" spans="1:10" x14ac:dyDescent="0.2">
      <c r="A2259" t="s">
        <v>153</v>
      </c>
      <c r="B2259">
        <v>61528.199860000001</v>
      </c>
      <c r="C2259">
        <v>178</v>
      </c>
      <c r="D2259">
        <v>356628</v>
      </c>
      <c r="E2259">
        <v>345.66404410000001</v>
      </c>
      <c r="F2259">
        <f>VLOOKUP(I2259,Sheet4!$G$2:$H$12,2,FALSE)</f>
        <v>0.86956521739130443</v>
      </c>
      <c r="G2259">
        <f t="shared" si="133"/>
        <v>300.57742965217398</v>
      </c>
      <c r="H2259">
        <v>2003.52809</v>
      </c>
      <c r="I2259">
        <v>2016</v>
      </c>
      <c r="J2259">
        <f>IFERROR(VLOOKUP(A2259,Sheet4!$A$2:$B$33,2,FALSE),1)</f>
        <v>1</v>
      </c>
    </row>
    <row r="2260" spans="1:10" x14ac:dyDescent="0.2">
      <c r="A2260" t="s">
        <v>154</v>
      </c>
      <c r="B2260">
        <v>24647.624329999999</v>
      </c>
      <c r="C2260">
        <v>55</v>
      </c>
      <c r="D2260">
        <v>110500</v>
      </c>
      <c r="E2260">
        <v>448.13862419999998</v>
      </c>
      <c r="F2260">
        <f>VLOOKUP(I2260,Sheet4!$G$2:$H$12,2,FALSE)</f>
        <v>0.86956521739130443</v>
      </c>
      <c r="G2260">
        <f t="shared" si="133"/>
        <v>389.68576017391308</v>
      </c>
      <c r="H2260">
        <v>2009.090909</v>
      </c>
      <c r="I2260">
        <v>2016</v>
      </c>
      <c r="J2260">
        <f>IFERROR(VLOOKUP(A2260,Sheet4!$A$2:$B$33,2,FALSE),1)</f>
        <v>1</v>
      </c>
    </row>
    <row r="2261" spans="1:10" x14ac:dyDescent="0.2">
      <c r="A2261" t="s">
        <v>155</v>
      </c>
      <c r="B2261">
        <v>21057.589469999999</v>
      </c>
      <c r="C2261">
        <v>67</v>
      </c>
      <c r="D2261">
        <v>133756</v>
      </c>
      <c r="E2261">
        <v>314.29238020000003</v>
      </c>
      <c r="F2261">
        <f>VLOOKUP(I2261,Sheet4!$G$2:$H$12,2,FALSE)</f>
        <v>0.86956521739130443</v>
      </c>
      <c r="G2261">
        <f t="shared" si="133"/>
        <v>273.29772191304352</v>
      </c>
      <c r="H2261">
        <v>1996.358209</v>
      </c>
      <c r="I2261">
        <v>2016</v>
      </c>
      <c r="J2261">
        <f>IFERROR(VLOOKUP(A2261,Sheet4!$A$2:$B$33,2,FALSE),1)</f>
        <v>1</v>
      </c>
    </row>
    <row r="2262" spans="1:10" x14ac:dyDescent="0.2">
      <c r="A2262" t="s">
        <v>156</v>
      </c>
      <c r="B2262">
        <v>31775.522659999999</v>
      </c>
      <c r="C2262">
        <v>99</v>
      </c>
      <c r="D2262">
        <v>198013</v>
      </c>
      <c r="E2262">
        <v>320.96487539999998</v>
      </c>
      <c r="F2262">
        <f>VLOOKUP(I2262,Sheet4!$G$2:$H$12,2,FALSE)</f>
        <v>0.86956521739130443</v>
      </c>
      <c r="G2262">
        <f t="shared" si="133"/>
        <v>279.09989165217394</v>
      </c>
      <c r="H2262">
        <v>2000.1313130000001</v>
      </c>
      <c r="I2262">
        <v>2016</v>
      </c>
      <c r="J2262">
        <f>IFERROR(VLOOKUP(A2262,Sheet4!$A$2:$B$33,2,FALSE),1)</f>
        <v>1</v>
      </c>
    </row>
    <row r="2263" spans="1:10" x14ac:dyDescent="0.2">
      <c r="A2263" t="s">
        <v>157</v>
      </c>
      <c r="B2263">
        <v>79820.726779999997</v>
      </c>
      <c r="C2263">
        <v>260</v>
      </c>
      <c r="D2263">
        <v>520785</v>
      </c>
      <c r="E2263">
        <v>307.0027953</v>
      </c>
      <c r="F2263">
        <f>VLOOKUP(I2263,Sheet4!$G$2:$H$12,2,FALSE)</f>
        <v>0.86956521739130443</v>
      </c>
      <c r="G2263">
        <f t="shared" si="133"/>
        <v>266.95895243478265</v>
      </c>
      <c r="H2263">
        <v>2003.019231</v>
      </c>
      <c r="I2263">
        <v>2016</v>
      </c>
      <c r="J2263">
        <f>IFERROR(VLOOKUP(A2263,Sheet4!$A$2:$B$33,2,FALSE),1)</f>
        <v>1</v>
      </c>
    </row>
    <row r="2264" spans="1:10" x14ac:dyDescent="0.2">
      <c r="A2264" t="s">
        <v>158</v>
      </c>
      <c r="B2264">
        <v>8941.9920870000005</v>
      </c>
      <c r="C2264">
        <v>39</v>
      </c>
      <c r="D2264">
        <v>77727</v>
      </c>
      <c r="E2264">
        <v>229.2818484</v>
      </c>
      <c r="F2264">
        <f>VLOOKUP(I2264,Sheet4!$G$2:$H$12,2,FALSE)</f>
        <v>0.86956521739130443</v>
      </c>
      <c r="G2264">
        <f t="shared" si="133"/>
        <v>199.3755203478261</v>
      </c>
      <c r="H2264">
        <v>1993</v>
      </c>
      <c r="I2264">
        <v>2016</v>
      </c>
      <c r="J2264">
        <f>IFERROR(VLOOKUP(A2264,Sheet4!$A$2:$B$33,2,FALSE),1)</f>
        <v>1</v>
      </c>
    </row>
    <row r="2265" spans="1:10" x14ac:dyDescent="0.2">
      <c r="A2265" t="s">
        <v>159</v>
      </c>
      <c r="B2265">
        <v>79603.226330000005</v>
      </c>
      <c r="C2265">
        <v>245</v>
      </c>
      <c r="D2265">
        <v>490418</v>
      </c>
      <c r="E2265">
        <v>324.9111279</v>
      </c>
      <c r="F2265">
        <f>VLOOKUP(I2265,Sheet4!$G$2:$H$12,2,FALSE)</f>
        <v>0.86956521739130443</v>
      </c>
      <c r="G2265">
        <f t="shared" si="133"/>
        <v>282.5314155652174</v>
      </c>
      <c r="H2265">
        <v>2001.7061220000001</v>
      </c>
      <c r="I2265">
        <v>2016</v>
      </c>
      <c r="J2265">
        <f>IFERROR(VLOOKUP(A2265,Sheet4!$A$2:$B$33,2,FALSE),1)</f>
        <v>1</v>
      </c>
    </row>
    <row r="2266" spans="1:10" x14ac:dyDescent="0.2">
      <c r="A2266" t="s">
        <v>160</v>
      </c>
      <c r="B2266">
        <v>87092.571630000006</v>
      </c>
      <c r="C2266">
        <v>277</v>
      </c>
      <c r="D2266">
        <v>555147</v>
      </c>
      <c r="E2266">
        <v>314.41361599999999</v>
      </c>
      <c r="F2266">
        <f>VLOOKUP(I2266,Sheet4!$G$2:$H$12,2,FALSE)</f>
        <v>0.86956521739130443</v>
      </c>
      <c r="G2266">
        <f t="shared" si="133"/>
        <v>273.40314434782613</v>
      </c>
      <c r="H2266">
        <v>2004.1407939999999</v>
      </c>
      <c r="I2266">
        <v>2016</v>
      </c>
      <c r="J2266">
        <f>IFERROR(VLOOKUP(A2266,Sheet4!$A$2:$B$33,2,FALSE),1)</f>
        <v>1</v>
      </c>
    </row>
    <row r="2267" spans="1:10" x14ac:dyDescent="0.2">
      <c r="A2267" t="s">
        <v>161</v>
      </c>
      <c r="B2267">
        <v>10181.307070000001</v>
      </c>
      <c r="C2267">
        <v>30</v>
      </c>
      <c r="D2267">
        <v>59968</v>
      </c>
      <c r="E2267">
        <v>339.37690240000001</v>
      </c>
      <c r="F2267">
        <f>VLOOKUP(I2267,Sheet4!$G$2:$H$12,2,FALSE)</f>
        <v>0.86956521739130443</v>
      </c>
      <c r="G2267">
        <f t="shared" si="133"/>
        <v>295.11034991304354</v>
      </c>
      <c r="H2267">
        <v>1998.9333329999999</v>
      </c>
      <c r="I2267">
        <v>2016</v>
      </c>
      <c r="J2267">
        <f>IFERROR(VLOOKUP(A2267,Sheet4!$A$2:$B$33,2,FALSE),1)</f>
        <v>1</v>
      </c>
    </row>
    <row r="2268" spans="1:10" x14ac:dyDescent="0.2">
      <c r="A2268" t="s">
        <v>162</v>
      </c>
      <c r="B2268">
        <v>114981.16280000001</v>
      </c>
      <c r="C2268">
        <v>249</v>
      </c>
      <c r="D2268">
        <v>499208</v>
      </c>
      <c r="E2268">
        <v>461.77173809999999</v>
      </c>
      <c r="F2268">
        <f>VLOOKUP(I2268,Sheet4!$G$2:$H$12,2,FALSE)</f>
        <v>0.86956521739130443</v>
      </c>
      <c r="G2268">
        <f t="shared" si="133"/>
        <v>401.54064182608698</v>
      </c>
      <c r="H2268">
        <v>2004.851406</v>
      </c>
      <c r="I2268">
        <v>2016</v>
      </c>
      <c r="J2268">
        <f>IFERROR(VLOOKUP(A2268,Sheet4!$A$2:$B$33,2,FALSE),1)</f>
        <v>1</v>
      </c>
    </row>
    <row r="2269" spans="1:10" x14ac:dyDescent="0.2">
      <c r="A2269" t="s">
        <v>163</v>
      </c>
      <c r="B2269">
        <v>26360.378840000001</v>
      </c>
      <c r="C2269">
        <v>70</v>
      </c>
      <c r="D2269">
        <v>140066</v>
      </c>
      <c r="E2269">
        <v>376.57684060000003</v>
      </c>
      <c r="F2269">
        <f>VLOOKUP(I2269,Sheet4!$G$2:$H$12,2,FALSE)</f>
        <v>0.86956521739130443</v>
      </c>
      <c r="G2269">
        <f t="shared" si="133"/>
        <v>327.45812226086963</v>
      </c>
      <c r="H2269">
        <v>2000.942857</v>
      </c>
      <c r="I2269">
        <v>2016</v>
      </c>
      <c r="J2269">
        <f>IFERROR(VLOOKUP(A2269,Sheet4!$A$2:$B$33,2,FALSE),1)</f>
        <v>1</v>
      </c>
    </row>
    <row r="2270" spans="1:10" x14ac:dyDescent="0.2">
      <c r="A2270" t="s">
        <v>164</v>
      </c>
      <c r="B2270">
        <v>36012.824220000002</v>
      </c>
      <c r="C2270">
        <v>103</v>
      </c>
      <c r="D2270">
        <v>205744</v>
      </c>
      <c r="E2270">
        <v>349.63907010000003</v>
      </c>
      <c r="F2270">
        <f>VLOOKUP(I2270,Sheet4!$G$2:$H$12,2,FALSE)</f>
        <v>0.86956521739130443</v>
      </c>
      <c r="G2270">
        <f t="shared" si="133"/>
        <v>304.03397400000006</v>
      </c>
      <c r="H2270">
        <v>1997.514563</v>
      </c>
      <c r="I2270">
        <v>2016</v>
      </c>
      <c r="J2270">
        <f>IFERROR(VLOOKUP(A2270,Sheet4!$A$2:$B$33,2,FALSE),1)</f>
        <v>1</v>
      </c>
    </row>
    <row r="2271" spans="1:10" x14ac:dyDescent="0.2">
      <c r="A2271" t="s">
        <v>165</v>
      </c>
      <c r="B2271">
        <v>71005.548559999996</v>
      </c>
      <c r="C2271">
        <v>172</v>
      </c>
      <c r="D2271">
        <v>344897</v>
      </c>
      <c r="E2271">
        <v>412.82295670000002</v>
      </c>
      <c r="F2271">
        <f>VLOOKUP(I2271,Sheet4!$G$2:$H$12,2,FALSE)</f>
        <v>0.86956521739130443</v>
      </c>
      <c r="G2271">
        <f t="shared" si="133"/>
        <v>358.97648408695659</v>
      </c>
      <c r="H2271">
        <v>2005.2151160000001</v>
      </c>
      <c r="I2271">
        <v>2016</v>
      </c>
      <c r="J2271">
        <f>IFERROR(VLOOKUP(A2271,Sheet4!$A$2:$B$33,2,FALSE),1)</f>
        <v>1</v>
      </c>
    </row>
    <row r="2272" spans="1:10" x14ac:dyDescent="0.2">
      <c r="A2272" t="s">
        <v>166</v>
      </c>
      <c r="B2272">
        <v>37784.198859999997</v>
      </c>
      <c r="C2272">
        <v>99</v>
      </c>
      <c r="D2272">
        <v>197974</v>
      </c>
      <c r="E2272">
        <v>381.6585743</v>
      </c>
      <c r="F2272">
        <f>VLOOKUP(I2272,Sheet4!$G$2:$H$12,2,FALSE)</f>
        <v>0.86956521739130443</v>
      </c>
      <c r="G2272">
        <f t="shared" si="133"/>
        <v>331.8770211304348</v>
      </c>
      <c r="H2272">
        <v>1999.737374</v>
      </c>
      <c r="I2272">
        <v>2016</v>
      </c>
      <c r="J2272">
        <f>IFERROR(VLOOKUP(A2272,Sheet4!$A$2:$B$33,2,FALSE),1)</f>
        <v>1</v>
      </c>
    </row>
    <row r="2273" spans="1:10" x14ac:dyDescent="0.2">
      <c r="A2273" t="s">
        <v>167</v>
      </c>
      <c r="B2273">
        <v>7371.549943</v>
      </c>
      <c r="C2273">
        <v>22</v>
      </c>
      <c r="D2273">
        <v>43991</v>
      </c>
      <c r="E2273">
        <v>335.07045190000002</v>
      </c>
      <c r="F2273">
        <f>VLOOKUP(I2273,Sheet4!$G$2:$H$12,2,FALSE)</f>
        <v>0.86956521739130443</v>
      </c>
      <c r="G2273">
        <f t="shared" si="133"/>
        <v>291.36561034782613</v>
      </c>
      <c r="H2273">
        <v>1999.590909</v>
      </c>
      <c r="I2273">
        <v>2016</v>
      </c>
      <c r="J2273">
        <f>IFERROR(VLOOKUP(A2273,Sheet4!$A$2:$B$33,2,FALSE),1)</f>
        <v>1</v>
      </c>
    </row>
    <row r="2274" spans="1:10" x14ac:dyDescent="0.2">
      <c r="A2274" t="s">
        <v>168</v>
      </c>
      <c r="B2274">
        <v>152.1606817</v>
      </c>
      <c r="C2274">
        <v>1</v>
      </c>
      <c r="D2274">
        <v>1982</v>
      </c>
      <c r="E2274">
        <v>152.1606817</v>
      </c>
      <c r="F2274">
        <f>VLOOKUP(I2274,Sheet4!$G$2:$H$12,2,FALSE)</f>
        <v>0.86956521739130443</v>
      </c>
      <c r="G2274">
        <f t="shared" si="133"/>
        <v>132.31363626086957</v>
      </c>
      <c r="H2274">
        <v>1982</v>
      </c>
      <c r="I2274">
        <v>2016</v>
      </c>
      <c r="J2274">
        <f>IFERROR(VLOOKUP(A2274,Sheet4!$A$2:$B$33,2,FALSE),1)</f>
        <v>1</v>
      </c>
    </row>
    <row r="2275" spans="1:10" x14ac:dyDescent="0.2">
      <c r="A2275" t="s">
        <v>169</v>
      </c>
      <c r="B2275">
        <v>30914.534060000002</v>
      </c>
      <c r="C2275">
        <v>87</v>
      </c>
      <c r="D2275">
        <v>174321</v>
      </c>
      <c r="E2275">
        <v>355.339472</v>
      </c>
      <c r="F2275">
        <f>VLOOKUP(I2275,Sheet4!$G$2:$H$12,2,FALSE)</f>
        <v>0.86956521739130443</v>
      </c>
      <c r="G2275">
        <f t="shared" si="133"/>
        <v>308.99084521739132</v>
      </c>
      <c r="H2275">
        <v>2003.6896549999999</v>
      </c>
      <c r="I2275">
        <v>2016</v>
      </c>
      <c r="J2275">
        <f>IFERROR(VLOOKUP(A2275,Sheet4!$A$2:$B$33,2,FALSE),1)</f>
        <v>1</v>
      </c>
    </row>
    <row r="2276" spans="1:10" x14ac:dyDescent="0.2">
      <c r="A2276" t="s">
        <v>170</v>
      </c>
      <c r="B2276">
        <v>35472.050869999999</v>
      </c>
      <c r="C2276">
        <v>78</v>
      </c>
      <c r="D2276">
        <v>155473</v>
      </c>
      <c r="E2276">
        <v>454.76988290000003</v>
      </c>
      <c r="F2276">
        <f>VLOOKUP(I2276,Sheet4!$G$2:$H$12,2,FALSE)</f>
        <v>0.86956521739130443</v>
      </c>
      <c r="G2276">
        <f t="shared" si="133"/>
        <v>395.4520720869566</v>
      </c>
      <c r="H2276">
        <v>1993.24359</v>
      </c>
      <c r="I2276">
        <v>2016</v>
      </c>
      <c r="J2276">
        <f>IFERROR(VLOOKUP(A2276,Sheet4!$A$2:$B$33,2,FALSE),1)</f>
        <v>1</v>
      </c>
    </row>
    <row r="2277" spans="1:10" x14ac:dyDescent="0.2">
      <c r="A2277" t="s">
        <v>171</v>
      </c>
      <c r="B2277">
        <v>69967.848889999994</v>
      </c>
      <c r="C2277">
        <v>130</v>
      </c>
      <c r="D2277">
        <v>260445</v>
      </c>
      <c r="E2277">
        <v>538.21422229999996</v>
      </c>
      <c r="F2277">
        <f>VLOOKUP(I2277,Sheet4!$G$2:$H$12,2,FALSE)</f>
        <v>0.86956521739130443</v>
      </c>
      <c r="G2277">
        <f t="shared" si="133"/>
        <v>468.01236721739133</v>
      </c>
      <c r="H2277">
        <v>2003.4230769999999</v>
      </c>
      <c r="I2277">
        <v>2016</v>
      </c>
      <c r="J2277">
        <f>IFERROR(VLOOKUP(A2277,Sheet4!$A$2:$B$33,2,FALSE),1)</f>
        <v>1</v>
      </c>
    </row>
    <row r="2278" spans="1:10" x14ac:dyDescent="0.2">
      <c r="A2278" t="s">
        <v>172</v>
      </c>
      <c r="B2278">
        <v>14797.7271</v>
      </c>
      <c r="C2278">
        <v>64</v>
      </c>
      <c r="D2278">
        <v>127734</v>
      </c>
      <c r="E2278">
        <v>231.21448599999999</v>
      </c>
      <c r="F2278">
        <f>VLOOKUP(I2278,Sheet4!$G$2:$H$12,2,FALSE)</f>
        <v>0.86956521739130443</v>
      </c>
      <c r="G2278">
        <f t="shared" si="133"/>
        <v>201.0560747826087</v>
      </c>
      <c r="H2278">
        <v>1995.84375</v>
      </c>
      <c r="I2278">
        <v>2016</v>
      </c>
      <c r="J2278">
        <f>IFERROR(VLOOKUP(A2278,Sheet4!$A$2:$B$33,2,FALSE),1)</f>
        <v>1</v>
      </c>
    </row>
    <row r="2279" spans="1:10" x14ac:dyDescent="0.2">
      <c r="A2279" t="s">
        <v>173</v>
      </c>
      <c r="B2279">
        <v>41498.76741</v>
      </c>
      <c r="C2279">
        <v>183</v>
      </c>
      <c r="D2279">
        <v>366441</v>
      </c>
      <c r="E2279">
        <v>226.7692208</v>
      </c>
      <c r="F2279">
        <f>VLOOKUP(I2279,Sheet4!$G$2:$H$12,2,FALSE)</f>
        <v>0.86956521739130443</v>
      </c>
      <c r="G2279">
        <f t="shared" si="133"/>
        <v>197.19062678260872</v>
      </c>
      <c r="H2279">
        <v>2002.409836</v>
      </c>
      <c r="I2279">
        <v>2016</v>
      </c>
      <c r="J2279">
        <f>IFERROR(VLOOKUP(A2279,Sheet4!$A$2:$B$33,2,FALSE),1)</f>
        <v>1</v>
      </c>
    </row>
    <row r="2280" spans="1:10" x14ac:dyDescent="0.2">
      <c r="A2280" t="s">
        <v>174</v>
      </c>
      <c r="B2280">
        <v>329874.21519999998</v>
      </c>
      <c r="C2280">
        <v>755</v>
      </c>
      <c r="D2280">
        <v>1514032</v>
      </c>
      <c r="E2280">
        <v>436.91949039999997</v>
      </c>
      <c r="F2280">
        <f>VLOOKUP(I2280,Sheet4!$G$2:$H$12,2,FALSE)</f>
        <v>0.86956521739130443</v>
      </c>
      <c r="G2280">
        <f t="shared" si="133"/>
        <v>379.92999165217395</v>
      </c>
      <c r="H2280">
        <v>2005.3403969999999</v>
      </c>
      <c r="I2280">
        <v>2016</v>
      </c>
      <c r="J2280">
        <f>IFERROR(VLOOKUP(A2280,Sheet4!$A$2:$B$33,2,FALSE),1)</f>
        <v>1</v>
      </c>
    </row>
    <row r="2281" spans="1:10" x14ac:dyDescent="0.2">
      <c r="A2281" t="s">
        <v>175</v>
      </c>
      <c r="B2281">
        <v>456.9087758</v>
      </c>
      <c r="C2281">
        <v>1</v>
      </c>
      <c r="D2281">
        <v>2003</v>
      </c>
      <c r="E2281">
        <v>456.9087758</v>
      </c>
      <c r="F2281">
        <f>VLOOKUP(I2281,Sheet4!$G$2:$H$12,2,FALSE)</f>
        <v>0.86956521739130443</v>
      </c>
      <c r="G2281">
        <f t="shared" si="133"/>
        <v>397.31197895652178</v>
      </c>
      <c r="H2281">
        <v>2003</v>
      </c>
      <c r="I2281">
        <v>2016</v>
      </c>
      <c r="J2281">
        <f>IFERROR(VLOOKUP(A2281,Sheet4!$A$2:$B$33,2,FALSE),1)</f>
        <v>1</v>
      </c>
    </row>
    <row r="2282" spans="1:10" x14ac:dyDescent="0.2">
      <c r="A2282" t="s">
        <v>176</v>
      </c>
      <c r="F2282">
        <f>VLOOKUP(I2282,Sheet4!$G$2:$H$12,2,FALSE)</f>
        <v>0.86956521739130443</v>
      </c>
      <c r="G2282">
        <f t="shared" si="133"/>
        <v>0</v>
      </c>
      <c r="I2282">
        <v>2016</v>
      </c>
      <c r="J2282">
        <f>IFERROR(VLOOKUP(A2282,Sheet4!$A$2:$B$33,2,FALSE),1)</f>
        <v>0</v>
      </c>
    </row>
    <row r="2283" spans="1:10" x14ac:dyDescent="0.2">
      <c r="A2283" t="s">
        <v>177</v>
      </c>
      <c r="B2283">
        <v>16302.907230000001</v>
      </c>
      <c r="C2283">
        <v>65</v>
      </c>
      <c r="D2283">
        <v>130082</v>
      </c>
      <c r="E2283">
        <v>250.81395739999999</v>
      </c>
      <c r="F2283">
        <f>VLOOKUP(I2283,Sheet4!$G$2:$H$12,2,FALSE)</f>
        <v>0.86956521739130443</v>
      </c>
      <c r="G2283">
        <f t="shared" si="133"/>
        <v>218.09909339130436</v>
      </c>
      <c r="H2283">
        <v>2001.261538</v>
      </c>
      <c r="I2283">
        <v>2016</v>
      </c>
      <c r="J2283">
        <f>IFERROR(VLOOKUP(A2283,Sheet4!$A$2:$B$33,2,FALSE),1)</f>
        <v>1</v>
      </c>
    </row>
    <row r="2284" spans="1:10" x14ac:dyDescent="0.2">
      <c r="A2284" t="s">
        <v>178</v>
      </c>
      <c r="B2284">
        <v>14216.015439999999</v>
      </c>
      <c r="C2284">
        <v>45</v>
      </c>
      <c r="D2284">
        <v>90223</v>
      </c>
      <c r="E2284">
        <v>315.91145410000001</v>
      </c>
      <c r="F2284">
        <f>VLOOKUP(I2284,Sheet4!$G$2:$H$12,2,FALSE)</f>
        <v>0.86956521739130443</v>
      </c>
      <c r="G2284">
        <f t="shared" si="133"/>
        <v>274.7056122608696</v>
      </c>
      <c r="H2284">
        <v>2004.9555559999999</v>
      </c>
      <c r="I2284">
        <v>2016</v>
      </c>
      <c r="J2284">
        <f>IFERROR(VLOOKUP(A2284,Sheet4!$A$2:$B$33,2,FALSE),1)</f>
        <v>1</v>
      </c>
    </row>
    <row r="2285" spans="1:10" x14ac:dyDescent="0.2">
      <c r="A2285" t="s">
        <v>179</v>
      </c>
      <c r="B2285">
        <v>21497.10311</v>
      </c>
      <c r="C2285">
        <v>93</v>
      </c>
      <c r="D2285">
        <v>185893</v>
      </c>
      <c r="E2285">
        <v>231.1516464</v>
      </c>
      <c r="F2285">
        <f>VLOOKUP(I2285,Sheet4!$G$2:$H$12,2,FALSE)</f>
        <v>0.86956521739130443</v>
      </c>
      <c r="G2285">
        <f t="shared" si="133"/>
        <v>201.00143165217395</v>
      </c>
      <c r="H2285">
        <v>1998.8494619999999</v>
      </c>
      <c r="I2285">
        <v>2016</v>
      </c>
      <c r="J2285">
        <f>IFERROR(VLOOKUP(A2285,Sheet4!$A$2:$B$33,2,FALSE),1)</f>
        <v>1</v>
      </c>
    </row>
    <row r="2286" spans="1:10" x14ac:dyDescent="0.2">
      <c r="A2286" t="s">
        <v>180</v>
      </c>
      <c r="B2286">
        <v>21559.80098</v>
      </c>
      <c r="C2286">
        <v>84</v>
      </c>
      <c r="D2286">
        <v>167954</v>
      </c>
      <c r="E2286">
        <v>256.66429740000001</v>
      </c>
      <c r="F2286">
        <f>VLOOKUP(I2286,Sheet4!$G$2:$H$12,2,FALSE)</f>
        <v>0.86956521739130443</v>
      </c>
      <c r="G2286">
        <f t="shared" si="133"/>
        <v>223.18634556521741</v>
      </c>
      <c r="H2286">
        <v>1999.4523810000001</v>
      </c>
      <c r="I2286">
        <v>2016</v>
      </c>
      <c r="J2286">
        <f>IFERROR(VLOOKUP(A2286,Sheet4!$A$2:$B$33,2,FALSE),1)</f>
        <v>1</v>
      </c>
    </row>
    <row r="2287" spans="1:10" x14ac:dyDescent="0.2">
      <c r="A2287" t="s">
        <v>181</v>
      </c>
      <c r="F2287">
        <f>VLOOKUP(I2287,Sheet4!$G$2:$H$12,2,FALSE)</f>
        <v>0.86956521739130443</v>
      </c>
      <c r="G2287">
        <f t="shared" si="133"/>
        <v>0</v>
      </c>
      <c r="I2287">
        <v>2016</v>
      </c>
      <c r="J2287">
        <f>IFERROR(VLOOKUP(A2287,Sheet4!$A$2:$B$33,2,FALSE),1)</f>
        <v>0</v>
      </c>
    </row>
    <row r="2288" spans="1:10" x14ac:dyDescent="0.2">
      <c r="A2288" t="s">
        <v>182</v>
      </c>
      <c r="F2288">
        <f>VLOOKUP(I2288,Sheet4!$G$2:$H$12,2,FALSE)</f>
        <v>0.86956521739130443</v>
      </c>
      <c r="G2288">
        <f t="shared" si="133"/>
        <v>0</v>
      </c>
      <c r="I2288">
        <v>2016</v>
      </c>
      <c r="J2288">
        <f>IFERROR(VLOOKUP(A2288,Sheet4!$A$2:$B$33,2,FALSE),1)</f>
        <v>0</v>
      </c>
    </row>
    <row r="2289" spans="1:10" x14ac:dyDescent="0.2">
      <c r="A2289" t="s">
        <v>183</v>
      </c>
      <c r="F2289">
        <f>VLOOKUP(I2289,Sheet4!$G$2:$H$12,2,FALSE)</f>
        <v>0.86956521739130443</v>
      </c>
      <c r="G2289">
        <f t="shared" si="133"/>
        <v>0</v>
      </c>
      <c r="I2289">
        <v>2016</v>
      </c>
      <c r="J2289">
        <f>IFERROR(VLOOKUP(A2289,Sheet4!$A$2:$B$33,2,FALSE),1)</f>
        <v>0</v>
      </c>
    </row>
    <row r="2290" spans="1:10" x14ac:dyDescent="0.2">
      <c r="A2290" t="s">
        <v>184</v>
      </c>
      <c r="B2290">
        <v>107447.1516</v>
      </c>
      <c r="C2290">
        <v>252</v>
      </c>
      <c r="D2290">
        <v>505122</v>
      </c>
      <c r="E2290">
        <v>426.3775857</v>
      </c>
      <c r="F2290">
        <f>VLOOKUP(I2290,Sheet4!$G$2:$H$12,2,FALSE)</f>
        <v>0.86956521739130443</v>
      </c>
      <c r="G2290">
        <f t="shared" si="133"/>
        <v>370.76311800000002</v>
      </c>
      <c r="H2290">
        <v>2004.4523810000001</v>
      </c>
      <c r="I2290">
        <v>2016</v>
      </c>
      <c r="J2290">
        <f>IFERROR(VLOOKUP(A2290,Sheet4!$A$2:$B$33,2,FALSE),1)</f>
        <v>1</v>
      </c>
    </row>
    <row r="2291" spans="1:10" x14ac:dyDescent="0.2">
      <c r="A2291" t="s">
        <v>185</v>
      </c>
      <c r="B2291">
        <v>62724.735330000003</v>
      </c>
      <c r="C2291">
        <v>137</v>
      </c>
      <c r="D2291">
        <v>274939</v>
      </c>
      <c r="E2291">
        <v>457.84478339999998</v>
      </c>
      <c r="F2291">
        <f>VLOOKUP(I2291,Sheet4!$G$2:$H$12,2,FALSE)</f>
        <v>0.86956521739130443</v>
      </c>
      <c r="G2291">
        <f t="shared" si="133"/>
        <v>398.12589860869565</v>
      </c>
      <c r="H2291">
        <v>2006.8540149999999</v>
      </c>
      <c r="I2291">
        <v>2016</v>
      </c>
      <c r="J2291">
        <f>IFERROR(VLOOKUP(A2291,Sheet4!$A$2:$B$33,2,FALSE),1)</f>
        <v>1</v>
      </c>
    </row>
    <row r="2292" spans="1:10" x14ac:dyDescent="0.2">
      <c r="A2292" t="s">
        <v>186</v>
      </c>
      <c r="B2292">
        <v>145857.11480000001</v>
      </c>
      <c r="C2292">
        <v>321</v>
      </c>
      <c r="D2292">
        <v>644535</v>
      </c>
      <c r="E2292">
        <v>454.38353510000002</v>
      </c>
      <c r="F2292">
        <f>VLOOKUP(I2292,Sheet4!$G$2:$H$12,2,FALSE)</f>
        <v>0.86956521739130443</v>
      </c>
      <c r="G2292">
        <f t="shared" si="133"/>
        <v>395.11611747826095</v>
      </c>
      <c r="H2292">
        <v>2007.8971959999999</v>
      </c>
      <c r="I2292">
        <v>2016</v>
      </c>
      <c r="J2292">
        <f>IFERROR(VLOOKUP(A2292,Sheet4!$A$2:$B$33,2,FALSE),1)</f>
        <v>1</v>
      </c>
    </row>
    <row r="2293" spans="1:10" x14ac:dyDescent="0.2">
      <c r="A2293" t="s">
        <v>187</v>
      </c>
      <c r="B2293">
        <v>146554.71950000001</v>
      </c>
      <c r="C2293">
        <v>383</v>
      </c>
      <c r="D2293">
        <v>767923</v>
      </c>
      <c r="E2293">
        <v>382.64939820000001</v>
      </c>
      <c r="F2293">
        <f>VLOOKUP(I2293,Sheet4!$G$2:$H$12,2,FALSE)</f>
        <v>0.86956521739130443</v>
      </c>
      <c r="G2293">
        <f t="shared" si="133"/>
        <v>332.73860713043484</v>
      </c>
      <c r="H2293">
        <v>2005.020888</v>
      </c>
      <c r="I2293">
        <v>2016</v>
      </c>
      <c r="J2293">
        <f>IFERROR(VLOOKUP(A2293,Sheet4!$A$2:$B$33,2,FALSE),1)</f>
        <v>1</v>
      </c>
    </row>
    <row r="2294" spans="1:10" x14ac:dyDescent="0.2">
      <c r="A2294" t="s">
        <v>188</v>
      </c>
      <c r="B2294">
        <v>33394.174769999998</v>
      </c>
      <c r="C2294">
        <v>84</v>
      </c>
      <c r="D2294">
        <v>168692</v>
      </c>
      <c r="E2294">
        <v>397.5496996</v>
      </c>
      <c r="F2294">
        <f>VLOOKUP(I2294,Sheet4!$G$2:$H$12,2,FALSE)</f>
        <v>0.86956521739130443</v>
      </c>
      <c r="G2294">
        <f t="shared" si="133"/>
        <v>345.69539095652175</v>
      </c>
      <c r="H2294">
        <v>2008.2380949999999</v>
      </c>
      <c r="I2294">
        <v>2016</v>
      </c>
      <c r="J2294">
        <f>IFERROR(VLOOKUP(A2294,Sheet4!$A$2:$B$33,2,FALSE),1)</f>
        <v>1</v>
      </c>
    </row>
    <row r="2295" spans="1:10" x14ac:dyDescent="0.2">
      <c r="A2295" t="s">
        <v>189</v>
      </c>
      <c r="B2295">
        <v>56334.115330000001</v>
      </c>
      <c r="C2295">
        <v>130</v>
      </c>
      <c r="D2295">
        <v>261031</v>
      </c>
      <c r="E2295">
        <v>433.33934870000002</v>
      </c>
      <c r="F2295">
        <f>VLOOKUP(I2295,Sheet4!$G$2:$H$12,2,FALSE)</f>
        <v>0.86956521739130443</v>
      </c>
      <c r="G2295">
        <f t="shared" si="133"/>
        <v>376.81682495652177</v>
      </c>
      <c r="H2295">
        <v>2007.9307690000001</v>
      </c>
      <c r="I2295">
        <v>2016</v>
      </c>
      <c r="J2295">
        <f>IFERROR(VLOOKUP(A2295,Sheet4!$A$2:$B$33,2,FALSE),1)</f>
        <v>1</v>
      </c>
    </row>
    <row r="2296" spans="1:10" x14ac:dyDescent="0.2">
      <c r="A2296" t="s">
        <v>190</v>
      </c>
      <c r="B2296">
        <v>46313.884189999997</v>
      </c>
      <c r="C2296">
        <v>86</v>
      </c>
      <c r="D2296">
        <v>173014</v>
      </c>
      <c r="E2296">
        <v>538.53353709999999</v>
      </c>
      <c r="F2296">
        <f>VLOOKUP(I2296,Sheet4!$G$2:$H$12,2,FALSE)</f>
        <v>0.86956521739130443</v>
      </c>
      <c r="G2296">
        <f t="shared" si="133"/>
        <v>468.29003226086962</v>
      </c>
      <c r="H2296">
        <v>2011.790698</v>
      </c>
      <c r="I2296">
        <v>2016</v>
      </c>
      <c r="J2296">
        <f>IFERROR(VLOOKUP(A2296,Sheet4!$A$2:$B$33,2,FALSE),1)</f>
        <v>1</v>
      </c>
    </row>
    <row r="2297" spans="1:10" x14ac:dyDescent="0.2">
      <c r="A2297" t="s">
        <v>191</v>
      </c>
      <c r="B2297">
        <v>24349.438750000001</v>
      </c>
      <c r="C2297">
        <v>71</v>
      </c>
      <c r="D2297">
        <v>141764</v>
      </c>
      <c r="E2297">
        <v>342.94984160000001</v>
      </c>
      <c r="F2297">
        <f>VLOOKUP(I2297,Sheet4!$G$2:$H$12,2,FALSE)</f>
        <v>0.86956521739130443</v>
      </c>
      <c r="G2297">
        <f t="shared" si="133"/>
        <v>298.21725356521745</v>
      </c>
      <c r="H2297">
        <v>1996.676056</v>
      </c>
      <c r="I2297">
        <v>2016</v>
      </c>
      <c r="J2297">
        <f>IFERROR(VLOOKUP(A2297,Sheet4!$A$2:$B$33,2,FALSE),1)</f>
        <v>1</v>
      </c>
    </row>
    <row r="2298" spans="1:10" x14ac:dyDescent="0.2">
      <c r="A2298" t="s">
        <v>192</v>
      </c>
      <c r="B2298">
        <v>75720.603029999998</v>
      </c>
      <c r="C2298">
        <v>189</v>
      </c>
      <c r="D2298">
        <v>378493</v>
      </c>
      <c r="E2298">
        <v>400.63811129999999</v>
      </c>
      <c r="F2298">
        <f>VLOOKUP(I2298,Sheet4!$G$2:$H$12,2,FALSE)</f>
        <v>0.86956521739130443</v>
      </c>
      <c r="G2298">
        <f t="shared" si="133"/>
        <v>348.38096634782613</v>
      </c>
      <c r="H2298">
        <v>2002.6084659999999</v>
      </c>
      <c r="I2298">
        <v>2016</v>
      </c>
      <c r="J2298">
        <f>IFERROR(VLOOKUP(A2298,Sheet4!$A$2:$B$33,2,FALSE),1)</f>
        <v>1</v>
      </c>
    </row>
    <row r="2299" spans="1:10" x14ac:dyDescent="0.2">
      <c r="A2299" t="s">
        <v>193</v>
      </c>
      <c r="B2299">
        <v>179457.71729999999</v>
      </c>
      <c r="C2299">
        <v>349</v>
      </c>
      <c r="D2299">
        <v>700104</v>
      </c>
      <c r="E2299">
        <v>514.2054938</v>
      </c>
      <c r="F2299">
        <f>VLOOKUP(I2299,Sheet4!$G$2:$H$12,2,FALSE)</f>
        <v>0.86956521739130443</v>
      </c>
      <c r="G2299">
        <f t="shared" si="133"/>
        <v>447.13521200000002</v>
      </c>
      <c r="H2299">
        <v>2006.0286530000001</v>
      </c>
      <c r="I2299">
        <v>2016</v>
      </c>
      <c r="J2299">
        <f>IFERROR(VLOOKUP(A2299,Sheet4!$A$2:$B$33,2,FALSE),1)</f>
        <v>1</v>
      </c>
    </row>
    <row r="2300" spans="1:10" x14ac:dyDescent="0.2">
      <c r="A2300" t="s">
        <v>194</v>
      </c>
      <c r="B2300">
        <v>31616.607459999999</v>
      </c>
      <c r="C2300">
        <v>89</v>
      </c>
      <c r="D2300">
        <v>178343</v>
      </c>
      <c r="E2300">
        <v>355.24278049999998</v>
      </c>
      <c r="F2300">
        <f>VLOOKUP(I2300,Sheet4!$G$2:$H$12,2,FALSE)</f>
        <v>0.86956521739130443</v>
      </c>
      <c r="G2300">
        <f t="shared" si="133"/>
        <v>308.90676565217393</v>
      </c>
      <c r="H2300">
        <v>2003.8539330000001</v>
      </c>
      <c r="I2300">
        <v>2016</v>
      </c>
      <c r="J2300">
        <f>IFERROR(VLOOKUP(A2300,Sheet4!$A$2:$B$33,2,FALSE),1)</f>
        <v>1</v>
      </c>
    </row>
    <row r="2301" spans="1:10" x14ac:dyDescent="0.2">
      <c r="A2301" t="s">
        <v>195</v>
      </c>
      <c r="B2301">
        <v>13234.03601</v>
      </c>
      <c r="C2301">
        <v>58</v>
      </c>
      <c r="D2301">
        <v>115311</v>
      </c>
      <c r="E2301">
        <v>228.17303459999999</v>
      </c>
      <c r="F2301">
        <f>VLOOKUP(I2301,Sheet4!$G$2:$H$12,2,FALSE)</f>
        <v>0.86956521739130443</v>
      </c>
      <c r="G2301">
        <f t="shared" si="133"/>
        <v>198.41133443478262</v>
      </c>
      <c r="H2301">
        <v>1988.12069</v>
      </c>
      <c r="I2301">
        <v>2016</v>
      </c>
      <c r="J2301">
        <f>IFERROR(VLOOKUP(A2301,Sheet4!$A$2:$B$33,2,FALSE),1)</f>
        <v>1</v>
      </c>
    </row>
    <row r="2302" spans="1:10" x14ac:dyDescent="0.2">
      <c r="A2302" t="s">
        <v>196</v>
      </c>
      <c r="B2302">
        <v>67156.579979999995</v>
      </c>
      <c r="C2302">
        <v>187</v>
      </c>
      <c r="D2302">
        <v>374250</v>
      </c>
      <c r="E2302">
        <v>359.12609620000001</v>
      </c>
      <c r="F2302">
        <f>VLOOKUP(I2302,Sheet4!$G$2:$H$12,2,FALSE)</f>
        <v>0.86956521739130443</v>
      </c>
      <c r="G2302">
        <f t="shared" si="133"/>
        <v>312.28356191304351</v>
      </c>
      <c r="H2302">
        <v>2001.336898</v>
      </c>
      <c r="I2302">
        <v>2016</v>
      </c>
      <c r="J2302">
        <f>IFERROR(VLOOKUP(A2302,Sheet4!$A$2:$B$33,2,FALSE),1)</f>
        <v>1</v>
      </c>
    </row>
    <row r="2303" spans="1:10" x14ac:dyDescent="0.2">
      <c r="A2303" t="s">
        <v>197</v>
      </c>
      <c r="B2303">
        <v>114156.04859999999</v>
      </c>
      <c r="C2303">
        <v>161</v>
      </c>
      <c r="D2303">
        <v>323490</v>
      </c>
      <c r="E2303">
        <v>709.04377999999997</v>
      </c>
      <c r="F2303">
        <f>VLOOKUP(I2303,Sheet4!$G$2:$H$12,2,FALSE)</f>
        <v>0.86956521739130443</v>
      </c>
      <c r="G2303">
        <f t="shared" si="133"/>
        <v>616.55980869565224</v>
      </c>
      <c r="H2303">
        <v>2009.2546580000001</v>
      </c>
      <c r="I2303">
        <v>2016</v>
      </c>
      <c r="J2303">
        <f>IFERROR(VLOOKUP(A2303,Sheet4!$A$2:$B$33,2,FALSE),1)</f>
        <v>1</v>
      </c>
    </row>
    <row r="2304" spans="1:10" x14ac:dyDescent="0.2">
      <c r="A2304" t="s">
        <v>198</v>
      </c>
      <c r="B2304">
        <v>23205.11882</v>
      </c>
      <c r="C2304">
        <v>41</v>
      </c>
      <c r="D2304">
        <v>82180</v>
      </c>
      <c r="E2304">
        <v>565.97850770000002</v>
      </c>
      <c r="F2304">
        <f>VLOOKUP(I2304,Sheet4!$G$2:$H$12,2,FALSE)</f>
        <v>0.86956521739130443</v>
      </c>
      <c r="G2304">
        <f t="shared" si="133"/>
        <v>492.15522408695659</v>
      </c>
      <c r="H2304">
        <v>2004.3902439999999</v>
      </c>
      <c r="I2304">
        <v>2016</v>
      </c>
      <c r="J2304">
        <f>IFERROR(VLOOKUP(A2304,Sheet4!$A$2:$B$33,2,FALSE),1)</f>
        <v>1</v>
      </c>
    </row>
    <row r="2305" spans="1:10" x14ac:dyDescent="0.2">
      <c r="A2305" t="s">
        <v>199</v>
      </c>
      <c r="B2305">
        <v>146493.89369999999</v>
      </c>
      <c r="C2305">
        <v>263</v>
      </c>
      <c r="D2305">
        <v>526719</v>
      </c>
      <c r="E2305">
        <v>557.01100250000002</v>
      </c>
      <c r="F2305">
        <f>VLOOKUP(I2305,Sheet4!$G$2:$H$12,2,FALSE)</f>
        <v>0.86956521739130443</v>
      </c>
      <c r="G2305">
        <f t="shared" si="133"/>
        <v>484.35739347826092</v>
      </c>
      <c r="H2305">
        <v>2002.7338400000001</v>
      </c>
      <c r="I2305">
        <v>2016</v>
      </c>
      <c r="J2305">
        <f>IFERROR(VLOOKUP(A2305,Sheet4!$A$2:$B$33,2,FALSE),1)</f>
        <v>1</v>
      </c>
    </row>
    <row r="2306" spans="1:10" x14ac:dyDescent="0.2">
      <c r="A2306" t="s">
        <v>200</v>
      </c>
      <c r="B2306">
        <v>338.9830508</v>
      </c>
      <c r="C2306">
        <v>1</v>
      </c>
      <c r="D2306">
        <v>1979</v>
      </c>
      <c r="E2306">
        <v>338.9830508</v>
      </c>
      <c r="F2306">
        <f>VLOOKUP(I2306,Sheet4!$G$2:$H$12,2,FALSE)</f>
        <v>0.86956521739130443</v>
      </c>
      <c r="G2306">
        <f t="shared" si="133"/>
        <v>294.76787026086959</v>
      </c>
      <c r="H2306">
        <v>1979</v>
      </c>
      <c r="I2306">
        <v>2016</v>
      </c>
      <c r="J2306">
        <f>IFERROR(VLOOKUP(A2306,Sheet4!$A$2:$B$33,2,FALSE),1)</f>
        <v>1</v>
      </c>
    </row>
    <row r="2307" spans="1:10" x14ac:dyDescent="0.2">
      <c r="A2307" t="s">
        <v>201</v>
      </c>
      <c r="B2307">
        <v>28442.012890000002</v>
      </c>
      <c r="C2307">
        <v>95</v>
      </c>
      <c r="D2307">
        <v>190361</v>
      </c>
      <c r="E2307">
        <v>299.38960930000002</v>
      </c>
      <c r="F2307">
        <f>VLOOKUP(I2307,Sheet4!$G$2:$H$12,2,FALSE)</f>
        <v>0.86956521739130443</v>
      </c>
      <c r="G2307">
        <f t="shared" ref="G2307:G2370" si="134">F2307*E2307</f>
        <v>260.33879069565222</v>
      </c>
      <c r="H2307">
        <v>2003.8</v>
      </c>
      <c r="I2307">
        <v>2016</v>
      </c>
      <c r="J2307">
        <f>IFERROR(VLOOKUP(A2307,Sheet4!$A$2:$B$33,2,FALSE),1)</f>
        <v>1</v>
      </c>
    </row>
    <row r="2308" spans="1:10" x14ac:dyDescent="0.2">
      <c r="A2308" t="s">
        <v>202</v>
      </c>
      <c r="B2308">
        <v>407517.07939999999</v>
      </c>
      <c r="C2308">
        <v>817</v>
      </c>
      <c r="D2308">
        <v>1639511</v>
      </c>
      <c r="E2308">
        <v>498.79691480000002</v>
      </c>
      <c r="F2308">
        <f>VLOOKUP(I2308,Sheet4!$G$2:$H$12,2,FALSE)</f>
        <v>0.86956521739130443</v>
      </c>
      <c r="G2308">
        <f t="shared" si="134"/>
        <v>433.73644765217398</v>
      </c>
      <c r="H2308">
        <v>2006.74541</v>
      </c>
      <c r="I2308">
        <v>2016</v>
      </c>
      <c r="J2308">
        <f>IFERROR(VLOOKUP(A2308,Sheet4!$A$2:$B$33,2,FALSE),1)</f>
        <v>1</v>
      </c>
    </row>
    <row r="2309" spans="1:10" x14ac:dyDescent="0.2">
      <c r="A2309" t="s">
        <v>203</v>
      </c>
      <c r="B2309">
        <v>113424.58779999999</v>
      </c>
      <c r="C2309">
        <v>274</v>
      </c>
      <c r="D2309">
        <v>549269</v>
      </c>
      <c r="E2309">
        <v>413.95834960000002</v>
      </c>
      <c r="F2309">
        <f>VLOOKUP(I2309,Sheet4!$G$2:$H$12,2,FALSE)</f>
        <v>0.86956521739130443</v>
      </c>
      <c r="G2309">
        <f t="shared" si="134"/>
        <v>359.96378226086961</v>
      </c>
      <c r="H2309">
        <v>2004.6313869999999</v>
      </c>
      <c r="I2309">
        <v>2016</v>
      </c>
      <c r="J2309">
        <f>IFERROR(VLOOKUP(A2309,Sheet4!$A$2:$B$33,2,FALSE),1)</f>
        <v>1</v>
      </c>
    </row>
    <row r="2310" spans="1:10" x14ac:dyDescent="0.2">
      <c r="A2310" t="s">
        <v>204</v>
      </c>
      <c r="B2310">
        <v>134189.03599999999</v>
      </c>
      <c r="C2310">
        <v>259</v>
      </c>
      <c r="D2310">
        <v>520432</v>
      </c>
      <c r="E2310">
        <v>518.10438620000002</v>
      </c>
      <c r="F2310">
        <f>VLOOKUP(I2310,Sheet4!$G$2:$H$12,2,FALSE)</f>
        <v>0.86956521739130443</v>
      </c>
      <c r="G2310">
        <f t="shared" si="134"/>
        <v>450.52555321739135</v>
      </c>
      <c r="H2310">
        <v>2009.3899610000001</v>
      </c>
      <c r="I2310">
        <v>2016</v>
      </c>
      <c r="J2310">
        <f>IFERROR(VLOOKUP(A2310,Sheet4!$A$2:$B$33,2,FALSE),1)</f>
        <v>1</v>
      </c>
    </row>
    <row r="2311" spans="1:10" x14ac:dyDescent="0.2">
      <c r="A2311" t="s">
        <v>205</v>
      </c>
      <c r="B2311">
        <v>110752.5843</v>
      </c>
      <c r="C2311">
        <v>269</v>
      </c>
      <c r="D2311">
        <v>539585</v>
      </c>
      <c r="E2311">
        <v>411.71964439999999</v>
      </c>
      <c r="F2311">
        <f>VLOOKUP(I2311,Sheet4!$G$2:$H$12,2,FALSE)</f>
        <v>0.86956521739130443</v>
      </c>
      <c r="G2311">
        <f t="shared" si="134"/>
        <v>358.01708208695658</v>
      </c>
      <c r="H2311">
        <v>2005.8921929999999</v>
      </c>
      <c r="I2311">
        <v>2016</v>
      </c>
      <c r="J2311">
        <f>IFERROR(VLOOKUP(A2311,Sheet4!$A$2:$B$33,2,FALSE),1)</f>
        <v>1</v>
      </c>
    </row>
    <row r="2312" spans="1:10" x14ac:dyDescent="0.2">
      <c r="A2312" t="s">
        <v>206</v>
      </c>
      <c r="B2312">
        <v>18062.707470000001</v>
      </c>
      <c r="C2312">
        <v>57</v>
      </c>
      <c r="D2312">
        <v>113947</v>
      </c>
      <c r="E2312">
        <v>316.88960479999997</v>
      </c>
      <c r="F2312">
        <f>VLOOKUP(I2312,Sheet4!$G$2:$H$12,2,FALSE)</f>
        <v>0.86956521739130443</v>
      </c>
      <c r="G2312">
        <f t="shared" si="134"/>
        <v>275.55617808695655</v>
      </c>
      <c r="H2312">
        <v>1999.0701750000001</v>
      </c>
      <c r="I2312">
        <v>2016</v>
      </c>
      <c r="J2312">
        <f>IFERROR(VLOOKUP(A2312,Sheet4!$A$2:$B$33,2,FALSE),1)</f>
        <v>1</v>
      </c>
    </row>
    <row r="2313" spans="1:10" x14ac:dyDescent="0.2">
      <c r="A2313" t="s">
        <v>207</v>
      </c>
      <c r="B2313">
        <v>107958.0154</v>
      </c>
      <c r="C2313">
        <v>271</v>
      </c>
      <c r="D2313">
        <v>542689</v>
      </c>
      <c r="E2313">
        <v>398.36906060000001</v>
      </c>
      <c r="F2313">
        <f>VLOOKUP(I2313,Sheet4!$G$2:$H$12,2,FALSE)</f>
        <v>0.86956521739130443</v>
      </c>
      <c r="G2313">
        <f t="shared" si="134"/>
        <v>346.40787878260875</v>
      </c>
      <c r="H2313">
        <v>2002.5424350000001</v>
      </c>
      <c r="I2313">
        <v>2016</v>
      </c>
      <c r="J2313">
        <f>IFERROR(VLOOKUP(A2313,Sheet4!$A$2:$B$33,2,FALSE),1)</f>
        <v>1</v>
      </c>
    </row>
    <row r="2314" spans="1:10" x14ac:dyDescent="0.2">
      <c r="A2314" t="s">
        <v>208</v>
      </c>
      <c r="B2314">
        <v>63111.785069999998</v>
      </c>
      <c r="C2314">
        <v>171</v>
      </c>
      <c r="D2314">
        <v>341878</v>
      </c>
      <c r="E2314">
        <v>369.07476650000001</v>
      </c>
      <c r="F2314">
        <f>VLOOKUP(I2314,Sheet4!$G$2:$H$12,2,FALSE)</f>
        <v>0.86956521739130443</v>
      </c>
      <c r="G2314">
        <f t="shared" si="134"/>
        <v>320.9345795652174</v>
      </c>
      <c r="H2314">
        <v>1999.28655</v>
      </c>
      <c r="I2314">
        <v>2016</v>
      </c>
      <c r="J2314">
        <f>IFERROR(VLOOKUP(A2314,Sheet4!$A$2:$B$33,2,FALSE),1)</f>
        <v>1</v>
      </c>
    </row>
    <row r="2315" spans="1:10" x14ac:dyDescent="0.2">
      <c r="A2315" t="s">
        <v>209</v>
      </c>
      <c r="B2315">
        <v>41941.092449999996</v>
      </c>
      <c r="C2315">
        <v>118</v>
      </c>
      <c r="D2315">
        <v>235978</v>
      </c>
      <c r="E2315">
        <v>355.4329869</v>
      </c>
      <c r="F2315">
        <f>VLOOKUP(I2315,Sheet4!$G$2:$H$12,2,FALSE)</f>
        <v>0.86956521739130443</v>
      </c>
      <c r="G2315">
        <f t="shared" si="134"/>
        <v>309.07216252173919</v>
      </c>
      <c r="H2315">
        <v>1999.8135589999999</v>
      </c>
      <c r="I2315">
        <v>2016</v>
      </c>
      <c r="J2315">
        <f>IFERROR(VLOOKUP(A2315,Sheet4!$A$2:$B$33,2,FALSE),1)</f>
        <v>1</v>
      </c>
    </row>
    <row r="2316" spans="1:10" x14ac:dyDescent="0.2">
      <c r="A2316" t="s">
        <v>210</v>
      </c>
      <c r="B2316">
        <v>19401.805400000001</v>
      </c>
      <c r="C2316">
        <v>50</v>
      </c>
      <c r="D2316">
        <v>99840</v>
      </c>
      <c r="E2316">
        <v>388.03610800000001</v>
      </c>
      <c r="F2316">
        <f>VLOOKUP(I2316,Sheet4!$G$2:$H$12,2,FALSE)</f>
        <v>0.86956521739130443</v>
      </c>
      <c r="G2316">
        <f t="shared" si="134"/>
        <v>337.42270260869572</v>
      </c>
      <c r="H2316">
        <v>1996.8</v>
      </c>
      <c r="I2316">
        <v>2016</v>
      </c>
      <c r="J2316">
        <f>IFERROR(VLOOKUP(A2316,Sheet4!$A$2:$B$33,2,FALSE),1)</f>
        <v>1</v>
      </c>
    </row>
    <row r="2317" spans="1:10" x14ac:dyDescent="0.2">
      <c r="A2317" t="s">
        <v>211</v>
      </c>
      <c r="B2317">
        <v>23587.10555</v>
      </c>
      <c r="C2317">
        <v>76</v>
      </c>
      <c r="D2317">
        <v>151460</v>
      </c>
      <c r="E2317">
        <v>310.356652</v>
      </c>
      <c r="F2317">
        <f>VLOOKUP(I2317,Sheet4!$G$2:$H$12,2,FALSE)</f>
        <v>0.86956521739130443</v>
      </c>
      <c r="G2317">
        <f t="shared" si="134"/>
        <v>269.87534956521739</v>
      </c>
      <c r="H2317">
        <v>1992.8947370000001</v>
      </c>
      <c r="I2317">
        <v>2016</v>
      </c>
      <c r="J2317">
        <f>IFERROR(VLOOKUP(A2317,Sheet4!$A$2:$B$33,2,FALSE),1)</f>
        <v>1</v>
      </c>
    </row>
    <row r="2318" spans="1:10" x14ac:dyDescent="0.2">
      <c r="A2318" t="s">
        <v>212</v>
      </c>
      <c r="B2318">
        <v>56745.944990000004</v>
      </c>
      <c r="C2318">
        <v>99</v>
      </c>
      <c r="D2318">
        <v>198981</v>
      </c>
      <c r="E2318">
        <v>573.19136349999997</v>
      </c>
      <c r="F2318">
        <f>VLOOKUP(I2318,Sheet4!$G$2:$H$12,2,FALSE)</f>
        <v>0.86956521739130443</v>
      </c>
      <c r="G2318">
        <f t="shared" si="134"/>
        <v>498.42727260869566</v>
      </c>
      <c r="H2318">
        <v>2009.909091</v>
      </c>
      <c r="I2318">
        <v>2016</v>
      </c>
      <c r="J2318">
        <f>IFERROR(VLOOKUP(A2318,Sheet4!$A$2:$B$33,2,FALSE),1)</f>
        <v>1</v>
      </c>
    </row>
    <row r="2319" spans="1:10" x14ac:dyDescent="0.2">
      <c r="A2319" t="s">
        <v>213</v>
      </c>
      <c r="B2319">
        <v>33643.234629999999</v>
      </c>
      <c r="C2319">
        <v>94</v>
      </c>
      <c r="D2319">
        <v>188000</v>
      </c>
      <c r="E2319">
        <v>357.90675140000002</v>
      </c>
      <c r="F2319">
        <f>VLOOKUP(I2319,Sheet4!$G$2:$H$12,2,FALSE)</f>
        <v>0.86956521739130443</v>
      </c>
      <c r="G2319">
        <f t="shared" si="134"/>
        <v>311.22326208695659</v>
      </c>
      <c r="H2319">
        <v>2000</v>
      </c>
      <c r="I2319">
        <v>2016</v>
      </c>
      <c r="J2319">
        <f>IFERROR(VLOOKUP(A2319,Sheet4!$A$2:$B$33,2,FALSE),1)</f>
        <v>1</v>
      </c>
    </row>
    <row r="2320" spans="1:10" x14ac:dyDescent="0.2">
      <c r="A2320" t="s">
        <v>214</v>
      </c>
      <c r="B2320">
        <v>26249.293829999999</v>
      </c>
      <c r="C2320">
        <v>38</v>
      </c>
      <c r="D2320">
        <v>76607</v>
      </c>
      <c r="E2320">
        <v>690.77089020000005</v>
      </c>
      <c r="F2320">
        <f>VLOOKUP(I2320,Sheet4!$G$2:$H$12,2,FALSE)</f>
        <v>0.86956521739130443</v>
      </c>
      <c r="G2320">
        <f t="shared" si="134"/>
        <v>600.67033930434798</v>
      </c>
      <c r="H2320">
        <v>2015.973684</v>
      </c>
      <c r="I2320">
        <v>2016</v>
      </c>
      <c r="J2320">
        <f>IFERROR(VLOOKUP(A2320,Sheet4!$A$2:$B$33,2,FALSE),1)</f>
        <v>1</v>
      </c>
    </row>
    <row r="2321" spans="1:10" x14ac:dyDescent="0.2">
      <c r="A2321" t="s">
        <v>215</v>
      </c>
      <c r="F2321">
        <f>VLOOKUP(I2321,Sheet4!$G$2:$H$12,2,FALSE)</f>
        <v>0.86956521739130443</v>
      </c>
      <c r="G2321">
        <f t="shared" si="134"/>
        <v>0</v>
      </c>
      <c r="I2321">
        <v>2016</v>
      </c>
      <c r="J2321">
        <f>IFERROR(VLOOKUP(A2321,Sheet4!$A$2:$B$33,2,FALSE),1)</f>
        <v>0</v>
      </c>
    </row>
    <row r="2322" spans="1:10" x14ac:dyDescent="0.2">
      <c r="A2322" t="s">
        <v>216</v>
      </c>
      <c r="B2322">
        <v>10692.383459999999</v>
      </c>
      <c r="C2322">
        <v>27</v>
      </c>
      <c r="D2322">
        <v>54142</v>
      </c>
      <c r="E2322">
        <v>396.0142022</v>
      </c>
      <c r="F2322">
        <f>VLOOKUP(I2322,Sheet4!$G$2:$H$12,2,FALSE)</f>
        <v>0.86956521739130443</v>
      </c>
      <c r="G2322">
        <f t="shared" si="134"/>
        <v>344.36017582608702</v>
      </c>
      <c r="H2322">
        <v>2005.2592589999999</v>
      </c>
      <c r="I2322">
        <v>2016</v>
      </c>
      <c r="J2322">
        <f>IFERROR(VLOOKUP(A2322,Sheet4!$A$2:$B$33,2,FALSE),1)</f>
        <v>1</v>
      </c>
    </row>
    <row r="2323" spans="1:10" x14ac:dyDescent="0.2">
      <c r="A2323" t="s">
        <v>217</v>
      </c>
      <c r="B2323">
        <v>23230.981449999999</v>
      </c>
      <c r="C2323">
        <v>92</v>
      </c>
      <c r="D2323">
        <v>183778</v>
      </c>
      <c r="E2323">
        <v>252.51066800000001</v>
      </c>
      <c r="F2323">
        <f>VLOOKUP(I2323,Sheet4!$G$2:$H$12,2,FALSE)</f>
        <v>0.86956521739130443</v>
      </c>
      <c r="G2323">
        <f t="shared" si="134"/>
        <v>219.57449391304351</v>
      </c>
      <c r="H2323">
        <v>1997.586957</v>
      </c>
      <c r="I2323">
        <v>2016</v>
      </c>
      <c r="J2323">
        <f>IFERROR(VLOOKUP(A2323,Sheet4!$A$2:$B$33,2,FALSE),1)</f>
        <v>1</v>
      </c>
    </row>
    <row r="2324" spans="1:10" x14ac:dyDescent="0.2">
      <c r="A2324" t="s">
        <v>218</v>
      </c>
      <c r="B2324">
        <v>30656.904750000002</v>
      </c>
      <c r="C2324">
        <v>121</v>
      </c>
      <c r="D2324">
        <v>242105</v>
      </c>
      <c r="E2324">
        <v>253.3628492</v>
      </c>
      <c r="F2324">
        <f>VLOOKUP(I2324,Sheet4!$G$2:$H$12,2,FALSE)</f>
        <v>0.86956521739130443</v>
      </c>
      <c r="G2324">
        <f t="shared" si="134"/>
        <v>220.31552104347827</v>
      </c>
      <c r="H2324">
        <v>2000.867769</v>
      </c>
      <c r="I2324">
        <v>2016</v>
      </c>
      <c r="J2324">
        <f>IFERROR(VLOOKUP(A2324,Sheet4!$A$2:$B$33,2,FALSE),1)</f>
        <v>1</v>
      </c>
    </row>
    <row r="2325" spans="1:10" x14ac:dyDescent="0.2">
      <c r="A2325" t="s">
        <v>219</v>
      </c>
      <c r="B2325">
        <v>353306.14199999999</v>
      </c>
      <c r="C2325">
        <v>676</v>
      </c>
      <c r="D2325">
        <v>1356979</v>
      </c>
      <c r="E2325">
        <v>522.64222189999998</v>
      </c>
      <c r="F2325">
        <f>VLOOKUP(I2325,Sheet4!$G$2:$H$12,2,FALSE)</f>
        <v>0.86956521739130443</v>
      </c>
      <c r="G2325">
        <f t="shared" si="134"/>
        <v>454.47149730434785</v>
      </c>
      <c r="H2325">
        <v>2007.3653850000001</v>
      </c>
      <c r="I2325">
        <v>2016</v>
      </c>
      <c r="J2325">
        <f>IFERROR(VLOOKUP(A2325,Sheet4!$A$2:$B$33,2,FALSE),1)</f>
        <v>1</v>
      </c>
    </row>
    <row r="2326" spans="1:10" x14ac:dyDescent="0.2">
      <c r="A2326" t="s">
        <v>220</v>
      </c>
      <c r="B2326">
        <v>56807.496729999999</v>
      </c>
      <c r="C2326">
        <v>133</v>
      </c>
      <c r="D2326">
        <v>266351</v>
      </c>
      <c r="E2326">
        <v>427.12403549999999</v>
      </c>
      <c r="F2326">
        <f>VLOOKUP(I2326,Sheet4!$G$2:$H$12,2,FALSE)</f>
        <v>0.86956521739130443</v>
      </c>
      <c r="G2326">
        <f t="shared" si="134"/>
        <v>371.41220478260874</v>
      </c>
      <c r="H2326">
        <v>2002.6390980000001</v>
      </c>
      <c r="I2326">
        <v>2016</v>
      </c>
      <c r="J2326">
        <f>IFERROR(VLOOKUP(A2326,Sheet4!$A$2:$B$33,2,FALSE),1)</f>
        <v>1</v>
      </c>
    </row>
    <row r="2327" spans="1:10" x14ac:dyDescent="0.2">
      <c r="A2327" t="s">
        <v>221</v>
      </c>
      <c r="B2327">
        <v>99947.171430000002</v>
      </c>
      <c r="C2327">
        <v>389</v>
      </c>
      <c r="D2327">
        <v>776145</v>
      </c>
      <c r="E2327">
        <v>256.93360269999999</v>
      </c>
      <c r="F2327">
        <f>VLOOKUP(I2327,Sheet4!$G$2:$H$12,2,FALSE)</f>
        <v>0.86956521739130443</v>
      </c>
      <c r="G2327">
        <f t="shared" si="134"/>
        <v>223.42052408695653</v>
      </c>
      <c r="H2327">
        <v>1995.231362</v>
      </c>
      <c r="I2327">
        <v>2016</v>
      </c>
      <c r="J2327">
        <f>IFERROR(VLOOKUP(A2327,Sheet4!$A$2:$B$33,2,FALSE),1)</f>
        <v>1</v>
      </c>
    </row>
    <row r="2328" spans="1:10" x14ac:dyDescent="0.2">
      <c r="A2328" t="s">
        <v>222</v>
      </c>
      <c r="B2328">
        <v>20218.079549999999</v>
      </c>
      <c r="C2328">
        <v>79</v>
      </c>
      <c r="D2328">
        <v>157979</v>
      </c>
      <c r="E2328">
        <v>255.9250576</v>
      </c>
      <c r="F2328">
        <f>VLOOKUP(I2328,Sheet4!$G$2:$H$12,2,FALSE)</f>
        <v>0.86956521739130443</v>
      </c>
      <c r="G2328">
        <f t="shared" si="134"/>
        <v>222.54352834782611</v>
      </c>
      <c r="H2328">
        <v>1999.734177</v>
      </c>
      <c r="I2328">
        <v>2016</v>
      </c>
      <c r="J2328">
        <f>IFERROR(VLOOKUP(A2328,Sheet4!$A$2:$B$33,2,FALSE),1)</f>
        <v>1</v>
      </c>
    </row>
    <row r="2329" spans="1:10" x14ac:dyDescent="0.2">
      <c r="A2329" t="s">
        <v>223</v>
      </c>
      <c r="F2329">
        <f>VLOOKUP(I2329,Sheet4!$G$2:$H$12,2,FALSE)</f>
        <v>0.86956521739130443</v>
      </c>
      <c r="G2329">
        <f t="shared" si="134"/>
        <v>0</v>
      </c>
      <c r="I2329">
        <v>2016</v>
      </c>
      <c r="J2329">
        <f>IFERROR(VLOOKUP(A2329,Sheet4!$A$2:$B$33,2,FALSE),1)</f>
        <v>0</v>
      </c>
    </row>
    <row r="2330" spans="1:10" x14ac:dyDescent="0.2">
      <c r="A2330" t="s">
        <v>224</v>
      </c>
      <c r="B2330">
        <v>27339.492979999999</v>
      </c>
      <c r="C2330">
        <v>105</v>
      </c>
      <c r="D2330">
        <v>210293</v>
      </c>
      <c r="E2330">
        <v>260.37612360000003</v>
      </c>
      <c r="F2330">
        <f>VLOOKUP(I2330,Sheet4!$G$2:$H$12,2,FALSE)</f>
        <v>0.86956521739130443</v>
      </c>
      <c r="G2330">
        <f t="shared" si="134"/>
        <v>226.41402052173919</v>
      </c>
      <c r="H2330">
        <v>2002.7904759999999</v>
      </c>
      <c r="I2330">
        <v>2016</v>
      </c>
      <c r="J2330">
        <f>IFERROR(VLOOKUP(A2330,Sheet4!$A$2:$B$33,2,FALSE),1)</f>
        <v>1</v>
      </c>
    </row>
    <row r="2331" spans="1:10" x14ac:dyDescent="0.2">
      <c r="A2331" t="s">
        <v>225</v>
      </c>
      <c r="B2331">
        <v>26934.30341</v>
      </c>
      <c r="C2331">
        <v>95</v>
      </c>
      <c r="D2331">
        <v>190315</v>
      </c>
      <c r="E2331">
        <v>283.5189833</v>
      </c>
      <c r="F2331">
        <f>VLOOKUP(I2331,Sheet4!$G$2:$H$12,2,FALSE)</f>
        <v>0.86956521739130443</v>
      </c>
      <c r="G2331">
        <f t="shared" si="134"/>
        <v>246.53824634782612</v>
      </c>
      <c r="H2331">
        <v>2003.315789</v>
      </c>
      <c r="I2331">
        <v>2016</v>
      </c>
      <c r="J2331">
        <f>IFERROR(VLOOKUP(A2331,Sheet4!$A$2:$B$33,2,FALSE),1)</f>
        <v>1</v>
      </c>
    </row>
    <row r="2332" spans="1:10" x14ac:dyDescent="0.2">
      <c r="A2332" t="s">
        <v>226</v>
      </c>
      <c r="B2332">
        <v>8626.3681680000009</v>
      </c>
      <c r="C2332">
        <v>27</v>
      </c>
      <c r="D2332">
        <v>54156</v>
      </c>
      <c r="E2332">
        <v>319.4951173</v>
      </c>
      <c r="F2332">
        <f>VLOOKUP(I2332,Sheet4!$G$2:$H$12,2,FALSE)</f>
        <v>0.86956521739130443</v>
      </c>
      <c r="G2332">
        <f t="shared" si="134"/>
        <v>277.82184113043479</v>
      </c>
      <c r="H2332">
        <v>2005.7777779999999</v>
      </c>
      <c r="I2332">
        <v>2016</v>
      </c>
      <c r="J2332">
        <f>IFERROR(VLOOKUP(A2332,Sheet4!$A$2:$B$33,2,FALSE),1)</f>
        <v>1</v>
      </c>
    </row>
    <row r="2333" spans="1:10" x14ac:dyDescent="0.2">
      <c r="A2333" t="s">
        <v>227</v>
      </c>
      <c r="B2333">
        <v>2441.0690669999999</v>
      </c>
      <c r="C2333">
        <v>11</v>
      </c>
      <c r="D2333">
        <v>22005</v>
      </c>
      <c r="E2333">
        <v>221.91536970000001</v>
      </c>
      <c r="F2333">
        <f>VLOOKUP(I2333,Sheet4!$G$2:$H$12,2,FALSE)</f>
        <v>0.86956521739130443</v>
      </c>
      <c r="G2333">
        <f t="shared" si="134"/>
        <v>192.96988669565221</v>
      </c>
      <c r="H2333">
        <v>2000.4545450000001</v>
      </c>
      <c r="I2333">
        <v>2016</v>
      </c>
      <c r="J2333">
        <f>IFERROR(VLOOKUP(A2333,Sheet4!$A$2:$B$33,2,FALSE),1)</f>
        <v>1</v>
      </c>
    </row>
    <row r="2334" spans="1:10" x14ac:dyDescent="0.2">
      <c r="A2334" t="s">
        <v>228</v>
      </c>
      <c r="B2334">
        <v>13631.9067</v>
      </c>
      <c r="C2334">
        <v>47</v>
      </c>
      <c r="D2334">
        <v>94217</v>
      </c>
      <c r="E2334">
        <v>290.04056800000001</v>
      </c>
      <c r="F2334">
        <f>VLOOKUP(I2334,Sheet4!$G$2:$H$12,2,FALSE)</f>
        <v>0.86956521739130443</v>
      </c>
      <c r="G2334">
        <f t="shared" si="134"/>
        <v>252.20918956521743</v>
      </c>
      <c r="H2334">
        <v>2004.617021</v>
      </c>
      <c r="I2334">
        <v>2016</v>
      </c>
      <c r="J2334">
        <f>IFERROR(VLOOKUP(A2334,Sheet4!$A$2:$B$33,2,FALSE),1)</f>
        <v>1</v>
      </c>
    </row>
    <row r="2335" spans="1:10" x14ac:dyDescent="0.2">
      <c r="A2335" t="s">
        <v>229</v>
      </c>
      <c r="B2335">
        <v>48261.468500000003</v>
      </c>
      <c r="C2335">
        <v>145</v>
      </c>
      <c r="D2335">
        <v>290414</v>
      </c>
      <c r="E2335">
        <v>332.83771380000002</v>
      </c>
      <c r="F2335">
        <f>VLOOKUP(I2335,Sheet4!$G$2:$H$12,2,FALSE)</f>
        <v>0.86956521739130443</v>
      </c>
      <c r="G2335">
        <f t="shared" si="134"/>
        <v>289.42409895652179</v>
      </c>
      <c r="H2335">
        <v>2002.855172</v>
      </c>
      <c r="I2335">
        <v>2016</v>
      </c>
      <c r="J2335">
        <f>IFERROR(VLOOKUP(A2335,Sheet4!$A$2:$B$33,2,FALSE),1)</f>
        <v>1</v>
      </c>
    </row>
    <row r="2336" spans="1:10" x14ac:dyDescent="0.2">
      <c r="A2336" t="s">
        <v>230</v>
      </c>
      <c r="B2336">
        <v>3348.201665</v>
      </c>
      <c r="C2336">
        <v>13</v>
      </c>
      <c r="D2336">
        <v>25977</v>
      </c>
      <c r="E2336">
        <v>257.55397420000003</v>
      </c>
      <c r="F2336">
        <f>VLOOKUP(I2336,Sheet4!$G$2:$H$12,2,FALSE)</f>
        <v>0.86956521739130443</v>
      </c>
      <c r="G2336">
        <f t="shared" si="134"/>
        <v>223.95997756521743</v>
      </c>
      <c r="H2336">
        <v>1998.230769</v>
      </c>
      <c r="I2336">
        <v>2016</v>
      </c>
      <c r="J2336">
        <f>IFERROR(VLOOKUP(A2336,Sheet4!$A$2:$B$33,2,FALSE),1)</f>
        <v>1</v>
      </c>
    </row>
    <row r="2337" spans="1:10" x14ac:dyDescent="0.2">
      <c r="A2337" t="s">
        <v>231</v>
      </c>
      <c r="B2337">
        <v>37526.952239999999</v>
      </c>
      <c r="C2337">
        <v>157</v>
      </c>
      <c r="D2337">
        <v>313024</v>
      </c>
      <c r="E2337">
        <v>239.02517349999999</v>
      </c>
      <c r="F2337">
        <f>VLOOKUP(I2337,Sheet4!$G$2:$H$12,2,FALSE)</f>
        <v>0.86956521739130443</v>
      </c>
      <c r="G2337">
        <f t="shared" si="134"/>
        <v>207.84797695652176</v>
      </c>
      <c r="H2337">
        <v>1993.783439</v>
      </c>
      <c r="I2337">
        <v>2016</v>
      </c>
      <c r="J2337">
        <f>IFERROR(VLOOKUP(A2337,Sheet4!$A$2:$B$33,2,FALSE),1)</f>
        <v>1</v>
      </c>
    </row>
    <row r="2338" spans="1:10" x14ac:dyDescent="0.2">
      <c r="A2338" t="s">
        <v>232</v>
      </c>
      <c r="B2338">
        <v>25552.30027</v>
      </c>
      <c r="C2338">
        <v>83</v>
      </c>
      <c r="D2338">
        <v>166353</v>
      </c>
      <c r="E2338">
        <v>307.85903930000001</v>
      </c>
      <c r="F2338">
        <f>VLOOKUP(I2338,Sheet4!$G$2:$H$12,2,FALSE)</f>
        <v>0.86956521739130443</v>
      </c>
      <c r="G2338">
        <f t="shared" si="134"/>
        <v>267.70351243478262</v>
      </c>
      <c r="H2338">
        <v>2004.2530119999999</v>
      </c>
      <c r="I2338">
        <v>2016</v>
      </c>
      <c r="J2338">
        <f>IFERROR(VLOOKUP(A2338,Sheet4!$A$2:$B$33,2,FALSE),1)</f>
        <v>1</v>
      </c>
    </row>
    <row r="2339" spans="1:10" x14ac:dyDescent="0.2">
      <c r="A2339" t="s">
        <v>233</v>
      </c>
      <c r="B2339">
        <v>23104.729139999999</v>
      </c>
      <c r="C2339">
        <v>65</v>
      </c>
      <c r="D2339">
        <v>130281</v>
      </c>
      <c r="E2339">
        <v>355.45737129999998</v>
      </c>
      <c r="F2339">
        <f>VLOOKUP(I2339,Sheet4!$G$2:$H$12,2,FALSE)</f>
        <v>0.86956521739130443</v>
      </c>
      <c r="G2339">
        <f t="shared" si="134"/>
        <v>309.09336634782608</v>
      </c>
      <c r="H2339">
        <v>2004.323077</v>
      </c>
      <c r="I2339">
        <v>2016</v>
      </c>
      <c r="J2339">
        <f>IFERROR(VLOOKUP(A2339,Sheet4!$A$2:$B$33,2,FALSE),1)</f>
        <v>1</v>
      </c>
    </row>
    <row r="2340" spans="1:10" x14ac:dyDescent="0.2">
      <c r="A2340" t="s">
        <v>234</v>
      </c>
      <c r="B2340">
        <v>42978.834390000004</v>
      </c>
      <c r="C2340">
        <v>95</v>
      </c>
      <c r="D2340">
        <v>190545</v>
      </c>
      <c r="E2340">
        <v>452.40878309999999</v>
      </c>
      <c r="F2340">
        <f>VLOOKUP(I2340,Sheet4!$G$2:$H$12,2,FALSE)</f>
        <v>0.86956521739130443</v>
      </c>
      <c r="G2340">
        <f t="shared" si="134"/>
        <v>393.39894182608697</v>
      </c>
      <c r="H2340">
        <v>2005.736842</v>
      </c>
      <c r="I2340">
        <v>2016</v>
      </c>
      <c r="J2340">
        <f>IFERROR(VLOOKUP(A2340,Sheet4!$A$2:$B$33,2,FALSE),1)</f>
        <v>1</v>
      </c>
    </row>
    <row r="2341" spans="1:10" x14ac:dyDescent="0.2">
      <c r="A2341" t="s">
        <v>235</v>
      </c>
      <c r="B2341">
        <v>6201.0951400000004</v>
      </c>
      <c r="C2341">
        <v>14</v>
      </c>
      <c r="D2341">
        <v>28101</v>
      </c>
      <c r="E2341">
        <v>442.93536710000001</v>
      </c>
      <c r="F2341">
        <f>VLOOKUP(I2341,Sheet4!$G$2:$H$12,2,FALSE)</f>
        <v>0.86956521739130443</v>
      </c>
      <c r="G2341">
        <f t="shared" si="134"/>
        <v>385.16118878260875</v>
      </c>
      <c r="H2341">
        <v>2007.2142859999999</v>
      </c>
      <c r="I2341">
        <v>2016</v>
      </c>
      <c r="J2341">
        <f>IFERROR(VLOOKUP(A2341,Sheet4!$A$2:$B$33,2,FALSE),1)</f>
        <v>1</v>
      </c>
    </row>
    <row r="2342" spans="1:10" x14ac:dyDescent="0.2">
      <c r="A2342" t="s">
        <v>236</v>
      </c>
      <c r="B2342">
        <v>10361.962030000001</v>
      </c>
      <c r="C2342">
        <v>28</v>
      </c>
      <c r="D2342">
        <v>56111</v>
      </c>
      <c r="E2342">
        <v>370.0700726</v>
      </c>
      <c r="F2342">
        <f>VLOOKUP(I2342,Sheet4!$G$2:$H$12,2,FALSE)</f>
        <v>0.86956521739130443</v>
      </c>
      <c r="G2342">
        <f t="shared" si="134"/>
        <v>321.80006313043481</v>
      </c>
      <c r="H2342">
        <v>2003.9642859999999</v>
      </c>
      <c r="I2342">
        <v>2016</v>
      </c>
      <c r="J2342">
        <f>IFERROR(VLOOKUP(A2342,Sheet4!$A$2:$B$33,2,FALSE),1)</f>
        <v>1</v>
      </c>
    </row>
    <row r="2343" spans="1:10" x14ac:dyDescent="0.2">
      <c r="A2343" t="s">
        <v>237</v>
      </c>
      <c r="B2343">
        <v>14446.167310000001</v>
      </c>
      <c r="C2343">
        <v>42</v>
      </c>
      <c r="D2343">
        <v>83988</v>
      </c>
      <c r="E2343">
        <v>343.95636450000001</v>
      </c>
      <c r="F2343">
        <f>VLOOKUP(I2343,Sheet4!$G$2:$H$12,2,FALSE)</f>
        <v>0.86956521739130443</v>
      </c>
      <c r="G2343">
        <f t="shared" si="134"/>
        <v>299.09249086956527</v>
      </c>
      <c r="H2343">
        <v>1999.7142859999999</v>
      </c>
      <c r="I2343">
        <v>2016</v>
      </c>
      <c r="J2343">
        <f>IFERROR(VLOOKUP(A2343,Sheet4!$A$2:$B$33,2,FALSE),1)</f>
        <v>1</v>
      </c>
    </row>
    <row r="2344" spans="1:10" x14ac:dyDescent="0.2">
      <c r="A2344" t="s">
        <v>238</v>
      </c>
      <c r="B2344">
        <v>13019.542100000001</v>
      </c>
      <c r="C2344">
        <v>39</v>
      </c>
      <c r="D2344">
        <v>77883</v>
      </c>
      <c r="E2344">
        <v>333.83441290000002</v>
      </c>
      <c r="F2344">
        <f>VLOOKUP(I2344,Sheet4!$G$2:$H$12,2,FALSE)</f>
        <v>0.86956521739130443</v>
      </c>
      <c r="G2344">
        <f t="shared" si="134"/>
        <v>290.290793826087</v>
      </c>
      <c r="H2344">
        <v>1997</v>
      </c>
      <c r="I2344">
        <v>2016</v>
      </c>
      <c r="J2344">
        <f>IFERROR(VLOOKUP(A2344,Sheet4!$A$2:$B$33,2,FALSE),1)</f>
        <v>1</v>
      </c>
    </row>
    <row r="2345" spans="1:10" x14ac:dyDescent="0.2">
      <c r="A2345" t="s">
        <v>239</v>
      </c>
      <c r="B2345">
        <v>8151.5718669999997</v>
      </c>
      <c r="C2345">
        <v>21</v>
      </c>
      <c r="D2345">
        <v>42105</v>
      </c>
      <c r="E2345">
        <v>388.1700889</v>
      </c>
      <c r="F2345">
        <f>VLOOKUP(I2345,Sheet4!$G$2:$H$12,2,FALSE)</f>
        <v>0.86956521739130443</v>
      </c>
      <c r="G2345">
        <f t="shared" si="134"/>
        <v>337.53920773913046</v>
      </c>
      <c r="H2345">
        <v>2005</v>
      </c>
      <c r="I2345">
        <v>2016</v>
      </c>
      <c r="J2345">
        <f>IFERROR(VLOOKUP(A2345,Sheet4!$A$2:$B$33,2,FALSE),1)</f>
        <v>1</v>
      </c>
    </row>
    <row r="2346" spans="1:10" x14ac:dyDescent="0.2">
      <c r="A2346" t="s">
        <v>240</v>
      </c>
      <c r="B2346">
        <v>13304.56568</v>
      </c>
      <c r="C2346">
        <v>48</v>
      </c>
      <c r="D2346">
        <v>96083</v>
      </c>
      <c r="E2346">
        <v>277.17845169999998</v>
      </c>
      <c r="F2346">
        <f>VLOOKUP(I2346,Sheet4!$G$2:$H$12,2,FALSE)</f>
        <v>0.86956521739130443</v>
      </c>
      <c r="G2346">
        <f t="shared" si="134"/>
        <v>241.02474060869565</v>
      </c>
      <c r="H2346">
        <v>2001.729167</v>
      </c>
      <c r="I2346">
        <v>2016</v>
      </c>
      <c r="J2346">
        <f>IFERROR(VLOOKUP(A2346,Sheet4!$A$2:$B$33,2,FALSE),1)</f>
        <v>1</v>
      </c>
    </row>
    <row r="2347" spans="1:10" x14ac:dyDescent="0.2">
      <c r="A2347" t="s">
        <v>241</v>
      </c>
      <c r="F2347">
        <f>VLOOKUP(I2347,Sheet4!$G$2:$H$12,2,FALSE)</f>
        <v>0.86956521739130443</v>
      </c>
      <c r="G2347">
        <f t="shared" si="134"/>
        <v>0</v>
      </c>
      <c r="I2347">
        <v>2016</v>
      </c>
      <c r="J2347">
        <f>IFERROR(VLOOKUP(A2347,Sheet4!$A$2:$B$33,2,FALSE),1)</f>
        <v>0</v>
      </c>
    </row>
    <row r="2348" spans="1:10" x14ac:dyDescent="0.2">
      <c r="A2348" t="s">
        <v>242</v>
      </c>
      <c r="B2348">
        <v>18557.31381</v>
      </c>
      <c r="C2348">
        <v>31</v>
      </c>
      <c r="D2348">
        <v>62340</v>
      </c>
      <c r="E2348">
        <v>598.62302609999995</v>
      </c>
      <c r="F2348">
        <f>VLOOKUP(I2348,Sheet4!$G$2:$H$12,2,FALSE)</f>
        <v>0.86956521739130443</v>
      </c>
      <c r="G2348">
        <f t="shared" si="134"/>
        <v>520.54176182608694</v>
      </c>
      <c r="H2348">
        <v>2010.967742</v>
      </c>
      <c r="I2348">
        <v>2016</v>
      </c>
      <c r="J2348">
        <f>IFERROR(VLOOKUP(A2348,Sheet4!$A$2:$B$33,2,FALSE),1)</f>
        <v>1</v>
      </c>
    </row>
    <row r="2349" spans="1:10" x14ac:dyDescent="0.2">
      <c r="A2349" t="s">
        <v>243</v>
      </c>
      <c r="B2349">
        <v>9160.5054529999998</v>
      </c>
      <c r="C2349">
        <v>21</v>
      </c>
      <c r="D2349">
        <v>42088</v>
      </c>
      <c r="E2349">
        <v>436.21454540000002</v>
      </c>
      <c r="F2349">
        <f>VLOOKUP(I2349,Sheet4!$G$2:$H$12,2,FALSE)</f>
        <v>0.86956521739130443</v>
      </c>
      <c r="G2349">
        <f t="shared" si="134"/>
        <v>379.31699600000007</v>
      </c>
      <c r="H2349">
        <v>2004.190476</v>
      </c>
      <c r="I2349">
        <v>2016</v>
      </c>
      <c r="J2349">
        <f>IFERROR(VLOOKUP(A2349,Sheet4!$A$2:$B$33,2,FALSE),1)</f>
        <v>1</v>
      </c>
    </row>
    <row r="2350" spans="1:10" x14ac:dyDescent="0.2">
      <c r="A2350" t="s">
        <v>244</v>
      </c>
      <c r="B2350">
        <v>35389.762560000003</v>
      </c>
      <c r="C2350">
        <v>89</v>
      </c>
      <c r="D2350">
        <v>178650</v>
      </c>
      <c r="E2350">
        <v>397.63778159999998</v>
      </c>
      <c r="F2350">
        <f>VLOOKUP(I2350,Sheet4!$G$2:$H$12,2,FALSE)</f>
        <v>0.86956521739130443</v>
      </c>
      <c r="G2350">
        <f t="shared" si="134"/>
        <v>345.77198400000003</v>
      </c>
      <c r="H2350">
        <v>2007.303371</v>
      </c>
      <c r="I2350">
        <v>2016</v>
      </c>
      <c r="J2350">
        <f>IFERROR(VLOOKUP(A2350,Sheet4!$A$2:$B$33,2,FALSE),1)</f>
        <v>1</v>
      </c>
    </row>
    <row r="2351" spans="1:10" x14ac:dyDescent="0.2">
      <c r="A2351" t="s">
        <v>245</v>
      </c>
      <c r="B2351">
        <v>38213.119120000003</v>
      </c>
      <c r="C2351">
        <v>84</v>
      </c>
      <c r="D2351">
        <v>168675</v>
      </c>
      <c r="E2351">
        <v>454.91808479999997</v>
      </c>
      <c r="F2351">
        <f>VLOOKUP(I2351,Sheet4!$G$2:$H$12,2,FALSE)</f>
        <v>0.86956521739130443</v>
      </c>
      <c r="G2351">
        <f t="shared" si="134"/>
        <v>395.58094330434784</v>
      </c>
      <c r="H2351">
        <v>2008.0357140000001</v>
      </c>
      <c r="I2351">
        <v>2016</v>
      </c>
      <c r="J2351">
        <f>IFERROR(VLOOKUP(A2351,Sheet4!$A$2:$B$33,2,FALSE),1)</f>
        <v>1</v>
      </c>
    </row>
    <row r="2352" spans="1:10" x14ac:dyDescent="0.2">
      <c r="A2352" t="s">
        <v>246</v>
      </c>
      <c r="B2352">
        <v>3063.5407409999998</v>
      </c>
      <c r="C2352">
        <v>11</v>
      </c>
      <c r="D2352">
        <v>21926</v>
      </c>
      <c r="E2352">
        <v>278.50370370000002</v>
      </c>
      <c r="F2352">
        <f>VLOOKUP(I2352,Sheet4!$G$2:$H$12,2,FALSE)</f>
        <v>0.86956521739130443</v>
      </c>
      <c r="G2352">
        <f t="shared" si="134"/>
        <v>242.17713365217395</v>
      </c>
      <c r="H2352">
        <v>1993.272727</v>
      </c>
      <c r="I2352">
        <v>2016</v>
      </c>
      <c r="J2352">
        <f>IFERROR(VLOOKUP(A2352,Sheet4!$A$2:$B$33,2,FALSE),1)</f>
        <v>1</v>
      </c>
    </row>
    <row r="2353" spans="1:10" x14ac:dyDescent="0.2">
      <c r="A2353" t="s">
        <v>247</v>
      </c>
      <c r="B2353">
        <v>149367.5643</v>
      </c>
      <c r="C2353">
        <v>234</v>
      </c>
      <c r="D2353">
        <v>470912</v>
      </c>
      <c r="E2353">
        <v>638.32292440000003</v>
      </c>
      <c r="F2353">
        <f>VLOOKUP(I2353,Sheet4!$G$2:$H$12,2,FALSE)</f>
        <v>0.86956521739130443</v>
      </c>
      <c r="G2353">
        <f t="shared" si="134"/>
        <v>555.06341252173922</v>
      </c>
      <c r="H2353">
        <v>2012.444444</v>
      </c>
      <c r="I2353">
        <v>2016</v>
      </c>
      <c r="J2353">
        <f>IFERROR(VLOOKUP(A2353,Sheet4!$A$2:$B$33,2,FALSE),1)</f>
        <v>1</v>
      </c>
    </row>
    <row r="2354" spans="1:10" x14ac:dyDescent="0.2">
      <c r="A2354" t="s">
        <v>248</v>
      </c>
      <c r="B2354">
        <v>81266.990250000003</v>
      </c>
      <c r="C2354">
        <v>242</v>
      </c>
      <c r="D2354">
        <v>485118</v>
      </c>
      <c r="E2354">
        <v>335.81400930000001</v>
      </c>
      <c r="F2354">
        <f>VLOOKUP(I2354,Sheet4!$G$2:$H$12,2,FALSE)</f>
        <v>0.86956521739130443</v>
      </c>
      <c r="G2354">
        <f t="shared" si="134"/>
        <v>292.01218200000005</v>
      </c>
      <c r="H2354">
        <v>2004.619835</v>
      </c>
      <c r="I2354">
        <v>2016</v>
      </c>
      <c r="J2354">
        <f>IFERROR(VLOOKUP(A2354,Sheet4!$A$2:$B$33,2,FALSE),1)</f>
        <v>1</v>
      </c>
    </row>
    <row r="2355" spans="1:10" x14ac:dyDescent="0.2">
      <c r="A2355" t="s">
        <v>249</v>
      </c>
      <c r="B2355">
        <v>50591.572169999999</v>
      </c>
      <c r="C2355">
        <v>134</v>
      </c>
      <c r="D2355">
        <v>268875</v>
      </c>
      <c r="E2355">
        <v>377.5490461</v>
      </c>
      <c r="F2355">
        <f>VLOOKUP(I2355,Sheet4!$G$2:$H$12,2,FALSE)</f>
        <v>0.86956521739130443</v>
      </c>
      <c r="G2355">
        <f t="shared" si="134"/>
        <v>328.30351834782613</v>
      </c>
      <c r="H2355">
        <v>2006.529851</v>
      </c>
      <c r="I2355">
        <v>2016</v>
      </c>
      <c r="J2355">
        <f>IFERROR(VLOOKUP(A2355,Sheet4!$A$2:$B$33,2,FALSE),1)</f>
        <v>1</v>
      </c>
    </row>
    <row r="2356" spans="1:10" x14ac:dyDescent="0.2">
      <c r="A2356" t="s">
        <v>250</v>
      </c>
      <c r="B2356">
        <v>72098.924010000002</v>
      </c>
      <c r="C2356">
        <v>145</v>
      </c>
      <c r="D2356">
        <v>291110</v>
      </c>
      <c r="E2356">
        <v>497.23395870000002</v>
      </c>
      <c r="F2356">
        <f>VLOOKUP(I2356,Sheet4!$G$2:$H$12,2,FALSE)</f>
        <v>0.86956521739130443</v>
      </c>
      <c r="G2356">
        <f t="shared" si="134"/>
        <v>432.37735539130438</v>
      </c>
      <c r="H2356">
        <v>2007.655172</v>
      </c>
      <c r="I2356">
        <v>2016</v>
      </c>
      <c r="J2356">
        <f>IFERROR(VLOOKUP(A2356,Sheet4!$A$2:$B$33,2,FALSE),1)</f>
        <v>1</v>
      </c>
    </row>
    <row r="2357" spans="1:10" x14ac:dyDescent="0.2">
      <c r="A2357" t="s">
        <v>251</v>
      </c>
      <c r="B2357">
        <v>79825.215920000002</v>
      </c>
      <c r="C2357">
        <v>167</v>
      </c>
      <c r="D2357">
        <v>335189</v>
      </c>
      <c r="E2357">
        <v>477.99530490000001</v>
      </c>
      <c r="F2357">
        <f>VLOOKUP(I2357,Sheet4!$G$2:$H$12,2,FALSE)</f>
        <v>0.86956521739130443</v>
      </c>
      <c r="G2357">
        <f t="shared" si="134"/>
        <v>415.64809121739137</v>
      </c>
      <c r="H2357">
        <v>2007.11976</v>
      </c>
      <c r="I2357">
        <v>2016</v>
      </c>
      <c r="J2357">
        <f>IFERROR(VLOOKUP(A2357,Sheet4!$A$2:$B$33,2,FALSE),1)</f>
        <v>1</v>
      </c>
    </row>
    <row r="2358" spans="1:10" x14ac:dyDescent="0.2">
      <c r="A2358" t="s">
        <v>252</v>
      </c>
      <c r="B2358">
        <v>37000.997380000001</v>
      </c>
      <c r="C2358">
        <v>91</v>
      </c>
      <c r="D2358">
        <v>182430</v>
      </c>
      <c r="E2358">
        <v>406.60436679999998</v>
      </c>
      <c r="F2358">
        <f>VLOOKUP(I2358,Sheet4!$G$2:$H$12,2,FALSE)</f>
        <v>0.86956521739130443</v>
      </c>
      <c r="G2358">
        <f t="shared" si="134"/>
        <v>353.56901460869568</v>
      </c>
      <c r="H2358">
        <v>2004.725275</v>
      </c>
      <c r="I2358">
        <v>2016</v>
      </c>
      <c r="J2358">
        <f>IFERROR(VLOOKUP(A2358,Sheet4!$A$2:$B$33,2,FALSE),1)</f>
        <v>1</v>
      </c>
    </row>
    <row r="2359" spans="1:10" x14ac:dyDescent="0.2">
      <c r="A2359" t="s">
        <v>253</v>
      </c>
      <c r="B2359">
        <v>42657.181790000002</v>
      </c>
      <c r="C2359">
        <v>147</v>
      </c>
      <c r="D2359">
        <v>294167</v>
      </c>
      <c r="E2359">
        <v>290.18491010000002</v>
      </c>
      <c r="F2359">
        <f>VLOOKUP(I2359,Sheet4!$G$2:$H$12,2,FALSE)</f>
        <v>0.86956521739130443</v>
      </c>
      <c r="G2359">
        <f t="shared" si="134"/>
        <v>252.33470443478265</v>
      </c>
      <c r="H2359">
        <v>2001.1360540000001</v>
      </c>
      <c r="I2359">
        <v>2016</v>
      </c>
      <c r="J2359">
        <f>IFERROR(VLOOKUP(A2359,Sheet4!$A$2:$B$33,2,FALSE),1)</f>
        <v>1</v>
      </c>
    </row>
    <row r="2360" spans="1:10" x14ac:dyDescent="0.2">
      <c r="A2360" t="s">
        <v>254</v>
      </c>
      <c r="B2360">
        <v>66109.739629999996</v>
      </c>
      <c r="C2360">
        <v>226</v>
      </c>
      <c r="D2360">
        <v>451181</v>
      </c>
      <c r="E2360">
        <v>292.52097179999998</v>
      </c>
      <c r="F2360">
        <f>VLOOKUP(I2360,Sheet4!$G$2:$H$12,2,FALSE)</f>
        <v>0.86956521739130443</v>
      </c>
      <c r="G2360">
        <f t="shared" si="134"/>
        <v>254.36606243478263</v>
      </c>
      <c r="H2360">
        <v>1996.3761059999999</v>
      </c>
      <c r="I2360">
        <v>2016</v>
      </c>
      <c r="J2360">
        <f>IFERROR(VLOOKUP(A2360,Sheet4!$A$2:$B$33,2,FALSE),1)</f>
        <v>1</v>
      </c>
    </row>
    <row r="2361" spans="1:10" x14ac:dyDescent="0.2">
      <c r="A2361" t="s">
        <v>255</v>
      </c>
      <c r="B2361">
        <v>17083.99438</v>
      </c>
      <c r="C2361">
        <v>74</v>
      </c>
      <c r="D2361">
        <v>147785</v>
      </c>
      <c r="E2361">
        <v>230.86478890000001</v>
      </c>
      <c r="F2361">
        <f>VLOOKUP(I2361,Sheet4!$G$2:$H$12,2,FALSE)</f>
        <v>0.86956521739130443</v>
      </c>
      <c r="G2361">
        <f t="shared" si="134"/>
        <v>200.75199034782611</v>
      </c>
      <c r="H2361">
        <v>1997.094595</v>
      </c>
      <c r="I2361">
        <v>2016</v>
      </c>
      <c r="J2361">
        <f>IFERROR(VLOOKUP(A2361,Sheet4!$A$2:$B$33,2,FALSE),1)</f>
        <v>1</v>
      </c>
    </row>
    <row r="2362" spans="1:10" x14ac:dyDescent="0.2">
      <c r="A2362" t="s">
        <v>256</v>
      </c>
      <c r="B2362">
        <v>24964.349709999999</v>
      </c>
      <c r="C2362">
        <v>93</v>
      </c>
      <c r="D2362">
        <v>186208</v>
      </c>
      <c r="E2362">
        <v>268.43386779999997</v>
      </c>
      <c r="F2362">
        <f>VLOOKUP(I2362,Sheet4!$G$2:$H$12,2,FALSE)</f>
        <v>0.86956521739130443</v>
      </c>
      <c r="G2362">
        <f t="shared" si="134"/>
        <v>233.42075460869566</v>
      </c>
      <c r="H2362">
        <v>2002.2365589999999</v>
      </c>
      <c r="I2362">
        <v>2016</v>
      </c>
      <c r="J2362">
        <f>IFERROR(VLOOKUP(A2362,Sheet4!$A$2:$B$33,2,FALSE),1)</f>
        <v>1</v>
      </c>
    </row>
    <row r="2363" spans="1:10" x14ac:dyDescent="0.2">
      <c r="A2363" t="s">
        <v>257</v>
      </c>
      <c r="B2363">
        <v>71214.880950000006</v>
      </c>
      <c r="C2363">
        <v>167</v>
      </c>
      <c r="D2363">
        <v>335339</v>
      </c>
      <c r="E2363">
        <v>426.43641289999999</v>
      </c>
      <c r="F2363">
        <f>VLOOKUP(I2363,Sheet4!$G$2:$H$12,2,FALSE)</f>
        <v>0.86956521739130443</v>
      </c>
      <c r="G2363">
        <f t="shared" si="134"/>
        <v>370.81427208695658</v>
      </c>
      <c r="H2363">
        <v>2008.0179639999999</v>
      </c>
      <c r="I2363">
        <v>2016</v>
      </c>
      <c r="J2363">
        <f>IFERROR(VLOOKUP(A2363,Sheet4!$A$2:$B$33,2,FALSE),1)</f>
        <v>1</v>
      </c>
    </row>
    <row r="2364" spans="1:10" x14ac:dyDescent="0.2">
      <c r="A2364" t="s">
        <v>258</v>
      </c>
      <c r="B2364">
        <v>5839.0632569999998</v>
      </c>
      <c r="C2364">
        <v>33</v>
      </c>
      <c r="D2364">
        <v>65639</v>
      </c>
      <c r="E2364">
        <v>176.9413108</v>
      </c>
      <c r="F2364">
        <f>VLOOKUP(I2364,Sheet4!$G$2:$H$12,2,FALSE)</f>
        <v>0.86956521739130443</v>
      </c>
      <c r="G2364">
        <f t="shared" si="134"/>
        <v>153.86200939130435</v>
      </c>
      <c r="H2364">
        <v>1989.060606</v>
      </c>
      <c r="I2364">
        <v>2016</v>
      </c>
      <c r="J2364">
        <f>IFERROR(VLOOKUP(A2364,Sheet4!$A$2:$B$33,2,FALSE),1)</f>
        <v>1</v>
      </c>
    </row>
    <row r="2365" spans="1:10" x14ac:dyDescent="0.2">
      <c r="A2365" t="s">
        <v>259</v>
      </c>
      <c r="B2365">
        <v>41508.654979999999</v>
      </c>
      <c r="C2365">
        <v>223</v>
      </c>
      <c r="D2365">
        <v>443528</v>
      </c>
      <c r="E2365">
        <v>186.1374663</v>
      </c>
      <c r="F2365">
        <f>VLOOKUP(I2365,Sheet4!$G$2:$H$12,2,FALSE)</f>
        <v>0.86956521739130443</v>
      </c>
      <c r="G2365">
        <f t="shared" si="134"/>
        <v>161.8586663478261</v>
      </c>
      <c r="H2365">
        <v>1988.914798</v>
      </c>
      <c r="I2365">
        <v>2016</v>
      </c>
      <c r="J2365">
        <f>IFERROR(VLOOKUP(A2365,Sheet4!$A$2:$B$33,2,FALSE),1)</f>
        <v>1</v>
      </c>
    </row>
    <row r="2366" spans="1:10" x14ac:dyDescent="0.2">
      <c r="A2366" t="s">
        <v>260</v>
      </c>
      <c r="B2366">
        <v>5086.4048190000003</v>
      </c>
      <c r="C2366">
        <v>14</v>
      </c>
      <c r="D2366">
        <v>28079</v>
      </c>
      <c r="E2366">
        <v>363.3146299</v>
      </c>
      <c r="F2366">
        <f>VLOOKUP(I2366,Sheet4!$G$2:$H$12,2,FALSE)</f>
        <v>0.86956521739130443</v>
      </c>
      <c r="G2366">
        <f t="shared" si="134"/>
        <v>315.9257651304348</v>
      </c>
      <c r="H2366">
        <v>2005.642857</v>
      </c>
      <c r="I2366">
        <v>2016</v>
      </c>
      <c r="J2366">
        <f>IFERROR(VLOOKUP(A2366,Sheet4!$A$2:$B$33,2,FALSE),1)</f>
        <v>1</v>
      </c>
    </row>
    <row r="2367" spans="1:10" x14ac:dyDescent="0.2">
      <c r="A2367" t="s">
        <v>261</v>
      </c>
      <c r="B2367">
        <v>14802.587949999999</v>
      </c>
      <c r="C2367">
        <v>33</v>
      </c>
      <c r="D2367">
        <v>66086</v>
      </c>
      <c r="E2367">
        <v>448.5632713</v>
      </c>
      <c r="F2367">
        <f>VLOOKUP(I2367,Sheet4!$G$2:$H$12,2,FALSE)</f>
        <v>0.86956521739130443</v>
      </c>
      <c r="G2367">
        <f t="shared" si="134"/>
        <v>390.05501852173916</v>
      </c>
      <c r="H2367">
        <v>2002.606061</v>
      </c>
      <c r="I2367">
        <v>2016</v>
      </c>
      <c r="J2367">
        <f>IFERROR(VLOOKUP(A2367,Sheet4!$A$2:$B$33,2,FALSE),1)</f>
        <v>1</v>
      </c>
    </row>
    <row r="2368" spans="1:10" x14ac:dyDescent="0.2">
      <c r="A2368" t="s">
        <v>262</v>
      </c>
      <c r="B2368">
        <v>25171.086589999999</v>
      </c>
      <c r="C2368">
        <v>106</v>
      </c>
      <c r="D2368">
        <v>212027</v>
      </c>
      <c r="E2368">
        <v>237.46308110000001</v>
      </c>
      <c r="F2368">
        <f>VLOOKUP(I2368,Sheet4!$G$2:$H$12,2,FALSE)</f>
        <v>0.86956521739130443</v>
      </c>
      <c r="G2368">
        <f t="shared" si="134"/>
        <v>206.48963573913048</v>
      </c>
      <c r="H2368">
        <v>2000.254717</v>
      </c>
      <c r="I2368">
        <v>2016</v>
      </c>
      <c r="J2368">
        <f>IFERROR(VLOOKUP(A2368,Sheet4!$A$2:$B$33,2,FALSE),1)</f>
        <v>1</v>
      </c>
    </row>
    <row r="2369" spans="1:10" x14ac:dyDescent="0.2">
      <c r="A2369" t="s">
        <v>263</v>
      </c>
      <c r="B2369">
        <v>201912.34469999999</v>
      </c>
      <c r="C2369">
        <v>486</v>
      </c>
      <c r="D2369">
        <v>975476</v>
      </c>
      <c r="E2369">
        <v>415.45749929999999</v>
      </c>
      <c r="F2369">
        <f>VLOOKUP(I2369,Sheet4!$G$2:$H$12,2,FALSE)</f>
        <v>0.86956521739130443</v>
      </c>
      <c r="G2369">
        <f t="shared" si="134"/>
        <v>361.26739069565218</v>
      </c>
      <c r="H2369">
        <v>2007.1522629999999</v>
      </c>
      <c r="I2369">
        <v>2016</v>
      </c>
      <c r="J2369">
        <f>IFERROR(VLOOKUP(A2369,Sheet4!$A$2:$B$33,2,FALSE),1)</f>
        <v>1</v>
      </c>
    </row>
    <row r="2370" spans="1:10" x14ac:dyDescent="0.2">
      <c r="A2370" t="s">
        <v>264</v>
      </c>
      <c r="F2370">
        <f>VLOOKUP(I2370,Sheet4!$G$2:$H$12,2,FALSE)</f>
        <v>0.86956521739130443</v>
      </c>
      <c r="G2370">
        <f t="shared" si="134"/>
        <v>0</v>
      </c>
      <c r="I2370">
        <v>2016</v>
      </c>
      <c r="J2370">
        <f>IFERROR(VLOOKUP(A2370,Sheet4!$A$2:$B$33,2,FALSE),1)</f>
        <v>1</v>
      </c>
    </row>
    <row r="2371" spans="1:10" x14ac:dyDescent="0.2">
      <c r="A2371" t="s">
        <v>265</v>
      </c>
      <c r="B2371">
        <v>1916.751454</v>
      </c>
      <c r="C2371">
        <v>8</v>
      </c>
      <c r="D2371">
        <v>16039</v>
      </c>
      <c r="E2371">
        <v>239.59393170000001</v>
      </c>
      <c r="F2371">
        <f>VLOOKUP(I2371,Sheet4!$G$2:$H$12,2,FALSE)</f>
        <v>0.86956521739130443</v>
      </c>
      <c r="G2371">
        <f t="shared" ref="G2371:G2434" si="135">F2371*E2371</f>
        <v>208.34254930434787</v>
      </c>
      <c r="H2371">
        <v>2004.875</v>
      </c>
      <c r="I2371">
        <v>2016</v>
      </c>
      <c r="J2371">
        <f>IFERROR(VLOOKUP(A2371,Sheet4!$A$2:$B$33,2,FALSE),1)</f>
        <v>1</v>
      </c>
    </row>
    <row r="2372" spans="1:10" x14ac:dyDescent="0.2">
      <c r="A2372" t="s">
        <v>266</v>
      </c>
      <c r="B2372">
        <v>29413.61133</v>
      </c>
      <c r="C2372">
        <v>80</v>
      </c>
      <c r="D2372">
        <v>160204</v>
      </c>
      <c r="E2372">
        <v>367.67014160000002</v>
      </c>
      <c r="F2372">
        <f>VLOOKUP(I2372,Sheet4!$G$2:$H$12,2,FALSE)</f>
        <v>0.86956521739130443</v>
      </c>
      <c r="G2372">
        <f t="shared" si="135"/>
        <v>319.7131666086957</v>
      </c>
      <c r="H2372">
        <v>2002.55</v>
      </c>
      <c r="I2372">
        <v>2016</v>
      </c>
      <c r="J2372">
        <f>IFERROR(VLOOKUP(A2372,Sheet4!$A$2:$B$33,2,FALSE),1)</f>
        <v>1</v>
      </c>
    </row>
    <row r="2373" spans="1:10" x14ac:dyDescent="0.2">
      <c r="A2373" t="s">
        <v>267</v>
      </c>
      <c r="B2373">
        <v>24174.28976</v>
      </c>
      <c r="C2373">
        <v>108</v>
      </c>
      <c r="D2373">
        <v>215833</v>
      </c>
      <c r="E2373">
        <v>223.83601630000001</v>
      </c>
      <c r="F2373">
        <f>VLOOKUP(I2373,Sheet4!$G$2:$H$12,2,FALSE)</f>
        <v>0.86956521739130443</v>
      </c>
      <c r="G2373">
        <f t="shared" si="135"/>
        <v>194.64001417391307</v>
      </c>
      <c r="H2373">
        <v>1998.453704</v>
      </c>
      <c r="I2373">
        <v>2016</v>
      </c>
      <c r="J2373">
        <f>IFERROR(VLOOKUP(A2373,Sheet4!$A$2:$B$33,2,FALSE),1)</f>
        <v>1</v>
      </c>
    </row>
    <row r="2374" spans="1:10" x14ac:dyDescent="0.2">
      <c r="A2374" t="s">
        <v>268</v>
      </c>
      <c r="B2374">
        <v>22510.553459999999</v>
      </c>
      <c r="C2374">
        <v>90</v>
      </c>
      <c r="D2374">
        <v>180218</v>
      </c>
      <c r="E2374">
        <v>250.1172607</v>
      </c>
      <c r="F2374">
        <f>VLOOKUP(I2374,Sheet4!$G$2:$H$12,2,FALSE)</f>
        <v>0.86956521739130443</v>
      </c>
      <c r="G2374">
        <f t="shared" si="135"/>
        <v>217.49327017391306</v>
      </c>
      <c r="H2374">
        <v>2002.4222219999999</v>
      </c>
      <c r="I2374">
        <v>2016</v>
      </c>
      <c r="J2374">
        <f>IFERROR(VLOOKUP(A2374,Sheet4!$A$2:$B$33,2,FALSE),1)</f>
        <v>1</v>
      </c>
    </row>
    <row r="2375" spans="1:10" x14ac:dyDescent="0.2">
      <c r="A2375" t="s">
        <v>269</v>
      </c>
      <c r="B2375">
        <v>14979.09899</v>
      </c>
      <c r="C2375">
        <v>56</v>
      </c>
      <c r="D2375">
        <v>112081</v>
      </c>
      <c r="E2375">
        <v>267.48391049999998</v>
      </c>
      <c r="F2375">
        <f>VLOOKUP(I2375,Sheet4!$G$2:$H$12,2,FALSE)</f>
        <v>0.86956521739130443</v>
      </c>
      <c r="G2375">
        <f t="shared" si="135"/>
        <v>232.59470478260869</v>
      </c>
      <c r="H2375">
        <v>2001.4464290000001</v>
      </c>
      <c r="I2375">
        <v>2016</v>
      </c>
      <c r="J2375">
        <f>IFERROR(VLOOKUP(A2375,Sheet4!$A$2:$B$33,2,FALSE),1)</f>
        <v>1</v>
      </c>
    </row>
    <row r="2376" spans="1:10" x14ac:dyDescent="0.2">
      <c r="A2376" t="s">
        <v>270</v>
      </c>
      <c r="B2376">
        <v>5345.4566480000003</v>
      </c>
      <c r="C2376">
        <v>23</v>
      </c>
      <c r="D2376">
        <v>46014</v>
      </c>
      <c r="E2376">
        <v>232.41115859999999</v>
      </c>
      <c r="F2376">
        <f>VLOOKUP(I2376,Sheet4!$G$2:$H$12,2,FALSE)</f>
        <v>0.86956521739130443</v>
      </c>
      <c r="G2376">
        <f t="shared" si="135"/>
        <v>202.09665965217394</v>
      </c>
      <c r="H2376">
        <v>2000.608696</v>
      </c>
      <c r="I2376">
        <v>2016</v>
      </c>
      <c r="J2376">
        <f>IFERROR(VLOOKUP(A2376,Sheet4!$A$2:$B$33,2,FALSE),1)</f>
        <v>1</v>
      </c>
    </row>
    <row r="2377" spans="1:10" x14ac:dyDescent="0.2">
      <c r="A2377" t="s">
        <v>271</v>
      </c>
      <c r="B2377">
        <v>4370.513653</v>
      </c>
      <c r="C2377">
        <v>14</v>
      </c>
      <c r="D2377">
        <v>27877</v>
      </c>
      <c r="E2377">
        <v>312.17954659999998</v>
      </c>
      <c r="F2377">
        <f>VLOOKUP(I2377,Sheet4!$G$2:$H$12,2,FALSE)</f>
        <v>0.86956521739130443</v>
      </c>
      <c r="G2377">
        <f t="shared" si="135"/>
        <v>271.46047530434782</v>
      </c>
      <c r="H2377">
        <v>1991.2142859999999</v>
      </c>
      <c r="I2377">
        <v>2016</v>
      </c>
      <c r="J2377">
        <f>IFERROR(VLOOKUP(A2377,Sheet4!$A$2:$B$33,2,FALSE),1)</f>
        <v>1</v>
      </c>
    </row>
    <row r="2378" spans="1:10" x14ac:dyDescent="0.2">
      <c r="A2378" t="s">
        <v>272</v>
      </c>
      <c r="B2378">
        <v>12227.738380000001</v>
      </c>
      <c r="C2378">
        <v>32</v>
      </c>
      <c r="D2378">
        <v>64112</v>
      </c>
      <c r="E2378">
        <v>382.11682439999998</v>
      </c>
      <c r="F2378">
        <f>VLOOKUP(I2378,Sheet4!$G$2:$H$12,2,FALSE)</f>
        <v>0.86956521739130443</v>
      </c>
      <c r="G2378">
        <f t="shared" si="135"/>
        <v>332.27549947826088</v>
      </c>
      <c r="H2378">
        <v>2003.5</v>
      </c>
      <c r="I2378">
        <v>2016</v>
      </c>
      <c r="J2378">
        <f>IFERROR(VLOOKUP(A2378,Sheet4!$A$2:$B$33,2,FALSE),1)</f>
        <v>1</v>
      </c>
    </row>
    <row r="2379" spans="1:10" x14ac:dyDescent="0.2">
      <c r="A2379" t="s">
        <v>273</v>
      </c>
      <c r="B2379">
        <v>216924.4976</v>
      </c>
      <c r="C2379">
        <v>468</v>
      </c>
      <c r="D2379">
        <v>940230</v>
      </c>
      <c r="E2379">
        <v>463.51388370000001</v>
      </c>
      <c r="F2379">
        <f>VLOOKUP(I2379,Sheet4!$G$2:$H$12,2,FALSE)</f>
        <v>0.86956521739130443</v>
      </c>
      <c r="G2379">
        <f t="shared" si="135"/>
        <v>403.05555104347832</v>
      </c>
      <c r="H2379">
        <v>2009.038462</v>
      </c>
      <c r="I2379">
        <v>2016</v>
      </c>
      <c r="J2379">
        <f>IFERROR(VLOOKUP(A2379,Sheet4!$A$2:$B$33,2,FALSE),1)</f>
        <v>1</v>
      </c>
    </row>
    <row r="2380" spans="1:10" x14ac:dyDescent="0.2">
      <c r="A2380" t="s">
        <v>274</v>
      </c>
      <c r="B2380">
        <v>37354.227359999997</v>
      </c>
      <c r="C2380">
        <v>76</v>
      </c>
      <c r="D2380">
        <v>152767</v>
      </c>
      <c r="E2380">
        <v>491.50299150000001</v>
      </c>
      <c r="F2380">
        <f>VLOOKUP(I2380,Sheet4!$G$2:$H$12,2,FALSE)</f>
        <v>0.86956521739130443</v>
      </c>
      <c r="G2380">
        <f t="shared" si="135"/>
        <v>427.39390565217394</v>
      </c>
      <c r="H2380">
        <v>2010.0921049999999</v>
      </c>
      <c r="I2380">
        <v>2016</v>
      </c>
      <c r="J2380">
        <f>IFERROR(VLOOKUP(A2380,Sheet4!$A$2:$B$33,2,FALSE),1)</f>
        <v>1</v>
      </c>
    </row>
    <row r="2381" spans="1:10" x14ac:dyDescent="0.2">
      <c r="A2381" t="s">
        <v>275</v>
      </c>
      <c r="B2381">
        <v>32474.309580000001</v>
      </c>
      <c r="C2381">
        <v>76</v>
      </c>
      <c r="D2381">
        <v>152521</v>
      </c>
      <c r="E2381">
        <v>427.29354710000001</v>
      </c>
      <c r="F2381">
        <f>VLOOKUP(I2381,Sheet4!$G$2:$H$12,2,FALSE)</f>
        <v>0.86956521739130443</v>
      </c>
      <c r="G2381">
        <f t="shared" si="135"/>
        <v>371.5596061739131</v>
      </c>
      <c r="H2381">
        <v>2006.8552629999999</v>
      </c>
      <c r="I2381">
        <v>2016</v>
      </c>
      <c r="J2381">
        <f>IFERROR(VLOOKUP(A2381,Sheet4!$A$2:$B$33,2,FALSE),1)</f>
        <v>1</v>
      </c>
    </row>
    <row r="2382" spans="1:10" x14ac:dyDescent="0.2">
      <c r="A2382" t="s">
        <v>276</v>
      </c>
      <c r="B2382">
        <v>13250.58677</v>
      </c>
      <c r="C2382">
        <v>26</v>
      </c>
      <c r="D2382">
        <v>51795</v>
      </c>
      <c r="E2382">
        <v>509.63795279999999</v>
      </c>
      <c r="F2382">
        <f>VLOOKUP(I2382,Sheet4!$G$2:$H$12,2,FALSE)</f>
        <v>0.86956521739130443</v>
      </c>
      <c r="G2382">
        <f t="shared" si="135"/>
        <v>443.16343721739133</v>
      </c>
      <c r="H2382">
        <v>1992.1153850000001</v>
      </c>
      <c r="I2382">
        <v>2016</v>
      </c>
      <c r="J2382">
        <f>IFERROR(VLOOKUP(A2382,Sheet4!$A$2:$B$33,2,FALSE),1)</f>
        <v>1</v>
      </c>
    </row>
    <row r="2383" spans="1:10" x14ac:dyDescent="0.2">
      <c r="A2383" t="s">
        <v>277</v>
      </c>
      <c r="B2383">
        <v>19188.947219999998</v>
      </c>
      <c r="C2383">
        <v>49</v>
      </c>
      <c r="D2383">
        <v>97930</v>
      </c>
      <c r="E2383">
        <v>391.61116779999998</v>
      </c>
      <c r="F2383">
        <f>VLOOKUP(I2383,Sheet4!$G$2:$H$12,2,FALSE)</f>
        <v>0.86956521739130443</v>
      </c>
      <c r="G2383">
        <f t="shared" si="135"/>
        <v>340.53145026086958</v>
      </c>
      <c r="H2383">
        <v>1998.5714290000001</v>
      </c>
      <c r="I2383">
        <v>2016</v>
      </c>
      <c r="J2383">
        <f>IFERROR(VLOOKUP(A2383,Sheet4!$A$2:$B$33,2,FALSE),1)</f>
        <v>1</v>
      </c>
    </row>
    <row r="2384" spans="1:10" x14ac:dyDescent="0.2">
      <c r="A2384" t="s">
        <v>278</v>
      </c>
      <c r="B2384">
        <v>123979.6588</v>
      </c>
      <c r="C2384">
        <v>233</v>
      </c>
      <c r="D2384">
        <v>466449</v>
      </c>
      <c r="E2384">
        <v>532.10154009999997</v>
      </c>
      <c r="F2384">
        <f>VLOOKUP(I2384,Sheet4!$G$2:$H$12,2,FALSE)</f>
        <v>0.86956521739130443</v>
      </c>
      <c r="G2384">
        <f t="shared" si="135"/>
        <v>462.69699139130438</v>
      </c>
      <c r="H2384">
        <v>2001.9270389999999</v>
      </c>
      <c r="I2384">
        <v>2016</v>
      </c>
      <c r="J2384">
        <f>IFERROR(VLOOKUP(A2384,Sheet4!$A$2:$B$33,2,FALSE),1)</f>
        <v>1</v>
      </c>
    </row>
    <row r="2385" spans="1:10" x14ac:dyDescent="0.2">
      <c r="A2385" t="s">
        <v>279</v>
      </c>
      <c r="B2385">
        <v>367769.24170000001</v>
      </c>
      <c r="C2385">
        <v>636</v>
      </c>
      <c r="D2385">
        <v>1275194</v>
      </c>
      <c r="E2385">
        <v>578.25352480000004</v>
      </c>
      <c r="F2385">
        <f>VLOOKUP(I2385,Sheet4!$G$2:$H$12,2,FALSE)</f>
        <v>0.86956521739130443</v>
      </c>
      <c r="G2385">
        <f t="shared" si="135"/>
        <v>502.82915200000008</v>
      </c>
      <c r="H2385">
        <v>2005.022013</v>
      </c>
      <c r="I2385">
        <v>2016</v>
      </c>
      <c r="J2385">
        <f>IFERROR(VLOOKUP(A2385,Sheet4!$A$2:$B$33,2,FALSE),1)</f>
        <v>1</v>
      </c>
    </row>
    <row r="2386" spans="1:10" x14ac:dyDescent="0.2">
      <c r="A2386" t="s">
        <v>280</v>
      </c>
      <c r="B2386">
        <v>8026.1981429999996</v>
      </c>
      <c r="C2386">
        <v>14</v>
      </c>
      <c r="D2386">
        <v>28068</v>
      </c>
      <c r="E2386">
        <v>573.29986740000004</v>
      </c>
      <c r="F2386">
        <f>VLOOKUP(I2386,Sheet4!$G$2:$H$12,2,FALSE)</f>
        <v>0.86956521739130443</v>
      </c>
      <c r="G2386">
        <f t="shared" si="135"/>
        <v>498.52162382608702</v>
      </c>
      <c r="H2386">
        <v>2004.857143</v>
      </c>
      <c r="I2386">
        <v>2016</v>
      </c>
      <c r="J2386">
        <f>IFERROR(VLOOKUP(A2386,Sheet4!$A$2:$B$33,2,FALSE),1)</f>
        <v>1</v>
      </c>
    </row>
    <row r="2387" spans="1:10" x14ac:dyDescent="0.2">
      <c r="A2387" t="s">
        <v>281</v>
      </c>
      <c r="B2387">
        <v>159821.33240000001</v>
      </c>
      <c r="C2387">
        <v>267</v>
      </c>
      <c r="D2387">
        <v>537407</v>
      </c>
      <c r="E2387">
        <v>598.58176939999998</v>
      </c>
      <c r="F2387">
        <f>VLOOKUP(I2387,Sheet4!$G$2:$H$12,2,FALSE)</f>
        <v>0.86956521739130443</v>
      </c>
      <c r="G2387">
        <f t="shared" si="135"/>
        <v>520.50588643478261</v>
      </c>
      <c r="H2387">
        <v>2012.7602999999999</v>
      </c>
      <c r="I2387">
        <v>2016</v>
      </c>
      <c r="J2387">
        <f>IFERROR(VLOOKUP(A2387,Sheet4!$A$2:$B$33,2,FALSE),1)</f>
        <v>1</v>
      </c>
    </row>
    <row r="2388" spans="1:10" x14ac:dyDescent="0.2">
      <c r="A2388" t="s">
        <v>282</v>
      </c>
      <c r="F2388">
        <f>VLOOKUP(I2388,Sheet4!$G$2:$H$12,2,FALSE)</f>
        <v>0.86956521739130443</v>
      </c>
      <c r="G2388">
        <f t="shared" si="135"/>
        <v>0</v>
      </c>
      <c r="I2388">
        <v>2016</v>
      </c>
      <c r="J2388">
        <f>IFERROR(VLOOKUP(A2388,Sheet4!$A$2:$B$33,2,FALSE),1)</f>
        <v>0</v>
      </c>
    </row>
    <row r="2389" spans="1:10" x14ac:dyDescent="0.2">
      <c r="A2389" t="s">
        <v>283</v>
      </c>
      <c r="B2389">
        <v>152057.48480000001</v>
      </c>
      <c r="C2389">
        <v>279</v>
      </c>
      <c r="D2389">
        <v>559296</v>
      </c>
      <c r="E2389">
        <v>545.00890600000002</v>
      </c>
      <c r="F2389">
        <f>VLOOKUP(I2389,Sheet4!$G$2:$H$12,2,FALSE)</f>
        <v>0.86956521739130443</v>
      </c>
      <c r="G2389">
        <f t="shared" si="135"/>
        <v>473.92078782608701</v>
      </c>
      <c r="H2389">
        <v>2004.6451609999999</v>
      </c>
      <c r="I2389">
        <v>2016</v>
      </c>
      <c r="J2389">
        <f>IFERROR(VLOOKUP(A2389,Sheet4!$A$2:$B$33,2,FALSE),1)</f>
        <v>1</v>
      </c>
    </row>
    <row r="2390" spans="1:10" x14ac:dyDescent="0.2">
      <c r="A2390" t="s">
        <v>284</v>
      </c>
      <c r="B2390">
        <v>90850.218810000006</v>
      </c>
      <c r="C2390">
        <v>172</v>
      </c>
      <c r="D2390">
        <v>344704</v>
      </c>
      <c r="E2390">
        <v>528.1989466</v>
      </c>
      <c r="F2390">
        <f>VLOOKUP(I2390,Sheet4!$G$2:$H$12,2,FALSE)</f>
        <v>0.86956521739130443</v>
      </c>
      <c r="G2390">
        <f t="shared" si="135"/>
        <v>459.30343182608698</v>
      </c>
      <c r="H2390">
        <v>2004.0930229999999</v>
      </c>
      <c r="I2390">
        <v>2016</v>
      </c>
      <c r="J2390">
        <f>IFERROR(VLOOKUP(A2390,Sheet4!$A$2:$B$33,2,FALSE),1)</f>
        <v>1</v>
      </c>
    </row>
    <row r="2391" spans="1:10" x14ac:dyDescent="0.2">
      <c r="A2391" t="s">
        <v>285</v>
      </c>
      <c r="B2391">
        <v>144254.34239999999</v>
      </c>
      <c r="C2391">
        <v>429</v>
      </c>
      <c r="D2391">
        <v>859932</v>
      </c>
      <c r="E2391">
        <v>336.25720849999999</v>
      </c>
      <c r="F2391">
        <f>VLOOKUP(I2391,Sheet4!$G$2:$H$12,2,FALSE)</f>
        <v>0.86956521739130443</v>
      </c>
      <c r="G2391">
        <f t="shared" si="135"/>
        <v>292.39757260869567</v>
      </c>
      <c r="H2391">
        <v>2004.5034969999999</v>
      </c>
      <c r="I2391">
        <v>2016</v>
      </c>
      <c r="J2391">
        <f>IFERROR(VLOOKUP(A2391,Sheet4!$A$2:$B$33,2,FALSE),1)</f>
        <v>1</v>
      </c>
    </row>
    <row r="2392" spans="1:10" x14ac:dyDescent="0.2">
      <c r="A2392" t="s">
        <v>286</v>
      </c>
      <c r="B2392">
        <v>72258.8459</v>
      </c>
      <c r="C2392">
        <v>160</v>
      </c>
      <c r="D2392">
        <v>320885</v>
      </c>
      <c r="E2392">
        <v>451.6177869</v>
      </c>
      <c r="F2392">
        <f>VLOOKUP(I2392,Sheet4!$G$2:$H$12,2,FALSE)</f>
        <v>0.86956521739130443</v>
      </c>
      <c r="G2392">
        <f t="shared" si="135"/>
        <v>392.71111904347828</v>
      </c>
      <c r="H2392">
        <v>2005.53125</v>
      </c>
      <c r="I2392">
        <v>2016</v>
      </c>
      <c r="J2392">
        <f>IFERROR(VLOOKUP(A2392,Sheet4!$A$2:$B$33,2,FALSE),1)</f>
        <v>1</v>
      </c>
    </row>
    <row r="2393" spans="1:10" x14ac:dyDescent="0.2">
      <c r="A2393" t="s">
        <v>287</v>
      </c>
      <c r="B2393">
        <v>61251.966350000002</v>
      </c>
      <c r="C2393">
        <v>182</v>
      </c>
      <c r="D2393">
        <v>364232</v>
      </c>
      <c r="E2393">
        <v>336.54926569999998</v>
      </c>
      <c r="F2393">
        <f>VLOOKUP(I2393,Sheet4!$G$2:$H$12,2,FALSE)</f>
        <v>0.86956521739130443</v>
      </c>
      <c r="G2393">
        <f t="shared" si="135"/>
        <v>292.65153539130438</v>
      </c>
      <c r="H2393">
        <v>2001.274725</v>
      </c>
      <c r="I2393">
        <v>2016</v>
      </c>
      <c r="J2393">
        <f>IFERROR(VLOOKUP(A2393,Sheet4!$A$2:$B$33,2,FALSE),1)</f>
        <v>1</v>
      </c>
    </row>
    <row r="2394" spans="1:10" x14ac:dyDescent="0.2">
      <c r="A2394" t="s">
        <v>288</v>
      </c>
      <c r="B2394">
        <v>10728.107669999999</v>
      </c>
      <c r="C2394">
        <v>22</v>
      </c>
      <c r="D2394">
        <v>44117</v>
      </c>
      <c r="E2394">
        <v>487.64125790000003</v>
      </c>
      <c r="F2394">
        <f>VLOOKUP(I2394,Sheet4!$G$2:$H$12,2,FALSE)</f>
        <v>0.86956521739130443</v>
      </c>
      <c r="G2394">
        <f t="shared" si="135"/>
        <v>424.03587643478267</v>
      </c>
      <c r="H2394">
        <v>2005.318182</v>
      </c>
      <c r="I2394">
        <v>2016</v>
      </c>
      <c r="J2394">
        <f>IFERROR(VLOOKUP(A2394,Sheet4!$A$2:$B$33,2,FALSE),1)</f>
        <v>1</v>
      </c>
    </row>
    <row r="2395" spans="1:10" x14ac:dyDescent="0.2">
      <c r="A2395" t="s">
        <v>289</v>
      </c>
      <c r="B2395">
        <v>45828.364000000001</v>
      </c>
      <c r="C2395">
        <v>84</v>
      </c>
      <c r="D2395">
        <v>168754</v>
      </c>
      <c r="E2395">
        <v>545.57576189999997</v>
      </c>
      <c r="F2395">
        <f>VLOOKUP(I2395,Sheet4!$G$2:$H$12,2,FALSE)</f>
        <v>0.86956521739130443</v>
      </c>
      <c r="G2395">
        <f t="shared" si="135"/>
        <v>474.41370600000005</v>
      </c>
      <c r="H2395">
        <v>2008.9761900000001</v>
      </c>
      <c r="I2395">
        <v>2016</v>
      </c>
      <c r="J2395">
        <f>IFERROR(VLOOKUP(A2395,Sheet4!$A$2:$B$33,2,FALSE),1)</f>
        <v>1</v>
      </c>
    </row>
    <row r="2396" spans="1:10" x14ac:dyDescent="0.2">
      <c r="A2396" t="s">
        <v>290</v>
      </c>
      <c r="B2396">
        <v>45979.686280000002</v>
      </c>
      <c r="C2396">
        <v>79</v>
      </c>
      <c r="D2396">
        <v>158988</v>
      </c>
      <c r="E2396">
        <v>582.02134539999997</v>
      </c>
      <c r="F2396">
        <f>VLOOKUP(I2396,Sheet4!$G$2:$H$12,2,FALSE)</f>
        <v>0.86956521739130443</v>
      </c>
      <c r="G2396">
        <f t="shared" si="135"/>
        <v>506.10551773913045</v>
      </c>
      <c r="H2396">
        <v>2012.5063290000001</v>
      </c>
      <c r="I2396">
        <v>2016</v>
      </c>
      <c r="J2396">
        <f>IFERROR(VLOOKUP(A2396,Sheet4!$A$2:$B$33,2,FALSE),1)</f>
        <v>1</v>
      </c>
    </row>
    <row r="2397" spans="1:10" x14ac:dyDescent="0.2">
      <c r="A2397" t="s">
        <v>291</v>
      </c>
      <c r="B2397">
        <v>31688.94023</v>
      </c>
      <c r="C2397">
        <v>87</v>
      </c>
      <c r="D2397">
        <v>174289</v>
      </c>
      <c r="E2397">
        <v>364.24069229999998</v>
      </c>
      <c r="F2397">
        <f>VLOOKUP(I2397,Sheet4!$G$2:$H$12,2,FALSE)</f>
        <v>0.86956521739130443</v>
      </c>
      <c r="G2397">
        <f t="shared" si="135"/>
        <v>316.73103678260873</v>
      </c>
      <c r="H2397">
        <v>2003.321839</v>
      </c>
      <c r="I2397">
        <v>2016</v>
      </c>
      <c r="J2397">
        <f>IFERROR(VLOOKUP(A2397,Sheet4!$A$2:$B$33,2,FALSE),1)</f>
        <v>1</v>
      </c>
    </row>
    <row r="2398" spans="1:10" x14ac:dyDescent="0.2">
      <c r="A2398" t="s">
        <v>292</v>
      </c>
      <c r="B2398">
        <v>114490.37549999999</v>
      </c>
      <c r="C2398">
        <v>280</v>
      </c>
      <c r="D2398">
        <v>561038</v>
      </c>
      <c r="E2398">
        <v>408.89419830000003</v>
      </c>
      <c r="F2398">
        <f>VLOOKUP(I2398,Sheet4!$G$2:$H$12,2,FALSE)</f>
        <v>0.86956521739130443</v>
      </c>
      <c r="G2398">
        <f t="shared" si="135"/>
        <v>355.56017243478266</v>
      </c>
      <c r="H2398">
        <v>2003.7071430000001</v>
      </c>
      <c r="I2398">
        <v>2016</v>
      </c>
      <c r="J2398">
        <f>IFERROR(VLOOKUP(A2398,Sheet4!$A$2:$B$33,2,FALSE),1)</f>
        <v>1</v>
      </c>
    </row>
    <row r="2399" spans="1:10" x14ac:dyDescent="0.2">
      <c r="A2399" t="s">
        <v>293</v>
      </c>
      <c r="B2399">
        <v>15766.31983</v>
      </c>
      <c r="C2399">
        <v>58</v>
      </c>
      <c r="D2399">
        <v>116039</v>
      </c>
      <c r="E2399">
        <v>271.83310060000002</v>
      </c>
      <c r="F2399">
        <f>VLOOKUP(I2399,Sheet4!$G$2:$H$12,2,FALSE)</f>
        <v>0.86956521739130443</v>
      </c>
      <c r="G2399">
        <f t="shared" si="135"/>
        <v>236.37660921739135</v>
      </c>
      <c r="H2399">
        <v>2000.6724139999999</v>
      </c>
      <c r="I2399">
        <v>2016</v>
      </c>
      <c r="J2399">
        <f>IFERROR(VLOOKUP(A2399,Sheet4!$A$2:$B$33,2,FALSE),1)</f>
        <v>1</v>
      </c>
    </row>
    <row r="2400" spans="1:10" x14ac:dyDescent="0.2">
      <c r="A2400" t="s">
        <v>294</v>
      </c>
      <c r="B2400">
        <v>41336.227319999998</v>
      </c>
      <c r="C2400">
        <v>172</v>
      </c>
      <c r="D2400">
        <v>342798</v>
      </c>
      <c r="E2400">
        <v>240.32690299999999</v>
      </c>
      <c r="F2400">
        <f>VLOOKUP(I2400,Sheet4!$G$2:$H$12,2,FALSE)</f>
        <v>0.86956521739130443</v>
      </c>
      <c r="G2400">
        <f t="shared" si="135"/>
        <v>208.97991565217393</v>
      </c>
      <c r="H2400">
        <v>1993.011628</v>
      </c>
      <c r="I2400">
        <v>2016</v>
      </c>
      <c r="J2400">
        <f>IFERROR(VLOOKUP(A2400,Sheet4!$A$2:$B$33,2,FALSE),1)</f>
        <v>1</v>
      </c>
    </row>
    <row r="2401" spans="1:10" x14ac:dyDescent="0.2">
      <c r="A2401" t="s">
        <v>295</v>
      </c>
      <c r="F2401">
        <f>VLOOKUP(I2401,Sheet4!$G$2:$H$12,2,FALSE)</f>
        <v>0.86956521739130443</v>
      </c>
      <c r="G2401">
        <f t="shared" si="135"/>
        <v>0</v>
      </c>
      <c r="I2401">
        <v>2016</v>
      </c>
      <c r="J2401">
        <f>IFERROR(VLOOKUP(A2401,Sheet4!$A$2:$B$33,2,FALSE),1)</f>
        <v>0</v>
      </c>
    </row>
    <row r="2402" spans="1:10" x14ac:dyDescent="0.2">
      <c r="A2402" t="s">
        <v>296</v>
      </c>
      <c r="B2402">
        <v>9329.7213100000008</v>
      </c>
      <c r="C2402">
        <v>21</v>
      </c>
      <c r="D2402">
        <v>42045</v>
      </c>
      <c r="E2402">
        <v>444.27244330000002</v>
      </c>
      <c r="F2402">
        <f>VLOOKUP(I2402,Sheet4!$G$2:$H$12,2,FALSE)</f>
        <v>0.86956521739130443</v>
      </c>
      <c r="G2402">
        <f t="shared" si="135"/>
        <v>386.3238637391305</v>
      </c>
      <c r="H2402">
        <v>2002.142857</v>
      </c>
      <c r="I2402">
        <v>2016</v>
      </c>
      <c r="J2402">
        <f>IFERROR(VLOOKUP(A2402,Sheet4!$A$2:$B$33,2,FALSE),1)</f>
        <v>1</v>
      </c>
    </row>
    <row r="2403" spans="1:10" x14ac:dyDescent="0.2">
      <c r="A2403" t="s">
        <v>297</v>
      </c>
      <c r="B2403">
        <v>2161.8006439999999</v>
      </c>
      <c r="C2403">
        <v>6</v>
      </c>
      <c r="D2403">
        <v>11986</v>
      </c>
      <c r="E2403">
        <v>360.3001074</v>
      </c>
      <c r="F2403">
        <f>VLOOKUP(I2403,Sheet4!$G$2:$H$12,2,FALSE)</f>
        <v>0.86956521739130443</v>
      </c>
      <c r="G2403">
        <f t="shared" si="135"/>
        <v>313.30444121739134</v>
      </c>
      <c r="H2403">
        <v>1997.666667</v>
      </c>
      <c r="I2403">
        <v>2016</v>
      </c>
      <c r="J2403">
        <f>IFERROR(VLOOKUP(A2403,Sheet4!$A$2:$B$33,2,FALSE),1)</f>
        <v>1</v>
      </c>
    </row>
    <row r="2404" spans="1:10" x14ac:dyDescent="0.2">
      <c r="A2404" t="s">
        <v>298</v>
      </c>
      <c r="B2404">
        <v>18391.503909999999</v>
      </c>
      <c r="C2404">
        <v>27</v>
      </c>
      <c r="D2404">
        <v>54288</v>
      </c>
      <c r="E2404">
        <v>681.16681159999996</v>
      </c>
      <c r="F2404">
        <f>VLOOKUP(I2404,Sheet4!$G$2:$H$12,2,FALSE)</f>
        <v>0.86956521739130443</v>
      </c>
      <c r="G2404">
        <f t="shared" si="135"/>
        <v>592.31896660869563</v>
      </c>
      <c r="H2404">
        <v>2010.666667</v>
      </c>
      <c r="I2404">
        <v>2016</v>
      </c>
      <c r="J2404">
        <f>IFERROR(VLOOKUP(A2404,Sheet4!$A$2:$B$33,2,FALSE),1)</f>
        <v>1</v>
      </c>
    </row>
    <row r="2405" spans="1:10" x14ac:dyDescent="0.2">
      <c r="A2405" t="s">
        <v>299</v>
      </c>
      <c r="B2405">
        <v>57822.019379999998</v>
      </c>
      <c r="C2405">
        <v>109</v>
      </c>
      <c r="D2405">
        <v>218968</v>
      </c>
      <c r="E2405">
        <v>530.47724200000005</v>
      </c>
      <c r="F2405">
        <f>VLOOKUP(I2405,Sheet4!$G$2:$H$12,2,FALSE)</f>
        <v>0.86956521739130443</v>
      </c>
      <c r="G2405">
        <f t="shared" si="135"/>
        <v>461.28455826086963</v>
      </c>
      <c r="H2405">
        <v>2008.8807340000001</v>
      </c>
      <c r="I2405">
        <v>2016</v>
      </c>
      <c r="J2405">
        <f>IFERROR(VLOOKUP(A2405,Sheet4!$A$2:$B$33,2,FALSE),1)</f>
        <v>1</v>
      </c>
    </row>
    <row r="2406" spans="1:10" x14ac:dyDescent="0.2">
      <c r="A2406" t="s">
        <v>300</v>
      </c>
      <c r="B2406">
        <v>6440.6833399999996</v>
      </c>
      <c r="C2406">
        <v>18</v>
      </c>
      <c r="D2406">
        <v>36053</v>
      </c>
      <c r="E2406">
        <v>357.81574110000003</v>
      </c>
      <c r="F2406">
        <f>VLOOKUP(I2406,Sheet4!$G$2:$H$12,2,FALSE)</f>
        <v>0.86956521739130443</v>
      </c>
      <c r="G2406">
        <f t="shared" si="135"/>
        <v>311.14412269565224</v>
      </c>
      <c r="H2406">
        <v>2002.944444</v>
      </c>
      <c r="I2406">
        <v>2016</v>
      </c>
      <c r="J2406">
        <f>IFERROR(VLOOKUP(A2406,Sheet4!$A$2:$B$33,2,FALSE),1)</f>
        <v>1</v>
      </c>
    </row>
    <row r="2407" spans="1:10" x14ac:dyDescent="0.2">
      <c r="A2407" t="s">
        <v>301</v>
      </c>
      <c r="B2407">
        <v>59036.559639999999</v>
      </c>
      <c r="C2407">
        <v>123</v>
      </c>
      <c r="D2407">
        <v>247044</v>
      </c>
      <c r="E2407">
        <v>479.97202959999998</v>
      </c>
      <c r="F2407">
        <f>VLOOKUP(I2407,Sheet4!$G$2:$H$12,2,FALSE)</f>
        <v>0.86956521739130443</v>
      </c>
      <c r="G2407">
        <f t="shared" si="135"/>
        <v>417.36698226086958</v>
      </c>
      <c r="H2407">
        <v>2008.487805</v>
      </c>
      <c r="I2407">
        <v>2016</v>
      </c>
      <c r="J2407">
        <f>IFERROR(VLOOKUP(A2407,Sheet4!$A$2:$B$33,2,FALSE),1)</f>
        <v>1</v>
      </c>
    </row>
    <row r="2408" spans="1:10" x14ac:dyDescent="0.2">
      <c r="A2408" t="s">
        <v>302</v>
      </c>
      <c r="B2408">
        <v>26257.554499999998</v>
      </c>
      <c r="C2408">
        <v>96</v>
      </c>
      <c r="D2408">
        <v>192169</v>
      </c>
      <c r="E2408">
        <v>273.51619269999998</v>
      </c>
      <c r="F2408">
        <f>VLOOKUP(I2408,Sheet4!$G$2:$H$12,2,FALSE)</f>
        <v>0.86956521739130443</v>
      </c>
      <c r="G2408">
        <f t="shared" si="135"/>
        <v>237.8401675652174</v>
      </c>
      <c r="H2408">
        <v>2001.760417</v>
      </c>
      <c r="I2408">
        <v>2016</v>
      </c>
      <c r="J2408">
        <f>IFERROR(VLOOKUP(A2408,Sheet4!$A$2:$B$33,2,FALSE),1)</f>
        <v>1</v>
      </c>
    </row>
    <row r="2409" spans="1:10" x14ac:dyDescent="0.2">
      <c r="A2409" t="s">
        <v>303</v>
      </c>
      <c r="B2409">
        <v>10254.514810000001</v>
      </c>
      <c r="C2409">
        <v>27</v>
      </c>
      <c r="D2409">
        <v>54112</v>
      </c>
      <c r="E2409">
        <v>379.79684479999997</v>
      </c>
      <c r="F2409">
        <f>VLOOKUP(I2409,Sheet4!$G$2:$H$12,2,FALSE)</f>
        <v>0.86956521739130443</v>
      </c>
      <c r="G2409">
        <f t="shared" si="135"/>
        <v>330.2581259130435</v>
      </c>
      <c r="H2409">
        <v>2004.148148</v>
      </c>
      <c r="I2409">
        <v>2016</v>
      </c>
      <c r="J2409">
        <f>IFERROR(VLOOKUP(A2409,Sheet4!$A$2:$B$33,2,FALSE),1)</f>
        <v>1</v>
      </c>
    </row>
    <row r="2410" spans="1:10" x14ac:dyDescent="0.2">
      <c r="A2410" t="s">
        <v>304</v>
      </c>
      <c r="B2410">
        <v>28081.313579999998</v>
      </c>
      <c r="C2410">
        <v>112</v>
      </c>
      <c r="D2410">
        <v>224297</v>
      </c>
      <c r="E2410">
        <v>250.72601409999999</v>
      </c>
      <c r="F2410">
        <f>VLOOKUP(I2410,Sheet4!$G$2:$H$12,2,FALSE)</f>
        <v>0.86956521739130443</v>
      </c>
      <c r="G2410">
        <f t="shared" si="135"/>
        <v>218.02262095652176</v>
      </c>
      <c r="H2410">
        <v>2002.6517859999999</v>
      </c>
      <c r="I2410">
        <v>2016</v>
      </c>
      <c r="J2410">
        <f>IFERROR(VLOOKUP(A2410,Sheet4!$A$2:$B$33,2,FALSE),1)</f>
        <v>1</v>
      </c>
    </row>
    <row r="2411" spans="1:10" x14ac:dyDescent="0.2">
      <c r="A2411" t="s">
        <v>305</v>
      </c>
      <c r="B2411">
        <v>90768.373449999999</v>
      </c>
      <c r="C2411">
        <v>238</v>
      </c>
      <c r="D2411">
        <v>477251</v>
      </c>
      <c r="E2411">
        <v>381.3797204</v>
      </c>
      <c r="F2411">
        <f>VLOOKUP(I2411,Sheet4!$G$2:$H$12,2,FALSE)</f>
        <v>0.86956521739130443</v>
      </c>
      <c r="G2411">
        <f t="shared" si="135"/>
        <v>331.63453947826088</v>
      </c>
      <c r="H2411">
        <v>2005.2563029999999</v>
      </c>
      <c r="I2411">
        <v>2016</v>
      </c>
      <c r="J2411">
        <f>IFERROR(VLOOKUP(A2411,Sheet4!$A$2:$B$33,2,FALSE),1)</f>
        <v>1</v>
      </c>
    </row>
    <row r="2412" spans="1:10" x14ac:dyDescent="0.2">
      <c r="A2412" t="s">
        <v>306</v>
      </c>
      <c r="B2412">
        <v>78922.160829999993</v>
      </c>
      <c r="C2412">
        <v>130</v>
      </c>
      <c r="D2412">
        <v>261457</v>
      </c>
      <c r="E2412">
        <v>607.09354480000002</v>
      </c>
      <c r="F2412">
        <f>VLOOKUP(I2412,Sheet4!$G$2:$H$12,2,FALSE)</f>
        <v>0.86956521739130443</v>
      </c>
      <c r="G2412">
        <f t="shared" si="135"/>
        <v>527.90743026086966</v>
      </c>
      <c r="H2412">
        <v>2011.207692</v>
      </c>
      <c r="I2412">
        <v>2016</v>
      </c>
      <c r="J2412">
        <f>IFERROR(VLOOKUP(A2412,Sheet4!$A$2:$B$33,2,FALSE),1)</f>
        <v>1</v>
      </c>
    </row>
    <row r="2413" spans="1:10" x14ac:dyDescent="0.2">
      <c r="A2413" t="s">
        <v>307</v>
      </c>
      <c r="B2413">
        <v>20962.073929999999</v>
      </c>
      <c r="C2413">
        <v>53</v>
      </c>
      <c r="D2413">
        <v>106243</v>
      </c>
      <c r="E2413">
        <v>395.51082880000001</v>
      </c>
      <c r="F2413">
        <f>VLOOKUP(I2413,Sheet4!$G$2:$H$12,2,FALSE)</f>
        <v>0.86956521739130443</v>
      </c>
      <c r="G2413">
        <f t="shared" si="135"/>
        <v>343.92245982608699</v>
      </c>
      <c r="H2413">
        <v>2004.584906</v>
      </c>
      <c r="I2413">
        <v>2016</v>
      </c>
      <c r="J2413">
        <f>IFERROR(VLOOKUP(A2413,Sheet4!$A$2:$B$33,2,FALSE),1)</f>
        <v>1</v>
      </c>
    </row>
    <row r="2414" spans="1:10" x14ac:dyDescent="0.2">
      <c r="A2414" t="s">
        <v>308</v>
      </c>
      <c r="B2414">
        <v>32666.233329999999</v>
      </c>
      <c r="C2414">
        <v>123</v>
      </c>
      <c r="D2414">
        <v>246199</v>
      </c>
      <c r="E2414">
        <v>265.57913280000002</v>
      </c>
      <c r="F2414">
        <f>VLOOKUP(I2414,Sheet4!$G$2:$H$12,2,FALSE)</f>
        <v>0.86956521739130443</v>
      </c>
      <c r="G2414">
        <f t="shared" si="135"/>
        <v>230.93837634782614</v>
      </c>
      <c r="H2414">
        <v>2001.617886</v>
      </c>
      <c r="I2414">
        <v>2016</v>
      </c>
      <c r="J2414">
        <f>IFERROR(VLOOKUP(A2414,Sheet4!$A$2:$B$33,2,FALSE),1)</f>
        <v>1</v>
      </c>
    </row>
    <row r="2415" spans="1:10" x14ac:dyDescent="0.2">
      <c r="A2415" t="s">
        <v>309</v>
      </c>
      <c r="B2415">
        <v>1880.5813419999999</v>
      </c>
      <c r="C2415">
        <v>8</v>
      </c>
      <c r="D2415">
        <v>15914</v>
      </c>
      <c r="E2415">
        <v>235.07266770000001</v>
      </c>
      <c r="F2415">
        <f>VLOOKUP(I2415,Sheet4!$G$2:$H$12,2,FALSE)</f>
        <v>0.86956521739130443</v>
      </c>
      <c r="G2415">
        <f t="shared" si="135"/>
        <v>204.41101539130437</v>
      </c>
      <c r="H2415">
        <v>1989.25</v>
      </c>
      <c r="I2415">
        <v>2016</v>
      </c>
      <c r="J2415">
        <f>IFERROR(VLOOKUP(A2415,Sheet4!$A$2:$B$33,2,FALSE),1)</f>
        <v>1</v>
      </c>
    </row>
    <row r="2416" spans="1:10" x14ac:dyDescent="0.2">
      <c r="A2416" t="s">
        <v>310</v>
      </c>
      <c r="B2416">
        <v>127.5835672</v>
      </c>
      <c r="C2416">
        <v>1</v>
      </c>
      <c r="D2416">
        <v>1991</v>
      </c>
      <c r="E2416">
        <v>127.5835672</v>
      </c>
      <c r="F2416">
        <f>VLOOKUP(I2416,Sheet4!$G$2:$H$12,2,FALSE)</f>
        <v>0.86956521739130443</v>
      </c>
      <c r="G2416">
        <f t="shared" si="135"/>
        <v>110.94223234782611</v>
      </c>
      <c r="H2416">
        <v>1991</v>
      </c>
      <c r="I2416">
        <v>2016</v>
      </c>
      <c r="J2416">
        <f>IFERROR(VLOOKUP(A2416,Sheet4!$A$2:$B$33,2,FALSE),1)</f>
        <v>0</v>
      </c>
    </row>
    <row r="2417" spans="1:10" x14ac:dyDescent="0.2">
      <c r="A2417" t="s">
        <v>311</v>
      </c>
      <c r="B2417">
        <v>9831.4299609999998</v>
      </c>
      <c r="C2417">
        <v>25</v>
      </c>
      <c r="D2417">
        <v>50168</v>
      </c>
      <c r="E2417">
        <v>393.25719839999999</v>
      </c>
      <c r="F2417">
        <f>VLOOKUP(I2417,Sheet4!$G$2:$H$12,2,FALSE)</f>
        <v>0.86956521739130443</v>
      </c>
      <c r="G2417">
        <f t="shared" si="135"/>
        <v>341.96278121739135</v>
      </c>
      <c r="H2417">
        <v>2006.72</v>
      </c>
      <c r="I2417">
        <v>2016</v>
      </c>
      <c r="J2417">
        <f>IFERROR(VLOOKUP(A2417,Sheet4!$A$2:$B$33,2,FALSE),1)</f>
        <v>1</v>
      </c>
    </row>
    <row r="2418" spans="1:10" x14ac:dyDescent="0.2">
      <c r="A2418" t="s">
        <v>312</v>
      </c>
      <c r="B2418">
        <v>6264.4414489999999</v>
      </c>
      <c r="C2418">
        <v>21</v>
      </c>
      <c r="D2418">
        <v>42006</v>
      </c>
      <c r="E2418">
        <v>298.30673560000002</v>
      </c>
      <c r="F2418">
        <f>VLOOKUP(I2418,Sheet4!$G$2:$H$12,2,FALSE)</f>
        <v>0.86956521739130443</v>
      </c>
      <c r="G2418">
        <f t="shared" si="135"/>
        <v>259.39716139130439</v>
      </c>
      <c r="H2418">
        <v>2000.2857140000001</v>
      </c>
      <c r="I2418">
        <v>2016</v>
      </c>
      <c r="J2418">
        <f>IFERROR(VLOOKUP(A2418,Sheet4!$A$2:$B$33,2,FALSE),1)</f>
        <v>1</v>
      </c>
    </row>
    <row r="2419" spans="1:10" x14ac:dyDescent="0.2">
      <c r="A2419" t="s">
        <v>313</v>
      </c>
      <c r="B2419">
        <v>49504.629370000002</v>
      </c>
      <c r="C2419">
        <v>132</v>
      </c>
      <c r="D2419">
        <v>264500</v>
      </c>
      <c r="E2419">
        <v>375.03507100000002</v>
      </c>
      <c r="F2419">
        <f>VLOOKUP(I2419,Sheet4!$G$2:$H$12,2,FALSE)</f>
        <v>0.86956521739130443</v>
      </c>
      <c r="G2419">
        <f t="shared" si="135"/>
        <v>326.11745304347829</v>
      </c>
      <c r="H2419">
        <v>2003.787879</v>
      </c>
      <c r="I2419">
        <v>2016</v>
      </c>
      <c r="J2419">
        <f>IFERROR(VLOOKUP(A2419,Sheet4!$A$2:$B$33,2,FALSE),1)</f>
        <v>1</v>
      </c>
    </row>
    <row r="2420" spans="1:10" x14ac:dyDescent="0.2">
      <c r="A2420" t="s">
        <v>314</v>
      </c>
      <c r="F2420">
        <f>VLOOKUP(I2420,Sheet4!$G$2:$H$12,2,FALSE)</f>
        <v>0.86956521739130443</v>
      </c>
      <c r="G2420">
        <f t="shared" si="135"/>
        <v>0</v>
      </c>
      <c r="I2420">
        <v>2016</v>
      </c>
      <c r="J2420">
        <f>IFERROR(VLOOKUP(A2420,Sheet4!$A$2:$B$33,2,FALSE),1)</f>
        <v>0</v>
      </c>
    </row>
    <row r="2421" spans="1:10" x14ac:dyDescent="0.2">
      <c r="A2421" t="s">
        <v>315</v>
      </c>
      <c r="B2421">
        <v>13755.615250000001</v>
      </c>
      <c r="C2421">
        <v>51</v>
      </c>
      <c r="D2421">
        <v>101898</v>
      </c>
      <c r="E2421">
        <v>269.71794599999998</v>
      </c>
      <c r="F2421">
        <f>VLOOKUP(I2421,Sheet4!$G$2:$H$12,2,FALSE)</f>
        <v>0.86956521739130443</v>
      </c>
      <c r="G2421">
        <f t="shared" si="135"/>
        <v>234.53734434782609</v>
      </c>
      <c r="H2421">
        <v>1998</v>
      </c>
      <c r="I2421">
        <v>2016</v>
      </c>
      <c r="J2421">
        <f>IFERROR(VLOOKUP(A2421,Sheet4!$A$2:$B$33,2,FALSE),1)</f>
        <v>1</v>
      </c>
    </row>
    <row r="2422" spans="1:10" x14ac:dyDescent="0.2">
      <c r="A2422" t="s">
        <v>316</v>
      </c>
      <c r="B2422">
        <v>41181.4015</v>
      </c>
      <c r="C2422">
        <v>118</v>
      </c>
      <c r="D2422">
        <v>236528</v>
      </c>
      <c r="E2422">
        <v>348.99492800000002</v>
      </c>
      <c r="F2422">
        <f>VLOOKUP(I2422,Sheet4!$G$2:$H$12,2,FALSE)</f>
        <v>0.86956521739130443</v>
      </c>
      <c r="G2422">
        <f t="shared" si="135"/>
        <v>303.47385043478266</v>
      </c>
      <c r="H2422">
        <v>2004.4745760000001</v>
      </c>
      <c r="I2422">
        <v>2016</v>
      </c>
      <c r="J2422">
        <f>IFERROR(VLOOKUP(A2422,Sheet4!$A$2:$B$33,2,FALSE),1)</f>
        <v>1</v>
      </c>
    </row>
    <row r="2423" spans="1:10" x14ac:dyDescent="0.2">
      <c r="A2423" t="s">
        <v>317</v>
      </c>
      <c r="B2423">
        <v>13971.18497</v>
      </c>
      <c r="C2423">
        <v>53</v>
      </c>
      <c r="D2423">
        <v>106048</v>
      </c>
      <c r="E2423">
        <v>263.60726369999998</v>
      </c>
      <c r="F2423">
        <f>VLOOKUP(I2423,Sheet4!$G$2:$H$12,2,FALSE)</f>
        <v>0.86956521739130443</v>
      </c>
      <c r="G2423">
        <f t="shared" si="135"/>
        <v>229.22370756521738</v>
      </c>
      <c r="H2423">
        <v>2000.9056599999999</v>
      </c>
      <c r="I2423">
        <v>2016</v>
      </c>
      <c r="J2423">
        <f>IFERROR(VLOOKUP(A2423,Sheet4!$A$2:$B$33,2,FALSE),1)</f>
        <v>1</v>
      </c>
    </row>
    <row r="2424" spans="1:10" x14ac:dyDescent="0.2">
      <c r="A2424" t="s">
        <v>318</v>
      </c>
      <c r="B2424">
        <v>37574.273529999999</v>
      </c>
      <c r="C2424">
        <v>112</v>
      </c>
      <c r="D2424">
        <v>224222</v>
      </c>
      <c r="E2424">
        <v>335.4845851</v>
      </c>
      <c r="F2424">
        <f>VLOOKUP(I2424,Sheet4!$G$2:$H$12,2,FALSE)</f>
        <v>0.86956521739130443</v>
      </c>
      <c r="G2424">
        <f t="shared" si="135"/>
        <v>291.72572617391307</v>
      </c>
      <c r="H2424">
        <v>2001.982143</v>
      </c>
      <c r="I2424">
        <v>2016</v>
      </c>
      <c r="J2424">
        <f>IFERROR(VLOOKUP(A2424,Sheet4!$A$2:$B$33,2,FALSE),1)</f>
        <v>1</v>
      </c>
    </row>
    <row r="2425" spans="1:10" x14ac:dyDescent="0.2">
      <c r="A2425" t="s">
        <v>319</v>
      </c>
      <c r="B2425">
        <v>20088.050149999999</v>
      </c>
      <c r="C2425">
        <v>93</v>
      </c>
      <c r="D2425">
        <v>185619</v>
      </c>
      <c r="E2425">
        <v>216.00053919999999</v>
      </c>
      <c r="F2425">
        <f>VLOOKUP(I2425,Sheet4!$G$2:$H$12,2,FALSE)</f>
        <v>0.86956521739130443</v>
      </c>
      <c r="G2425">
        <f t="shared" si="135"/>
        <v>187.82655582608697</v>
      </c>
      <c r="H2425">
        <v>1995.9032259999999</v>
      </c>
      <c r="I2425">
        <v>2016</v>
      </c>
      <c r="J2425">
        <f>IFERROR(VLOOKUP(A2425,Sheet4!$A$2:$B$33,2,FALSE),1)</f>
        <v>1</v>
      </c>
    </row>
    <row r="2426" spans="1:10" x14ac:dyDescent="0.2">
      <c r="A2426" t="s">
        <v>320</v>
      </c>
      <c r="B2426">
        <v>3891.5276589999999</v>
      </c>
      <c r="C2426">
        <v>14</v>
      </c>
      <c r="D2426">
        <v>28029</v>
      </c>
      <c r="E2426">
        <v>277.96626129999999</v>
      </c>
      <c r="F2426">
        <f>VLOOKUP(I2426,Sheet4!$G$2:$H$12,2,FALSE)</f>
        <v>0.86956521739130443</v>
      </c>
      <c r="G2426">
        <f t="shared" si="135"/>
        <v>241.70979243478263</v>
      </c>
      <c r="H2426">
        <v>2002.0714290000001</v>
      </c>
      <c r="I2426">
        <v>2016</v>
      </c>
      <c r="J2426">
        <f>IFERROR(VLOOKUP(A2426,Sheet4!$A$2:$B$33,2,FALSE),1)</f>
        <v>1</v>
      </c>
    </row>
    <row r="2427" spans="1:10" x14ac:dyDescent="0.2">
      <c r="A2427" t="s">
        <v>321</v>
      </c>
      <c r="F2427">
        <f>VLOOKUP(I2427,Sheet4!$G$2:$H$12,2,FALSE)</f>
        <v>0.86956521739130443</v>
      </c>
      <c r="G2427">
        <f t="shared" si="135"/>
        <v>0</v>
      </c>
      <c r="I2427">
        <v>2016</v>
      </c>
      <c r="J2427">
        <f>IFERROR(VLOOKUP(A2427,Sheet4!$A$2:$B$33,2,FALSE),1)</f>
        <v>0</v>
      </c>
    </row>
    <row r="2428" spans="1:10" x14ac:dyDescent="0.2">
      <c r="A2428" t="s">
        <v>322</v>
      </c>
      <c r="B2428">
        <v>3285.6130539999999</v>
      </c>
      <c r="C2428">
        <v>20</v>
      </c>
      <c r="D2428">
        <v>39664</v>
      </c>
      <c r="E2428">
        <v>164.28065269999999</v>
      </c>
      <c r="F2428">
        <f>VLOOKUP(I2428,Sheet4!$G$2:$H$12,2,FALSE)</f>
        <v>0.86956521739130443</v>
      </c>
      <c r="G2428">
        <f t="shared" si="135"/>
        <v>142.85274147826087</v>
      </c>
      <c r="H2428">
        <v>1983.2</v>
      </c>
      <c r="I2428">
        <v>2016</v>
      </c>
      <c r="J2428">
        <f>IFERROR(VLOOKUP(A2428,Sheet4!$A$2:$B$33,2,FALSE),1)</f>
        <v>1</v>
      </c>
    </row>
    <row r="2429" spans="1:10" x14ac:dyDescent="0.2">
      <c r="A2429" t="s">
        <v>323</v>
      </c>
      <c r="B2429">
        <v>3710.3874999999998</v>
      </c>
      <c r="C2429">
        <v>12</v>
      </c>
      <c r="D2429">
        <v>23971</v>
      </c>
      <c r="E2429">
        <v>309.19895839999998</v>
      </c>
      <c r="F2429">
        <f>VLOOKUP(I2429,Sheet4!$G$2:$H$12,2,FALSE)</f>
        <v>0.86956521739130443</v>
      </c>
      <c r="G2429">
        <f t="shared" si="135"/>
        <v>268.86865947826089</v>
      </c>
      <c r="H2429">
        <v>1997.583333</v>
      </c>
      <c r="I2429">
        <v>2016</v>
      </c>
      <c r="J2429">
        <f>IFERROR(VLOOKUP(A2429,Sheet4!$A$2:$B$33,2,FALSE),1)</f>
        <v>1</v>
      </c>
    </row>
    <row r="2430" spans="1:10" x14ac:dyDescent="0.2">
      <c r="A2430" t="s">
        <v>324</v>
      </c>
      <c r="B2430">
        <v>7938.7515219999996</v>
      </c>
      <c r="C2430">
        <v>19</v>
      </c>
      <c r="D2430">
        <v>38076</v>
      </c>
      <c r="E2430">
        <v>417.82902739999997</v>
      </c>
      <c r="F2430">
        <f>VLOOKUP(I2430,Sheet4!$G$2:$H$12,2,FALSE)</f>
        <v>0.86956521739130443</v>
      </c>
      <c r="G2430">
        <f t="shared" si="135"/>
        <v>363.32958904347828</v>
      </c>
      <c r="H2430">
        <v>2004</v>
      </c>
      <c r="I2430">
        <v>2016</v>
      </c>
      <c r="J2430">
        <f>IFERROR(VLOOKUP(A2430,Sheet4!$A$2:$B$33,2,FALSE),1)</f>
        <v>1</v>
      </c>
    </row>
    <row r="2431" spans="1:10" x14ac:dyDescent="0.2">
      <c r="A2431" t="s">
        <v>325</v>
      </c>
      <c r="B2431">
        <v>28218.919249999999</v>
      </c>
      <c r="C2431">
        <v>78</v>
      </c>
      <c r="D2431">
        <v>156054</v>
      </c>
      <c r="E2431">
        <v>361.78101600000002</v>
      </c>
      <c r="F2431">
        <f>VLOOKUP(I2431,Sheet4!$G$2:$H$12,2,FALSE)</f>
        <v>0.86956521739130443</v>
      </c>
      <c r="G2431">
        <f t="shared" si="135"/>
        <v>314.59218782608701</v>
      </c>
      <c r="H2431">
        <v>2000.6923079999999</v>
      </c>
      <c r="I2431">
        <v>2016</v>
      </c>
      <c r="J2431">
        <f>IFERROR(VLOOKUP(A2431,Sheet4!$A$2:$B$33,2,FALSE),1)</f>
        <v>1</v>
      </c>
    </row>
    <row r="2432" spans="1:10" x14ac:dyDescent="0.2">
      <c r="A2432" t="s">
        <v>326</v>
      </c>
      <c r="B2432">
        <v>50437.224040000001</v>
      </c>
      <c r="C2432">
        <v>204</v>
      </c>
      <c r="D2432">
        <v>408033</v>
      </c>
      <c r="E2432">
        <v>247.24129429999999</v>
      </c>
      <c r="F2432">
        <f>VLOOKUP(I2432,Sheet4!$G$2:$H$12,2,FALSE)</f>
        <v>0.86956521739130443</v>
      </c>
      <c r="G2432">
        <f t="shared" si="135"/>
        <v>214.99242982608698</v>
      </c>
      <c r="H2432">
        <v>2000.1617650000001</v>
      </c>
      <c r="I2432">
        <v>2016</v>
      </c>
      <c r="J2432">
        <f>IFERROR(VLOOKUP(A2432,Sheet4!$A$2:$B$33,2,FALSE),1)</f>
        <v>1</v>
      </c>
    </row>
    <row r="2433" spans="1:10" x14ac:dyDescent="0.2">
      <c r="A2433" t="s">
        <v>327</v>
      </c>
      <c r="B2433">
        <v>45346.397559999998</v>
      </c>
      <c r="C2433">
        <v>114</v>
      </c>
      <c r="D2433">
        <v>228124</v>
      </c>
      <c r="E2433">
        <v>397.77541719999999</v>
      </c>
      <c r="F2433">
        <f>VLOOKUP(I2433,Sheet4!$G$2:$H$12,2,FALSE)</f>
        <v>0.86956521739130443</v>
      </c>
      <c r="G2433">
        <f t="shared" si="135"/>
        <v>345.89166713043483</v>
      </c>
      <c r="H2433">
        <v>2001.0877190000001</v>
      </c>
      <c r="I2433">
        <v>2016</v>
      </c>
      <c r="J2433">
        <f>IFERROR(VLOOKUP(A2433,Sheet4!$A$2:$B$33,2,FALSE),1)</f>
        <v>1</v>
      </c>
    </row>
    <row r="2434" spans="1:10" x14ac:dyDescent="0.2">
      <c r="A2434" t="s">
        <v>328</v>
      </c>
      <c r="B2434">
        <v>18522.037810000002</v>
      </c>
      <c r="C2434">
        <v>49</v>
      </c>
      <c r="D2434">
        <v>97637</v>
      </c>
      <c r="E2434">
        <v>378.00077160000001</v>
      </c>
      <c r="F2434">
        <f>VLOOKUP(I2434,Sheet4!$G$2:$H$12,2,FALSE)</f>
        <v>0.86956521739130443</v>
      </c>
      <c r="G2434">
        <f t="shared" si="135"/>
        <v>328.69632313043485</v>
      </c>
      <c r="H2434">
        <v>1992.5918369999999</v>
      </c>
      <c r="I2434">
        <v>2016</v>
      </c>
      <c r="J2434">
        <f>IFERROR(VLOOKUP(A2434,Sheet4!$A$2:$B$33,2,FALSE),1)</f>
        <v>1</v>
      </c>
    </row>
    <row r="2435" spans="1:10" x14ac:dyDescent="0.2">
      <c r="A2435" t="s">
        <v>329</v>
      </c>
      <c r="F2435">
        <f>VLOOKUP(I2435,Sheet4!$G$2:$H$12,2,FALSE)</f>
        <v>0.86956521739130443</v>
      </c>
      <c r="G2435">
        <f t="shared" ref="G2435:G2498" si="136">F2435*E2435</f>
        <v>0</v>
      </c>
      <c r="I2435">
        <v>2016</v>
      </c>
      <c r="J2435">
        <f>IFERROR(VLOOKUP(A2435,Sheet4!$A$2:$B$33,2,FALSE),1)</f>
        <v>0</v>
      </c>
    </row>
    <row r="2436" spans="1:10" x14ac:dyDescent="0.2">
      <c r="A2436" t="s">
        <v>330</v>
      </c>
      <c r="B2436">
        <v>30783.263599999998</v>
      </c>
      <c r="C2436">
        <v>45</v>
      </c>
      <c r="D2436">
        <v>89685</v>
      </c>
      <c r="E2436">
        <v>684.07252440000002</v>
      </c>
      <c r="F2436">
        <f>VLOOKUP(I2436,Sheet4!$G$2:$H$12,2,FALSE)</f>
        <v>0.86956521739130443</v>
      </c>
      <c r="G2436">
        <f t="shared" si="136"/>
        <v>594.84567339130444</v>
      </c>
      <c r="H2436">
        <v>1993</v>
      </c>
      <c r="I2436">
        <v>2016</v>
      </c>
      <c r="J2436">
        <f>IFERROR(VLOOKUP(A2436,Sheet4!$A$2:$B$33,2,FALSE),1)</f>
        <v>1</v>
      </c>
    </row>
    <row r="2437" spans="1:10" x14ac:dyDescent="0.2">
      <c r="A2437" t="s">
        <v>331</v>
      </c>
      <c r="B2437">
        <v>105329.0518</v>
      </c>
      <c r="C2437">
        <v>215</v>
      </c>
      <c r="D2437">
        <v>431876</v>
      </c>
      <c r="E2437">
        <v>489.90256670000002</v>
      </c>
      <c r="F2437">
        <f>VLOOKUP(I2437,Sheet4!$G$2:$H$12,2,FALSE)</f>
        <v>0.86956521739130443</v>
      </c>
      <c r="G2437">
        <f t="shared" si="136"/>
        <v>426.00223191304354</v>
      </c>
      <c r="H2437">
        <v>2008.7255809999999</v>
      </c>
      <c r="I2437">
        <v>2016</v>
      </c>
      <c r="J2437">
        <f>IFERROR(VLOOKUP(A2437,Sheet4!$A$2:$B$33,2,FALSE),1)</f>
        <v>1</v>
      </c>
    </row>
    <row r="2438" spans="1:10" x14ac:dyDescent="0.2">
      <c r="A2438" t="s">
        <v>332</v>
      </c>
      <c r="B2438">
        <v>147475.12520000001</v>
      </c>
      <c r="C2438">
        <v>331</v>
      </c>
      <c r="D2438">
        <v>664327</v>
      </c>
      <c r="E2438">
        <v>445.5441849</v>
      </c>
      <c r="F2438">
        <f>VLOOKUP(I2438,Sheet4!$G$2:$H$12,2,FALSE)</f>
        <v>0.86956521739130443</v>
      </c>
      <c r="G2438">
        <f t="shared" si="136"/>
        <v>387.42972600000002</v>
      </c>
      <c r="H2438">
        <v>2007.030211</v>
      </c>
      <c r="I2438">
        <v>2016</v>
      </c>
      <c r="J2438">
        <f>IFERROR(VLOOKUP(A2438,Sheet4!$A$2:$B$33,2,FALSE),1)</f>
        <v>1</v>
      </c>
    </row>
    <row r="2439" spans="1:10" x14ac:dyDescent="0.2">
      <c r="A2439" t="s">
        <v>333</v>
      </c>
      <c r="B2439">
        <v>21605.00158</v>
      </c>
      <c r="C2439">
        <v>55</v>
      </c>
      <c r="D2439">
        <v>109866</v>
      </c>
      <c r="E2439">
        <v>392.81821050000002</v>
      </c>
      <c r="F2439">
        <f>VLOOKUP(I2439,Sheet4!$G$2:$H$12,2,FALSE)</f>
        <v>0.86956521739130443</v>
      </c>
      <c r="G2439">
        <f t="shared" si="136"/>
        <v>341.5810526086957</v>
      </c>
      <c r="H2439">
        <v>1997.5636360000001</v>
      </c>
      <c r="I2439">
        <v>2016</v>
      </c>
      <c r="J2439">
        <f>IFERROR(VLOOKUP(A2439,Sheet4!$A$2:$B$33,2,FALSE),1)</f>
        <v>1</v>
      </c>
    </row>
    <row r="2440" spans="1:10" x14ac:dyDescent="0.2">
      <c r="A2440" t="s">
        <v>334</v>
      </c>
      <c r="B2440">
        <v>80570.035140000007</v>
      </c>
      <c r="C2440">
        <v>144</v>
      </c>
      <c r="D2440">
        <v>289214</v>
      </c>
      <c r="E2440">
        <v>559.51413290000005</v>
      </c>
      <c r="F2440">
        <f>VLOOKUP(I2440,Sheet4!$G$2:$H$12,2,FALSE)</f>
        <v>0.86956521739130443</v>
      </c>
      <c r="G2440">
        <f t="shared" si="136"/>
        <v>486.53402860869573</v>
      </c>
      <c r="H2440">
        <v>2008.430556</v>
      </c>
      <c r="I2440">
        <v>2016</v>
      </c>
      <c r="J2440">
        <f>IFERROR(VLOOKUP(A2440,Sheet4!$A$2:$B$33,2,FALSE),1)</f>
        <v>1</v>
      </c>
    </row>
    <row r="2441" spans="1:10" x14ac:dyDescent="0.2">
      <c r="A2441" t="s">
        <v>335</v>
      </c>
      <c r="F2441">
        <f>VLOOKUP(I2441,Sheet4!$G$2:$H$12,2,FALSE)</f>
        <v>0.86956521739130443</v>
      </c>
      <c r="G2441">
        <f t="shared" si="136"/>
        <v>0</v>
      </c>
      <c r="I2441">
        <v>2016</v>
      </c>
      <c r="J2441">
        <f>IFERROR(VLOOKUP(A2441,Sheet4!$A$2:$B$33,2,FALSE),1)</f>
        <v>0</v>
      </c>
    </row>
    <row r="2442" spans="1:10" x14ac:dyDescent="0.2">
      <c r="A2442" t="s">
        <v>336</v>
      </c>
      <c r="F2442">
        <f>VLOOKUP(I2442,Sheet4!$G$2:$H$12,2,FALSE)</f>
        <v>0.86956521739130443</v>
      </c>
      <c r="G2442">
        <f t="shared" si="136"/>
        <v>0</v>
      </c>
      <c r="I2442">
        <v>2016</v>
      </c>
      <c r="J2442">
        <f>IFERROR(VLOOKUP(A2442,Sheet4!$A$2:$B$33,2,FALSE),1)</f>
        <v>0</v>
      </c>
    </row>
    <row r="2443" spans="1:10" x14ac:dyDescent="0.2">
      <c r="A2443" t="s">
        <v>337</v>
      </c>
      <c r="F2443">
        <f>VLOOKUP(I2443,Sheet4!$G$2:$H$12,2,FALSE)</f>
        <v>0.86956521739130443</v>
      </c>
      <c r="G2443">
        <f t="shared" si="136"/>
        <v>0</v>
      </c>
      <c r="I2443">
        <v>2016</v>
      </c>
      <c r="J2443">
        <f>IFERROR(VLOOKUP(A2443,Sheet4!$A$2:$B$33,2,FALSE),1)</f>
        <v>0</v>
      </c>
    </row>
    <row r="2444" spans="1:10" x14ac:dyDescent="0.2">
      <c r="A2444" t="s">
        <v>338</v>
      </c>
      <c r="F2444">
        <f>VLOOKUP(I2444,Sheet4!$G$2:$H$12,2,FALSE)</f>
        <v>0.86956521739130443</v>
      </c>
      <c r="G2444">
        <f t="shared" si="136"/>
        <v>0</v>
      </c>
      <c r="I2444">
        <v>2016</v>
      </c>
      <c r="J2444">
        <f>IFERROR(VLOOKUP(A2444,Sheet4!$A$2:$B$33,2,FALSE),1)</f>
        <v>0</v>
      </c>
    </row>
    <row r="2445" spans="1:10" x14ac:dyDescent="0.2">
      <c r="A2445" t="s">
        <v>339</v>
      </c>
      <c r="F2445">
        <f>VLOOKUP(I2445,Sheet4!$G$2:$H$12,2,FALSE)</f>
        <v>0.86956521739130443</v>
      </c>
      <c r="G2445">
        <f t="shared" si="136"/>
        <v>0</v>
      </c>
      <c r="I2445">
        <v>2016</v>
      </c>
      <c r="J2445">
        <f>IFERROR(VLOOKUP(A2445,Sheet4!$A$2:$B$33,2,FALSE),1)</f>
        <v>0</v>
      </c>
    </row>
    <row r="2446" spans="1:10" x14ac:dyDescent="0.2">
      <c r="A2446" t="s">
        <v>340</v>
      </c>
      <c r="B2446">
        <v>261691.80050000001</v>
      </c>
      <c r="C2446">
        <v>512</v>
      </c>
      <c r="D2446">
        <v>1027769</v>
      </c>
      <c r="E2446">
        <v>511.11679779999997</v>
      </c>
      <c r="F2446">
        <f>VLOOKUP(I2446,Sheet4!$G$2:$H$12,2,FALSE)</f>
        <v>0.86956521739130443</v>
      </c>
      <c r="G2446">
        <f t="shared" si="136"/>
        <v>444.44938939130435</v>
      </c>
      <c r="H2446">
        <v>2007.361328</v>
      </c>
      <c r="I2446">
        <v>2016</v>
      </c>
      <c r="J2446">
        <f>IFERROR(VLOOKUP(A2446,Sheet4!$A$2:$B$33,2,FALSE),1)</f>
        <v>1</v>
      </c>
    </row>
    <row r="2447" spans="1:10" x14ac:dyDescent="0.2">
      <c r="A2447" t="s">
        <v>341</v>
      </c>
      <c r="B2447">
        <v>20291.398529999999</v>
      </c>
      <c r="C2447">
        <v>39</v>
      </c>
      <c r="D2447">
        <v>78268</v>
      </c>
      <c r="E2447">
        <v>520.29227000000003</v>
      </c>
      <c r="F2447">
        <f>VLOOKUP(I2447,Sheet4!$G$2:$H$12,2,FALSE)</f>
        <v>0.86956521739130443</v>
      </c>
      <c r="G2447">
        <f t="shared" si="136"/>
        <v>452.42806086956529</v>
      </c>
      <c r="H2447">
        <v>2006.871795</v>
      </c>
      <c r="I2447">
        <v>2016</v>
      </c>
      <c r="J2447">
        <f>IFERROR(VLOOKUP(A2447,Sheet4!$A$2:$B$33,2,FALSE),1)</f>
        <v>1</v>
      </c>
    </row>
    <row r="2448" spans="1:10" x14ac:dyDescent="0.2">
      <c r="A2448" t="s">
        <v>342</v>
      </c>
      <c r="B2448">
        <v>62536.301290000003</v>
      </c>
      <c r="C2448">
        <v>149</v>
      </c>
      <c r="D2448">
        <v>298345</v>
      </c>
      <c r="E2448">
        <v>419.70672009999998</v>
      </c>
      <c r="F2448">
        <f>VLOOKUP(I2448,Sheet4!$G$2:$H$12,2,FALSE)</f>
        <v>0.86956521739130443</v>
      </c>
      <c r="G2448">
        <f t="shared" si="136"/>
        <v>364.96236530434783</v>
      </c>
      <c r="H2448">
        <v>2002.3154360000001</v>
      </c>
      <c r="I2448">
        <v>2016</v>
      </c>
      <c r="J2448">
        <f>IFERROR(VLOOKUP(A2448,Sheet4!$A$2:$B$33,2,FALSE),1)</f>
        <v>1</v>
      </c>
    </row>
    <row r="2449" spans="1:10" x14ac:dyDescent="0.2">
      <c r="A2449" t="s">
        <v>343</v>
      </c>
      <c r="B2449">
        <v>47870.715940000002</v>
      </c>
      <c r="C2449">
        <v>134</v>
      </c>
      <c r="D2449">
        <v>268268</v>
      </c>
      <c r="E2449">
        <v>357.2441488</v>
      </c>
      <c r="F2449">
        <f>VLOOKUP(I2449,Sheet4!$G$2:$H$12,2,FALSE)</f>
        <v>0.86956521739130443</v>
      </c>
      <c r="G2449">
        <f t="shared" si="136"/>
        <v>310.6470859130435</v>
      </c>
      <c r="H2449">
        <v>2002</v>
      </c>
      <c r="I2449">
        <v>2016</v>
      </c>
      <c r="J2449">
        <f>IFERROR(VLOOKUP(A2449,Sheet4!$A$2:$B$33,2,FALSE),1)</f>
        <v>1</v>
      </c>
    </row>
    <row r="2450" spans="1:10" x14ac:dyDescent="0.2">
      <c r="A2450" t="s">
        <v>344</v>
      </c>
      <c r="B2450">
        <v>55123.489419999998</v>
      </c>
      <c r="C2450">
        <v>209</v>
      </c>
      <c r="D2450">
        <v>418414</v>
      </c>
      <c r="E2450">
        <v>263.74875320000001</v>
      </c>
      <c r="F2450">
        <f>VLOOKUP(I2450,Sheet4!$G$2:$H$12,2,FALSE)</f>
        <v>0.86956521739130443</v>
      </c>
      <c r="G2450">
        <f t="shared" si="136"/>
        <v>229.3467419130435</v>
      </c>
      <c r="H2450">
        <v>2001.980861</v>
      </c>
      <c r="I2450">
        <v>2016</v>
      </c>
      <c r="J2450">
        <f>IFERROR(VLOOKUP(A2450,Sheet4!$A$2:$B$33,2,FALSE),1)</f>
        <v>1</v>
      </c>
    </row>
    <row r="2451" spans="1:10" x14ac:dyDescent="0.2">
      <c r="A2451" t="s">
        <v>345</v>
      </c>
      <c r="B2451">
        <v>26971.0465</v>
      </c>
      <c r="C2451">
        <v>119</v>
      </c>
      <c r="D2451">
        <v>237900</v>
      </c>
      <c r="E2451">
        <v>226.64744959999999</v>
      </c>
      <c r="F2451">
        <f>VLOOKUP(I2451,Sheet4!$G$2:$H$12,2,FALSE)</f>
        <v>0.86956521739130443</v>
      </c>
      <c r="G2451">
        <f t="shared" si="136"/>
        <v>197.0847387826087</v>
      </c>
      <c r="H2451">
        <v>1999.159664</v>
      </c>
      <c r="I2451">
        <v>2016</v>
      </c>
      <c r="J2451">
        <f>IFERROR(VLOOKUP(A2451,Sheet4!$A$2:$B$33,2,FALSE),1)</f>
        <v>1</v>
      </c>
    </row>
    <row r="2452" spans="1:10" x14ac:dyDescent="0.2">
      <c r="A2452" t="s">
        <v>346</v>
      </c>
      <c r="B2452">
        <v>4820.2956800000002</v>
      </c>
      <c r="C2452">
        <v>25</v>
      </c>
      <c r="D2452">
        <v>49871</v>
      </c>
      <c r="E2452">
        <v>192.81182720000001</v>
      </c>
      <c r="F2452">
        <f>VLOOKUP(I2452,Sheet4!$G$2:$H$12,2,FALSE)</f>
        <v>0.86956521739130443</v>
      </c>
      <c r="G2452">
        <f t="shared" si="136"/>
        <v>167.66245843478262</v>
      </c>
      <c r="H2452">
        <v>1994.84</v>
      </c>
      <c r="I2452">
        <v>2016</v>
      </c>
      <c r="J2452">
        <f>IFERROR(VLOOKUP(A2452,Sheet4!$A$2:$B$33,2,FALSE),1)</f>
        <v>1</v>
      </c>
    </row>
    <row r="2453" spans="1:10" x14ac:dyDescent="0.2">
      <c r="A2453" t="s">
        <v>347</v>
      </c>
      <c r="B2453">
        <v>154443.59510000001</v>
      </c>
      <c r="C2453">
        <v>363</v>
      </c>
      <c r="D2453">
        <v>727188</v>
      </c>
      <c r="E2453">
        <v>425.46444930000001</v>
      </c>
      <c r="F2453">
        <f>VLOOKUP(I2453,Sheet4!$G$2:$H$12,2,FALSE)</f>
        <v>0.86956521739130443</v>
      </c>
      <c r="G2453">
        <f t="shared" si="136"/>
        <v>369.96908634782613</v>
      </c>
      <c r="H2453">
        <v>2003.272727</v>
      </c>
      <c r="I2453">
        <v>2016</v>
      </c>
      <c r="J2453">
        <f>IFERROR(VLOOKUP(A2453,Sheet4!$A$2:$B$33,2,FALSE),1)</f>
        <v>1</v>
      </c>
    </row>
    <row r="2454" spans="1:10" x14ac:dyDescent="0.2">
      <c r="A2454" t="s">
        <v>348</v>
      </c>
      <c r="B2454">
        <v>24282.260679999999</v>
      </c>
      <c r="C2454">
        <v>68</v>
      </c>
      <c r="D2454">
        <v>136085</v>
      </c>
      <c r="E2454">
        <v>357.09206879999999</v>
      </c>
      <c r="F2454">
        <f>VLOOKUP(I2454,Sheet4!$G$2:$H$12,2,FALSE)</f>
        <v>0.86956521739130443</v>
      </c>
      <c r="G2454">
        <f t="shared" si="136"/>
        <v>310.51484243478262</v>
      </c>
      <c r="H2454">
        <v>2001.25</v>
      </c>
      <c r="I2454">
        <v>2016</v>
      </c>
      <c r="J2454">
        <f>IFERROR(VLOOKUP(A2454,Sheet4!$A$2:$B$33,2,FALSE),1)</f>
        <v>1</v>
      </c>
    </row>
    <row r="2455" spans="1:10" x14ac:dyDescent="0.2">
      <c r="A2455" t="s">
        <v>349</v>
      </c>
      <c r="B2455">
        <v>23864.10182</v>
      </c>
      <c r="C2455">
        <v>67</v>
      </c>
      <c r="D2455">
        <v>134433</v>
      </c>
      <c r="E2455">
        <v>356.18062420000001</v>
      </c>
      <c r="F2455">
        <f>VLOOKUP(I2455,Sheet4!$G$2:$H$12,2,FALSE)</f>
        <v>0.86956521739130443</v>
      </c>
      <c r="G2455">
        <f t="shared" si="136"/>
        <v>309.7222819130435</v>
      </c>
      <c r="H2455">
        <v>2006.462687</v>
      </c>
      <c r="I2455">
        <v>2016</v>
      </c>
      <c r="J2455">
        <f>IFERROR(VLOOKUP(A2455,Sheet4!$A$2:$B$33,2,FALSE),1)</f>
        <v>1</v>
      </c>
    </row>
    <row r="2456" spans="1:10" x14ac:dyDescent="0.2">
      <c r="A2456" t="s">
        <v>350</v>
      </c>
      <c r="B2456">
        <v>4739.8233259999997</v>
      </c>
      <c r="C2456">
        <v>16</v>
      </c>
      <c r="D2456">
        <v>32004</v>
      </c>
      <c r="E2456">
        <v>296.23895779999998</v>
      </c>
      <c r="F2456">
        <f>VLOOKUP(I2456,Sheet4!$G$2:$H$12,2,FALSE)</f>
        <v>0.86956521739130443</v>
      </c>
      <c r="G2456">
        <f t="shared" si="136"/>
        <v>257.59909373913047</v>
      </c>
      <c r="H2456">
        <v>2000.25</v>
      </c>
      <c r="I2456">
        <v>2016</v>
      </c>
      <c r="J2456">
        <f>IFERROR(VLOOKUP(A2456,Sheet4!$A$2:$B$33,2,FALSE),1)</f>
        <v>1</v>
      </c>
    </row>
    <row r="2457" spans="1:10" x14ac:dyDescent="0.2">
      <c r="A2457" t="s">
        <v>351</v>
      </c>
      <c r="B2457">
        <v>7612.0784519999997</v>
      </c>
      <c r="C2457">
        <v>24</v>
      </c>
      <c r="D2457">
        <v>48137</v>
      </c>
      <c r="E2457">
        <v>317.16993550000001</v>
      </c>
      <c r="F2457">
        <f>VLOOKUP(I2457,Sheet4!$G$2:$H$12,2,FALSE)</f>
        <v>0.86956521739130443</v>
      </c>
      <c r="G2457">
        <f t="shared" si="136"/>
        <v>275.79994391304353</v>
      </c>
      <c r="H2457">
        <v>2005.708333</v>
      </c>
      <c r="I2457">
        <v>2016</v>
      </c>
      <c r="J2457">
        <f>IFERROR(VLOOKUP(A2457,Sheet4!$A$2:$B$33,2,FALSE),1)</f>
        <v>1</v>
      </c>
    </row>
    <row r="2458" spans="1:10" x14ac:dyDescent="0.2">
      <c r="A2458" t="s">
        <v>352</v>
      </c>
      <c r="B2458">
        <v>24545.696080000002</v>
      </c>
      <c r="C2458">
        <v>109</v>
      </c>
      <c r="D2458">
        <v>217855</v>
      </c>
      <c r="E2458">
        <v>225.18987229999999</v>
      </c>
      <c r="F2458">
        <f>VLOOKUP(I2458,Sheet4!$G$2:$H$12,2,FALSE)</f>
        <v>0.86956521739130443</v>
      </c>
      <c r="G2458">
        <f t="shared" si="136"/>
        <v>195.81728026086958</v>
      </c>
      <c r="H2458">
        <v>1998.669725</v>
      </c>
      <c r="I2458">
        <v>2016</v>
      </c>
      <c r="J2458">
        <f>IFERROR(VLOOKUP(A2458,Sheet4!$A$2:$B$33,2,FALSE),1)</f>
        <v>1</v>
      </c>
    </row>
    <row r="2459" spans="1:10" x14ac:dyDescent="0.2">
      <c r="A2459" t="s">
        <v>353</v>
      </c>
      <c r="B2459">
        <v>13112.22047</v>
      </c>
      <c r="C2459">
        <v>52</v>
      </c>
      <c r="D2459">
        <v>103925</v>
      </c>
      <c r="E2459">
        <v>252.1580859</v>
      </c>
      <c r="F2459">
        <f>VLOOKUP(I2459,Sheet4!$G$2:$H$12,2,FALSE)</f>
        <v>0.86956521739130443</v>
      </c>
      <c r="G2459">
        <f t="shared" si="136"/>
        <v>219.26790078260873</v>
      </c>
      <c r="H2459">
        <v>1998.5576920000001</v>
      </c>
      <c r="I2459">
        <v>2016</v>
      </c>
      <c r="J2459">
        <f>IFERROR(VLOOKUP(A2459,Sheet4!$A$2:$B$33,2,FALSE),1)</f>
        <v>1</v>
      </c>
    </row>
    <row r="2460" spans="1:10" x14ac:dyDescent="0.2">
      <c r="A2460" t="s">
        <v>354</v>
      </c>
      <c r="B2460">
        <v>18904.330480000001</v>
      </c>
      <c r="C2460">
        <v>83</v>
      </c>
      <c r="D2460">
        <v>165962</v>
      </c>
      <c r="E2460">
        <v>227.76301789999999</v>
      </c>
      <c r="F2460">
        <f>VLOOKUP(I2460,Sheet4!$G$2:$H$12,2,FALSE)</f>
        <v>0.86956521739130443</v>
      </c>
      <c r="G2460">
        <f t="shared" si="136"/>
        <v>198.05479817391307</v>
      </c>
      <c r="H2460">
        <v>1999.5421690000001</v>
      </c>
      <c r="I2460">
        <v>2016</v>
      </c>
      <c r="J2460">
        <f>IFERROR(VLOOKUP(A2460,Sheet4!$A$2:$B$33,2,FALSE),1)</f>
        <v>1</v>
      </c>
    </row>
    <row r="2461" spans="1:10" x14ac:dyDescent="0.2">
      <c r="A2461" t="s">
        <v>355</v>
      </c>
      <c r="B2461">
        <v>14326.161319999999</v>
      </c>
      <c r="C2461">
        <v>44</v>
      </c>
      <c r="D2461">
        <v>88213</v>
      </c>
      <c r="E2461">
        <v>325.59457550000002</v>
      </c>
      <c r="F2461">
        <f>VLOOKUP(I2461,Sheet4!$G$2:$H$12,2,FALSE)</f>
        <v>0.86956521739130443</v>
      </c>
      <c r="G2461">
        <f t="shared" si="136"/>
        <v>283.125717826087</v>
      </c>
      <c r="H2461">
        <v>2004.840909</v>
      </c>
      <c r="I2461">
        <v>2016</v>
      </c>
      <c r="J2461">
        <f>IFERROR(VLOOKUP(A2461,Sheet4!$A$2:$B$33,2,FALSE),1)</f>
        <v>1</v>
      </c>
    </row>
    <row r="2462" spans="1:10" x14ac:dyDescent="0.2">
      <c r="A2462" t="s">
        <v>356</v>
      </c>
      <c r="B2462">
        <v>54679.381869999997</v>
      </c>
      <c r="C2462">
        <v>110</v>
      </c>
      <c r="D2462">
        <v>221180</v>
      </c>
      <c r="E2462">
        <v>497.08528969999998</v>
      </c>
      <c r="F2462">
        <f>VLOOKUP(I2462,Sheet4!$G$2:$H$12,2,FALSE)</f>
        <v>0.86956521739130443</v>
      </c>
      <c r="G2462">
        <f t="shared" si="136"/>
        <v>432.24807800000002</v>
      </c>
      <c r="H2462">
        <v>2010.727273</v>
      </c>
      <c r="I2462">
        <v>2016</v>
      </c>
      <c r="J2462">
        <f>IFERROR(VLOOKUP(A2462,Sheet4!$A$2:$B$33,2,FALSE),1)</f>
        <v>1</v>
      </c>
    </row>
    <row r="2463" spans="1:10" x14ac:dyDescent="0.2">
      <c r="A2463" t="s">
        <v>357</v>
      </c>
      <c r="F2463">
        <f>VLOOKUP(I2463,Sheet4!$G$2:$H$12,2,FALSE)</f>
        <v>0.86956521739130443</v>
      </c>
      <c r="G2463">
        <f t="shared" si="136"/>
        <v>0</v>
      </c>
      <c r="I2463">
        <v>2016</v>
      </c>
      <c r="J2463">
        <f>IFERROR(VLOOKUP(A2463,Sheet4!$A$2:$B$33,2,FALSE),1)</f>
        <v>0</v>
      </c>
    </row>
    <row r="2464" spans="1:10" x14ac:dyDescent="0.2">
      <c r="A2464" t="s">
        <v>358</v>
      </c>
      <c r="B2464">
        <v>1066.180985</v>
      </c>
      <c r="C2464">
        <v>4</v>
      </c>
      <c r="D2464">
        <v>8025</v>
      </c>
      <c r="E2464">
        <v>266.54524620000001</v>
      </c>
      <c r="F2464">
        <f>VLOOKUP(I2464,Sheet4!$G$2:$H$12,2,FALSE)</f>
        <v>0.86956521739130443</v>
      </c>
      <c r="G2464">
        <f t="shared" si="136"/>
        <v>231.77847495652176</v>
      </c>
      <c r="H2464">
        <v>2006.25</v>
      </c>
      <c r="I2464">
        <v>2016</v>
      </c>
      <c r="J2464">
        <f>IFERROR(VLOOKUP(A2464,Sheet4!$A$2:$B$33,2,FALSE),1)</f>
        <v>1</v>
      </c>
    </row>
    <row r="2465" spans="1:10" x14ac:dyDescent="0.2">
      <c r="A2465" t="s">
        <v>359</v>
      </c>
      <c r="B2465">
        <v>32961.142059999998</v>
      </c>
      <c r="C2465">
        <v>87</v>
      </c>
      <c r="D2465">
        <v>174507</v>
      </c>
      <c r="E2465">
        <v>378.8637018</v>
      </c>
      <c r="F2465">
        <f>VLOOKUP(I2465,Sheet4!$G$2:$H$12,2,FALSE)</f>
        <v>0.86956521739130443</v>
      </c>
      <c r="G2465">
        <f t="shared" si="136"/>
        <v>329.44669721739132</v>
      </c>
      <c r="H2465">
        <v>2005.8275860000001</v>
      </c>
      <c r="I2465">
        <v>2016</v>
      </c>
      <c r="J2465">
        <f>IFERROR(VLOOKUP(A2465,Sheet4!$A$2:$B$33,2,FALSE),1)</f>
        <v>1</v>
      </c>
    </row>
    <row r="2466" spans="1:10" x14ac:dyDescent="0.2">
      <c r="A2466" t="s">
        <v>360</v>
      </c>
      <c r="F2466">
        <f>VLOOKUP(I2466,Sheet4!$G$2:$H$12,2,FALSE)</f>
        <v>0.86956521739130443</v>
      </c>
      <c r="G2466">
        <f t="shared" si="136"/>
        <v>0</v>
      </c>
      <c r="I2466">
        <v>2016</v>
      </c>
      <c r="J2466">
        <f>IFERROR(VLOOKUP(A2466,Sheet4!$A$2:$B$33,2,FALSE),1)</f>
        <v>0</v>
      </c>
    </row>
    <row r="2467" spans="1:10" x14ac:dyDescent="0.2">
      <c r="A2467" t="s">
        <v>361</v>
      </c>
      <c r="B2467">
        <v>549.68287529999998</v>
      </c>
      <c r="C2467">
        <v>2</v>
      </c>
      <c r="D2467">
        <v>4014</v>
      </c>
      <c r="E2467">
        <v>274.84143760000001</v>
      </c>
      <c r="F2467">
        <f>VLOOKUP(I2467,Sheet4!$G$2:$H$12,2,FALSE)</f>
        <v>0.86956521739130443</v>
      </c>
      <c r="G2467">
        <f t="shared" si="136"/>
        <v>238.99255443478265</v>
      </c>
      <c r="H2467">
        <v>2007</v>
      </c>
      <c r="I2467">
        <v>2016</v>
      </c>
      <c r="J2467">
        <f>IFERROR(VLOOKUP(A2467,Sheet4!$A$2:$B$33,2,FALSE),1)</f>
        <v>0</v>
      </c>
    </row>
    <row r="2468" spans="1:10" x14ac:dyDescent="0.2">
      <c r="A2468" t="s">
        <v>362</v>
      </c>
      <c r="B2468">
        <v>2989.801007</v>
      </c>
      <c r="C2468">
        <v>11</v>
      </c>
      <c r="D2468">
        <v>22035</v>
      </c>
      <c r="E2468">
        <v>271.80009150000001</v>
      </c>
      <c r="F2468">
        <f>VLOOKUP(I2468,Sheet4!$G$2:$H$12,2,FALSE)</f>
        <v>0.86956521739130443</v>
      </c>
      <c r="G2468">
        <f t="shared" si="136"/>
        <v>236.34790565217395</v>
      </c>
      <c r="H2468">
        <v>2003.181818</v>
      </c>
      <c r="I2468">
        <v>2016</v>
      </c>
      <c r="J2468">
        <f>IFERROR(VLOOKUP(A2468,Sheet4!$A$2:$B$33,2,FALSE),1)</f>
        <v>1</v>
      </c>
    </row>
    <row r="2469" spans="1:10" x14ac:dyDescent="0.2">
      <c r="A2469" t="s">
        <v>363</v>
      </c>
      <c r="B2469">
        <v>22658.12845</v>
      </c>
      <c r="C2469">
        <v>86</v>
      </c>
      <c r="D2469">
        <v>172248</v>
      </c>
      <c r="E2469">
        <v>263.46660989999998</v>
      </c>
      <c r="F2469">
        <f>VLOOKUP(I2469,Sheet4!$G$2:$H$12,2,FALSE)</f>
        <v>0.86956521739130443</v>
      </c>
      <c r="G2469">
        <f t="shared" si="136"/>
        <v>229.10139991304348</v>
      </c>
      <c r="H2469">
        <v>2002.8837209999999</v>
      </c>
      <c r="I2469">
        <v>2016</v>
      </c>
      <c r="J2469">
        <f>IFERROR(VLOOKUP(A2469,Sheet4!$A$2:$B$33,2,FALSE),1)</f>
        <v>1</v>
      </c>
    </row>
    <row r="2470" spans="1:10" x14ac:dyDescent="0.2">
      <c r="A2470" t="s">
        <v>364</v>
      </c>
      <c r="B2470">
        <v>45380.578730000001</v>
      </c>
      <c r="C2470">
        <v>109</v>
      </c>
      <c r="D2470">
        <v>218815</v>
      </c>
      <c r="E2470">
        <v>416.33558470000003</v>
      </c>
      <c r="F2470">
        <f>VLOOKUP(I2470,Sheet4!$G$2:$H$12,2,FALSE)</f>
        <v>0.86956521739130443</v>
      </c>
      <c r="G2470">
        <f t="shared" si="136"/>
        <v>362.03094321739138</v>
      </c>
      <c r="H2470">
        <v>2007.4770639999999</v>
      </c>
      <c r="I2470">
        <v>2016</v>
      </c>
      <c r="J2470">
        <f>IFERROR(VLOOKUP(A2470,Sheet4!$A$2:$B$33,2,FALSE),1)</f>
        <v>1</v>
      </c>
    </row>
    <row r="2471" spans="1:10" x14ac:dyDescent="0.2">
      <c r="A2471" t="s">
        <v>365</v>
      </c>
      <c r="B2471">
        <v>76060.905809999997</v>
      </c>
      <c r="C2471">
        <v>162</v>
      </c>
      <c r="D2471">
        <v>325355</v>
      </c>
      <c r="E2471">
        <v>469.51176429999998</v>
      </c>
      <c r="F2471">
        <f>VLOOKUP(I2471,Sheet4!$G$2:$H$12,2,FALSE)</f>
        <v>0.86956521739130443</v>
      </c>
      <c r="G2471">
        <f t="shared" si="136"/>
        <v>408.27109939130435</v>
      </c>
      <c r="H2471">
        <v>2008.364198</v>
      </c>
      <c r="I2471">
        <v>2016</v>
      </c>
      <c r="J2471">
        <f>IFERROR(VLOOKUP(A2471,Sheet4!$A$2:$B$33,2,FALSE),1)</f>
        <v>1</v>
      </c>
    </row>
    <row r="2472" spans="1:10" x14ac:dyDescent="0.2">
      <c r="A2472" t="s">
        <v>366</v>
      </c>
      <c r="B2472">
        <v>68879.522209999996</v>
      </c>
      <c r="C2472">
        <v>143</v>
      </c>
      <c r="D2472">
        <v>287277</v>
      </c>
      <c r="E2472">
        <v>481.6749805</v>
      </c>
      <c r="F2472">
        <f>VLOOKUP(I2472,Sheet4!$G$2:$H$12,2,FALSE)</f>
        <v>0.86956521739130443</v>
      </c>
      <c r="G2472">
        <f t="shared" si="136"/>
        <v>418.84780913043483</v>
      </c>
      <c r="H2472">
        <v>2008.9300699999999</v>
      </c>
      <c r="I2472">
        <v>2016</v>
      </c>
      <c r="J2472">
        <f>IFERROR(VLOOKUP(A2472,Sheet4!$A$2:$B$33,2,FALSE),1)</f>
        <v>1</v>
      </c>
    </row>
    <row r="2473" spans="1:10" x14ac:dyDescent="0.2">
      <c r="A2473" t="s">
        <v>367</v>
      </c>
      <c r="B2473">
        <v>103564.51979999999</v>
      </c>
      <c r="C2473">
        <v>246</v>
      </c>
      <c r="D2473">
        <v>493362</v>
      </c>
      <c r="E2473">
        <v>420.99398289999999</v>
      </c>
      <c r="F2473">
        <f>VLOOKUP(I2473,Sheet4!$G$2:$H$12,2,FALSE)</f>
        <v>0.86956521739130443</v>
      </c>
      <c r="G2473">
        <f t="shared" si="136"/>
        <v>366.08172426086958</v>
      </c>
      <c r="H2473">
        <v>2005.5365850000001</v>
      </c>
      <c r="I2473">
        <v>2016</v>
      </c>
      <c r="J2473">
        <f>IFERROR(VLOOKUP(A2473,Sheet4!$A$2:$B$33,2,FALSE),1)</f>
        <v>1</v>
      </c>
    </row>
    <row r="2474" spans="1:10" x14ac:dyDescent="0.2">
      <c r="A2474" t="s">
        <v>368</v>
      </c>
      <c r="B2474">
        <v>15925.25375</v>
      </c>
      <c r="C2474">
        <v>30</v>
      </c>
      <c r="D2474">
        <v>60153</v>
      </c>
      <c r="E2474">
        <v>530.84179159999997</v>
      </c>
      <c r="F2474">
        <f>VLOOKUP(I2474,Sheet4!$G$2:$H$12,2,FALSE)</f>
        <v>0.86956521739130443</v>
      </c>
      <c r="G2474">
        <f t="shared" si="136"/>
        <v>461.60155791304351</v>
      </c>
      <c r="H2474">
        <v>2005.1</v>
      </c>
      <c r="I2474">
        <v>2016</v>
      </c>
      <c r="J2474">
        <f>IFERROR(VLOOKUP(A2474,Sheet4!$A$2:$B$33,2,FALSE),1)</f>
        <v>1</v>
      </c>
    </row>
    <row r="2475" spans="1:10" x14ac:dyDescent="0.2">
      <c r="A2475" t="s">
        <v>369</v>
      </c>
      <c r="B2475">
        <v>29236.101050000001</v>
      </c>
      <c r="C2475">
        <v>73</v>
      </c>
      <c r="D2475">
        <v>146243</v>
      </c>
      <c r="E2475">
        <v>400.49453490000002</v>
      </c>
      <c r="F2475">
        <f>VLOOKUP(I2475,Sheet4!$G$2:$H$12,2,FALSE)</f>
        <v>0.86956521739130443</v>
      </c>
      <c r="G2475">
        <f t="shared" si="136"/>
        <v>348.25611730434787</v>
      </c>
      <c r="H2475">
        <v>2003.328767</v>
      </c>
      <c r="I2475">
        <v>2016</v>
      </c>
      <c r="J2475">
        <f>IFERROR(VLOOKUP(A2475,Sheet4!$A$2:$B$33,2,FALSE),1)</f>
        <v>1</v>
      </c>
    </row>
    <row r="2476" spans="1:10" x14ac:dyDescent="0.2">
      <c r="A2476" t="s">
        <v>370</v>
      </c>
      <c r="B2476">
        <v>31952.84117</v>
      </c>
      <c r="C2476">
        <v>96</v>
      </c>
      <c r="D2476">
        <v>192270</v>
      </c>
      <c r="E2476">
        <v>332.84209559999999</v>
      </c>
      <c r="F2476">
        <f>VLOOKUP(I2476,Sheet4!$G$2:$H$12,2,FALSE)</f>
        <v>0.86956521739130443</v>
      </c>
      <c r="G2476">
        <f t="shared" si="136"/>
        <v>289.42790921739135</v>
      </c>
      <c r="H2476">
        <v>2002.8125</v>
      </c>
      <c r="I2476">
        <v>2016</v>
      </c>
      <c r="J2476">
        <f>IFERROR(VLOOKUP(A2476,Sheet4!$A$2:$B$33,2,FALSE),1)</f>
        <v>1</v>
      </c>
    </row>
    <row r="2477" spans="1:10" x14ac:dyDescent="0.2">
      <c r="A2477" t="s">
        <v>371</v>
      </c>
      <c r="B2477">
        <v>50859.58582</v>
      </c>
      <c r="C2477">
        <v>142</v>
      </c>
      <c r="D2477">
        <v>284640</v>
      </c>
      <c r="E2477">
        <v>358.16609729999999</v>
      </c>
      <c r="F2477">
        <f>VLOOKUP(I2477,Sheet4!$G$2:$H$12,2,FALSE)</f>
        <v>0.86956521739130443</v>
      </c>
      <c r="G2477">
        <f t="shared" si="136"/>
        <v>311.44878026086957</v>
      </c>
      <c r="H2477">
        <v>2004.507042</v>
      </c>
      <c r="I2477">
        <v>2016</v>
      </c>
      <c r="J2477">
        <f>IFERROR(VLOOKUP(A2477,Sheet4!$A$2:$B$33,2,FALSE),1)</f>
        <v>1</v>
      </c>
    </row>
    <row r="2478" spans="1:10" x14ac:dyDescent="0.2">
      <c r="A2478" t="s">
        <v>372</v>
      </c>
      <c r="B2478">
        <v>57757.073929999999</v>
      </c>
      <c r="C2478">
        <v>195</v>
      </c>
      <c r="D2478">
        <v>389799</v>
      </c>
      <c r="E2478">
        <v>296.19012270000002</v>
      </c>
      <c r="F2478">
        <f>VLOOKUP(I2478,Sheet4!$G$2:$H$12,2,FALSE)</f>
        <v>0.86956521739130443</v>
      </c>
      <c r="G2478">
        <f t="shared" si="136"/>
        <v>257.55662843478262</v>
      </c>
      <c r="H2478">
        <v>1998.969231</v>
      </c>
      <c r="I2478">
        <v>2016</v>
      </c>
      <c r="J2478">
        <f>IFERROR(VLOOKUP(A2478,Sheet4!$A$2:$B$33,2,FALSE),1)</f>
        <v>1</v>
      </c>
    </row>
    <row r="2479" spans="1:10" x14ac:dyDescent="0.2">
      <c r="A2479" t="s">
        <v>373</v>
      </c>
      <c r="B2479">
        <v>134.84358140000001</v>
      </c>
      <c r="C2479">
        <v>1</v>
      </c>
      <c r="D2479">
        <v>1995</v>
      </c>
      <c r="E2479">
        <v>134.84358140000001</v>
      </c>
      <c r="F2479">
        <f>VLOOKUP(I2479,Sheet4!$G$2:$H$12,2,FALSE)</f>
        <v>0.86956521739130443</v>
      </c>
      <c r="G2479">
        <f t="shared" si="136"/>
        <v>117.25528817391306</v>
      </c>
      <c r="H2479">
        <v>1995</v>
      </c>
      <c r="I2479">
        <v>2016</v>
      </c>
      <c r="J2479">
        <f>IFERROR(VLOOKUP(A2479,Sheet4!$A$2:$B$33,2,FALSE),1)</f>
        <v>1</v>
      </c>
    </row>
    <row r="2480" spans="1:10" x14ac:dyDescent="0.2">
      <c r="A2480" t="s">
        <v>374</v>
      </c>
      <c r="B2480">
        <v>10289.25959</v>
      </c>
      <c r="C2480">
        <v>37</v>
      </c>
      <c r="D2480">
        <v>74149</v>
      </c>
      <c r="E2480">
        <v>278.08809710000003</v>
      </c>
      <c r="F2480">
        <f>VLOOKUP(I2480,Sheet4!$G$2:$H$12,2,FALSE)</f>
        <v>0.86956521739130443</v>
      </c>
      <c r="G2480">
        <f t="shared" si="136"/>
        <v>241.81573660869569</v>
      </c>
      <c r="H2480">
        <v>2004.0270270000001</v>
      </c>
      <c r="I2480">
        <v>2016</v>
      </c>
      <c r="J2480">
        <f>IFERROR(VLOOKUP(A2480,Sheet4!$A$2:$B$33,2,FALSE),1)</f>
        <v>1</v>
      </c>
    </row>
    <row r="2481" spans="1:10" x14ac:dyDescent="0.2">
      <c r="A2481" t="s">
        <v>375</v>
      </c>
      <c r="B2481">
        <v>58312.177510000001</v>
      </c>
      <c r="C2481">
        <v>224</v>
      </c>
      <c r="D2481">
        <v>448241</v>
      </c>
      <c r="E2481">
        <v>260.32222100000001</v>
      </c>
      <c r="F2481">
        <f>VLOOKUP(I2481,Sheet4!$G$2:$H$12,2,FALSE)</f>
        <v>0.86956521739130443</v>
      </c>
      <c r="G2481">
        <f t="shared" si="136"/>
        <v>226.36714869565222</v>
      </c>
      <c r="H2481">
        <v>2001.075893</v>
      </c>
      <c r="I2481">
        <v>2016</v>
      </c>
      <c r="J2481">
        <f>IFERROR(VLOOKUP(A2481,Sheet4!$A$2:$B$33,2,FALSE),1)</f>
        <v>1</v>
      </c>
    </row>
    <row r="2482" spans="1:10" x14ac:dyDescent="0.2">
      <c r="A2482" t="s">
        <v>376</v>
      </c>
      <c r="B2482">
        <v>13332.86119</v>
      </c>
      <c r="C2482">
        <v>47</v>
      </c>
      <c r="D2482">
        <v>94130</v>
      </c>
      <c r="E2482">
        <v>283.67789770000002</v>
      </c>
      <c r="F2482">
        <f>VLOOKUP(I2482,Sheet4!$G$2:$H$12,2,FALSE)</f>
        <v>0.86956521739130443</v>
      </c>
      <c r="G2482">
        <f t="shared" si="136"/>
        <v>246.67643278260874</v>
      </c>
      <c r="H2482">
        <v>2002.7659570000001</v>
      </c>
      <c r="I2482">
        <v>2016</v>
      </c>
      <c r="J2482">
        <f>IFERROR(VLOOKUP(A2482,Sheet4!$A$2:$B$33,2,FALSE),1)</f>
        <v>1</v>
      </c>
    </row>
    <row r="2483" spans="1:10" x14ac:dyDescent="0.2">
      <c r="A2483" t="s">
        <v>377</v>
      </c>
      <c r="B2483">
        <v>935.51620449999996</v>
      </c>
      <c r="C2483">
        <v>2</v>
      </c>
      <c r="D2483">
        <v>4032</v>
      </c>
      <c r="E2483">
        <v>467.7581022</v>
      </c>
      <c r="F2483">
        <f>VLOOKUP(I2483,Sheet4!$G$2:$H$12,2,FALSE)</f>
        <v>0.86956521739130443</v>
      </c>
      <c r="G2483">
        <f t="shared" si="136"/>
        <v>406.74617582608698</v>
      </c>
      <c r="H2483">
        <v>2016</v>
      </c>
      <c r="I2483">
        <v>2016</v>
      </c>
      <c r="J2483">
        <f>IFERROR(VLOOKUP(A2483,Sheet4!$A$2:$B$33,2,FALSE),1)</f>
        <v>1</v>
      </c>
    </row>
    <row r="2484" spans="1:10" x14ac:dyDescent="0.2">
      <c r="A2484" t="s">
        <v>378</v>
      </c>
      <c r="B2484">
        <v>18689.487980000002</v>
      </c>
      <c r="C2484">
        <v>75</v>
      </c>
      <c r="D2484">
        <v>149849</v>
      </c>
      <c r="E2484">
        <v>249.1931731</v>
      </c>
      <c r="F2484">
        <f>VLOOKUP(I2484,Sheet4!$G$2:$H$12,2,FALSE)</f>
        <v>0.86956521739130443</v>
      </c>
      <c r="G2484">
        <f t="shared" si="136"/>
        <v>216.68971573913046</v>
      </c>
      <c r="H2484">
        <v>1997.9866669999999</v>
      </c>
      <c r="I2484">
        <v>2016</v>
      </c>
      <c r="J2484">
        <f>IFERROR(VLOOKUP(A2484,Sheet4!$A$2:$B$33,2,FALSE),1)</f>
        <v>1</v>
      </c>
    </row>
    <row r="2485" spans="1:10" x14ac:dyDescent="0.2">
      <c r="A2485" t="s">
        <v>379</v>
      </c>
      <c r="B2485">
        <v>2328.7929020000001</v>
      </c>
      <c r="C2485">
        <v>6</v>
      </c>
      <c r="D2485">
        <v>12031</v>
      </c>
      <c r="E2485">
        <v>388.1321504</v>
      </c>
      <c r="F2485">
        <f>VLOOKUP(I2485,Sheet4!$G$2:$H$12,2,FALSE)</f>
        <v>0.86956521739130443</v>
      </c>
      <c r="G2485">
        <f t="shared" si="136"/>
        <v>337.50621773913048</v>
      </c>
      <c r="H2485">
        <v>2005.166667</v>
      </c>
      <c r="I2485">
        <v>2016</v>
      </c>
      <c r="J2485">
        <f>IFERROR(VLOOKUP(A2485,Sheet4!$A$2:$B$33,2,FALSE),1)</f>
        <v>1</v>
      </c>
    </row>
    <row r="2486" spans="1:10" x14ac:dyDescent="0.2">
      <c r="A2486" t="s">
        <v>380</v>
      </c>
      <c r="B2486">
        <v>10289.576220000001</v>
      </c>
      <c r="C2486">
        <v>44</v>
      </c>
      <c r="D2486">
        <v>87940</v>
      </c>
      <c r="E2486">
        <v>233.85400490000001</v>
      </c>
      <c r="F2486">
        <f>VLOOKUP(I2486,Sheet4!$G$2:$H$12,2,FALSE)</f>
        <v>0.86956521739130443</v>
      </c>
      <c r="G2486">
        <f t="shared" si="136"/>
        <v>203.35130860869569</v>
      </c>
      <c r="H2486">
        <v>1998.636364</v>
      </c>
      <c r="I2486">
        <v>2016</v>
      </c>
      <c r="J2486">
        <f>IFERROR(VLOOKUP(A2486,Sheet4!$A$2:$B$33,2,FALSE),1)</f>
        <v>1</v>
      </c>
    </row>
    <row r="2487" spans="1:10" x14ac:dyDescent="0.2">
      <c r="A2487" t="s">
        <v>381</v>
      </c>
      <c r="B2487">
        <v>237.24792410000001</v>
      </c>
      <c r="C2487">
        <v>1</v>
      </c>
      <c r="D2487">
        <v>1963</v>
      </c>
      <c r="E2487">
        <v>237.24792410000001</v>
      </c>
      <c r="F2487">
        <f>VLOOKUP(I2487,Sheet4!$G$2:$H$12,2,FALSE)</f>
        <v>0.86956521739130443</v>
      </c>
      <c r="G2487">
        <f t="shared" si="136"/>
        <v>206.30254269565219</v>
      </c>
      <c r="H2487">
        <v>1963</v>
      </c>
      <c r="I2487">
        <v>2016</v>
      </c>
      <c r="J2487">
        <f>IFERROR(VLOOKUP(A2487,Sheet4!$A$2:$B$33,2,FALSE),1)</f>
        <v>1</v>
      </c>
    </row>
    <row r="2488" spans="1:10" x14ac:dyDescent="0.2">
      <c r="A2488" t="s">
        <v>382</v>
      </c>
      <c r="B2488">
        <v>6921.0558129999999</v>
      </c>
      <c r="C2488">
        <v>21</v>
      </c>
      <c r="D2488">
        <v>42013</v>
      </c>
      <c r="E2488">
        <v>329.57408629999998</v>
      </c>
      <c r="F2488">
        <f>VLOOKUP(I2488,Sheet4!$G$2:$H$12,2,FALSE)</f>
        <v>0.86956521739130443</v>
      </c>
      <c r="G2488">
        <f t="shared" si="136"/>
        <v>286.586162</v>
      </c>
      <c r="H2488">
        <v>2000.619048</v>
      </c>
      <c r="I2488">
        <v>2016</v>
      </c>
      <c r="J2488">
        <f>IFERROR(VLOOKUP(A2488,Sheet4!$A$2:$B$33,2,FALSE),1)</f>
        <v>1</v>
      </c>
    </row>
    <row r="2489" spans="1:10" x14ac:dyDescent="0.2">
      <c r="A2489" t="s">
        <v>383</v>
      </c>
      <c r="B2489">
        <v>183989.9399</v>
      </c>
      <c r="C2489">
        <v>353</v>
      </c>
      <c r="D2489">
        <v>709577</v>
      </c>
      <c r="E2489">
        <v>521.21796010000003</v>
      </c>
      <c r="F2489">
        <f>VLOOKUP(I2489,Sheet4!$G$2:$H$12,2,FALSE)</f>
        <v>0.86956521739130443</v>
      </c>
      <c r="G2489">
        <f t="shared" si="136"/>
        <v>453.23300878260875</v>
      </c>
      <c r="H2489">
        <v>2010.1331439999999</v>
      </c>
      <c r="I2489">
        <v>2016</v>
      </c>
      <c r="J2489">
        <f>IFERROR(VLOOKUP(A2489,Sheet4!$A$2:$B$33,2,FALSE),1)</f>
        <v>1</v>
      </c>
    </row>
    <row r="2490" spans="1:10" x14ac:dyDescent="0.2">
      <c r="A2490" t="s">
        <v>384</v>
      </c>
      <c r="B2490">
        <v>212293.45800000001</v>
      </c>
      <c r="C2490">
        <v>413</v>
      </c>
      <c r="D2490">
        <v>830086</v>
      </c>
      <c r="E2490">
        <v>514.0277433</v>
      </c>
      <c r="F2490">
        <f>VLOOKUP(I2490,Sheet4!$G$2:$H$12,2,FALSE)</f>
        <v>0.86956521739130443</v>
      </c>
      <c r="G2490">
        <f t="shared" si="136"/>
        <v>446.98064634782611</v>
      </c>
      <c r="H2490">
        <v>2009.893462</v>
      </c>
      <c r="I2490">
        <v>2016</v>
      </c>
      <c r="J2490">
        <f>IFERROR(VLOOKUP(A2490,Sheet4!$A$2:$B$33,2,FALSE),1)</f>
        <v>1</v>
      </c>
    </row>
    <row r="2491" spans="1:10" x14ac:dyDescent="0.2">
      <c r="A2491" t="s">
        <v>385</v>
      </c>
      <c r="B2491">
        <v>77761.868449999994</v>
      </c>
      <c r="C2491">
        <v>156</v>
      </c>
      <c r="D2491">
        <v>313141</v>
      </c>
      <c r="E2491">
        <v>498.47351570000001</v>
      </c>
      <c r="F2491">
        <f>VLOOKUP(I2491,Sheet4!$G$2:$H$12,2,FALSE)</f>
        <v>0.86956521739130443</v>
      </c>
      <c r="G2491">
        <f t="shared" si="136"/>
        <v>433.45523104347831</v>
      </c>
      <c r="H2491">
        <v>2007.3141029999999</v>
      </c>
      <c r="I2491">
        <v>2016</v>
      </c>
      <c r="J2491">
        <f>IFERROR(VLOOKUP(A2491,Sheet4!$A$2:$B$33,2,FALSE),1)</f>
        <v>1</v>
      </c>
    </row>
    <row r="2492" spans="1:10" x14ac:dyDescent="0.2">
      <c r="A2492" t="s">
        <v>386</v>
      </c>
      <c r="B2492">
        <v>23749.762289999999</v>
      </c>
      <c r="C2492">
        <v>50</v>
      </c>
      <c r="D2492">
        <v>100213</v>
      </c>
      <c r="E2492">
        <v>474.99524580000002</v>
      </c>
      <c r="F2492">
        <f>VLOOKUP(I2492,Sheet4!$G$2:$H$12,2,FALSE)</f>
        <v>0.86956521739130443</v>
      </c>
      <c r="G2492">
        <f t="shared" si="136"/>
        <v>413.03934417391309</v>
      </c>
      <c r="H2492">
        <v>2004.26</v>
      </c>
      <c r="I2492">
        <v>2016</v>
      </c>
      <c r="J2492">
        <f>IFERROR(VLOOKUP(A2492,Sheet4!$A$2:$B$33,2,FALSE),1)</f>
        <v>1</v>
      </c>
    </row>
    <row r="2493" spans="1:10" x14ac:dyDescent="0.2">
      <c r="A2493" t="s">
        <v>387</v>
      </c>
      <c r="B2493">
        <v>49403.05992</v>
      </c>
      <c r="C2493">
        <v>89</v>
      </c>
      <c r="D2493">
        <v>178132</v>
      </c>
      <c r="E2493">
        <v>555.09056090000001</v>
      </c>
      <c r="F2493">
        <f>VLOOKUP(I2493,Sheet4!$G$2:$H$12,2,FALSE)</f>
        <v>0.86956521739130443</v>
      </c>
      <c r="G2493">
        <f t="shared" si="136"/>
        <v>482.68744426086965</v>
      </c>
      <c r="H2493">
        <v>2001.483146</v>
      </c>
      <c r="I2493">
        <v>2016</v>
      </c>
      <c r="J2493">
        <f>IFERROR(VLOOKUP(A2493,Sheet4!$A$2:$B$33,2,FALSE),1)</f>
        <v>1</v>
      </c>
    </row>
    <row r="2494" spans="1:10" x14ac:dyDescent="0.2">
      <c r="A2494" t="s">
        <v>388</v>
      </c>
      <c r="B2494">
        <v>14456.237880000001</v>
      </c>
      <c r="C2494">
        <v>46</v>
      </c>
      <c r="D2494">
        <v>91971</v>
      </c>
      <c r="E2494">
        <v>314.26604090000001</v>
      </c>
      <c r="F2494">
        <f>VLOOKUP(I2494,Sheet4!$G$2:$H$12,2,FALSE)</f>
        <v>0.86956521739130443</v>
      </c>
      <c r="G2494">
        <f t="shared" si="136"/>
        <v>273.2748181739131</v>
      </c>
      <c r="H2494">
        <v>1999.369565</v>
      </c>
      <c r="I2494">
        <v>2016</v>
      </c>
      <c r="J2494">
        <f>IFERROR(VLOOKUP(A2494,Sheet4!$A$2:$B$33,2,FALSE),1)</f>
        <v>1</v>
      </c>
    </row>
    <row r="2495" spans="1:10" x14ac:dyDescent="0.2">
      <c r="A2495" t="s">
        <v>389</v>
      </c>
      <c r="B2495">
        <v>22201.057669999998</v>
      </c>
      <c r="C2495">
        <v>52</v>
      </c>
      <c r="D2495">
        <v>104100</v>
      </c>
      <c r="E2495">
        <v>426.94341680000002</v>
      </c>
      <c r="F2495">
        <f>VLOOKUP(I2495,Sheet4!$G$2:$H$12,2,FALSE)</f>
        <v>0.86956521739130443</v>
      </c>
      <c r="G2495">
        <f t="shared" si="136"/>
        <v>371.25514504347831</v>
      </c>
      <c r="H2495">
        <v>2001.9230769999999</v>
      </c>
      <c r="I2495">
        <v>2016</v>
      </c>
      <c r="J2495">
        <f>IFERROR(VLOOKUP(A2495,Sheet4!$A$2:$B$33,2,FALSE),1)</f>
        <v>1</v>
      </c>
    </row>
    <row r="2496" spans="1:10" x14ac:dyDescent="0.2">
      <c r="A2496" t="s">
        <v>390</v>
      </c>
      <c r="B2496">
        <v>6965.0364890000001</v>
      </c>
      <c r="C2496">
        <v>20</v>
      </c>
      <c r="D2496">
        <v>40029</v>
      </c>
      <c r="E2496">
        <v>348.25182439999998</v>
      </c>
      <c r="F2496">
        <f>VLOOKUP(I2496,Sheet4!$G$2:$H$12,2,FALSE)</f>
        <v>0.86956521739130443</v>
      </c>
      <c r="G2496">
        <f t="shared" si="136"/>
        <v>302.82767339130436</v>
      </c>
      <c r="H2496">
        <v>2001.45</v>
      </c>
      <c r="I2496">
        <v>2016</v>
      </c>
      <c r="J2496">
        <f>IFERROR(VLOOKUP(A2496,Sheet4!$A$2:$B$33,2,FALSE),1)</f>
        <v>1</v>
      </c>
    </row>
    <row r="2497" spans="1:10" x14ac:dyDescent="0.2">
      <c r="A2497" t="s">
        <v>391</v>
      </c>
      <c r="B2497">
        <v>55962.520600000003</v>
      </c>
      <c r="C2497">
        <v>138</v>
      </c>
      <c r="D2497">
        <v>275942</v>
      </c>
      <c r="E2497">
        <v>405.52551160000002</v>
      </c>
      <c r="F2497">
        <f>VLOOKUP(I2497,Sheet4!$G$2:$H$12,2,FALSE)</f>
        <v>0.86956521739130443</v>
      </c>
      <c r="G2497">
        <f t="shared" si="136"/>
        <v>352.63087965217397</v>
      </c>
      <c r="H2497">
        <v>1999.57971</v>
      </c>
      <c r="I2497">
        <v>2016</v>
      </c>
      <c r="J2497">
        <f>IFERROR(VLOOKUP(A2497,Sheet4!$A$2:$B$33,2,FALSE),1)</f>
        <v>1</v>
      </c>
    </row>
    <row r="2498" spans="1:10" x14ac:dyDescent="0.2">
      <c r="A2498" t="s">
        <v>392</v>
      </c>
      <c r="B2498">
        <v>57845.064480000001</v>
      </c>
      <c r="C2498">
        <v>133</v>
      </c>
      <c r="D2498">
        <v>266615</v>
      </c>
      <c r="E2498">
        <v>434.92529680000001</v>
      </c>
      <c r="F2498">
        <f>VLOOKUP(I2498,Sheet4!$G$2:$H$12,2,FALSE)</f>
        <v>0.86956521739130443</v>
      </c>
      <c r="G2498">
        <f t="shared" si="136"/>
        <v>378.1959102608696</v>
      </c>
      <c r="H2498">
        <v>2004.6240600000001</v>
      </c>
      <c r="I2498">
        <v>2016</v>
      </c>
      <c r="J2498">
        <f>IFERROR(VLOOKUP(A2498,Sheet4!$A$2:$B$33,2,FALSE),1)</f>
        <v>1</v>
      </c>
    </row>
    <row r="2499" spans="1:10" x14ac:dyDescent="0.2">
      <c r="A2499" t="s">
        <v>393</v>
      </c>
      <c r="B2499">
        <v>44649.222529999999</v>
      </c>
      <c r="C2499">
        <v>142</v>
      </c>
      <c r="D2499">
        <v>283897</v>
      </c>
      <c r="E2499">
        <v>314.43114459999998</v>
      </c>
      <c r="F2499">
        <f>VLOOKUP(I2499,Sheet4!$G$2:$H$12,2,FALSE)</f>
        <v>0.86956521739130443</v>
      </c>
      <c r="G2499">
        <f t="shared" ref="G2499:G2562" si="137">F2499*E2499</f>
        <v>273.41838660869564</v>
      </c>
      <c r="H2499">
        <v>1999.2746480000001</v>
      </c>
      <c r="I2499">
        <v>2016</v>
      </c>
      <c r="J2499">
        <f>IFERROR(VLOOKUP(A2499,Sheet4!$A$2:$B$33,2,FALSE),1)</f>
        <v>1</v>
      </c>
    </row>
    <row r="2500" spans="1:10" x14ac:dyDescent="0.2">
      <c r="A2500" t="s">
        <v>394</v>
      </c>
      <c r="B2500">
        <v>35075.941709999999</v>
      </c>
      <c r="C2500">
        <v>105</v>
      </c>
      <c r="D2500">
        <v>209426</v>
      </c>
      <c r="E2500">
        <v>334.05658770000002</v>
      </c>
      <c r="F2500">
        <f>VLOOKUP(I2500,Sheet4!$G$2:$H$12,2,FALSE)</f>
        <v>0.86956521739130443</v>
      </c>
      <c r="G2500">
        <f t="shared" si="137"/>
        <v>290.48398930434786</v>
      </c>
      <c r="H2500">
        <v>1994.5333330000001</v>
      </c>
      <c r="I2500">
        <v>2016</v>
      </c>
      <c r="J2500">
        <f>IFERROR(VLOOKUP(A2500,Sheet4!$A$2:$B$33,2,FALSE),1)</f>
        <v>1</v>
      </c>
    </row>
    <row r="2501" spans="1:10" x14ac:dyDescent="0.2">
      <c r="A2501" t="s">
        <v>395</v>
      </c>
      <c r="B2501">
        <v>28977.497589999999</v>
      </c>
      <c r="C2501">
        <v>69</v>
      </c>
      <c r="D2501">
        <v>138170</v>
      </c>
      <c r="E2501">
        <v>419.96373310000001</v>
      </c>
      <c r="F2501">
        <f>VLOOKUP(I2501,Sheet4!$G$2:$H$12,2,FALSE)</f>
        <v>0.86956521739130443</v>
      </c>
      <c r="G2501">
        <f t="shared" si="137"/>
        <v>365.18585486956528</v>
      </c>
      <c r="H2501">
        <v>2002.4637680000001</v>
      </c>
      <c r="I2501">
        <v>2016</v>
      </c>
      <c r="J2501">
        <f>IFERROR(VLOOKUP(A2501,Sheet4!$A$2:$B$33,2,FALSE),1)</f>
        <v>1</v>
      </c>
    </row>
    <row r="2502" spans="1:10" x14ac:dyDescent="0.2">
      <c r="A2502" t="s">
        <v>396</v>
      </c>
      <c r="B2502">
        <v>46335.741979999999</v>
      </c>
      <c r="C2502">
        <v>112</v>
      </c>
      <c r="D2502">
        <v>224417</v>
      </c>
      <c r="E2502">
        <v>413.71198199999998</v>
      </c>
      <c r="F2502">
        <f>VLOOKUP(I2502,Sheet4!$G$2:$H$12,2,FALSE)</f>
        <v>0.86956521739130443</v>
      </c>
      <c r="G2502">
        <f t="shared" si="137"/>
        <v>359.74954956521742</v>
      </c>
      <c r="H2502">
        <v>2003.7232140000001</v>
      </c>
      <c r="I2502">
        <v>2016</v>
      </c>
      <c r="J2502">
        <f>IFERROR(VLOOKUP(A2502,Sheet4!$A$2:$B$33,2,FALSE),1)</f>
        <v>1</v>
      </c>
    </row>
    <row r="2503" spans="1:10" x14ac:dyDescent="0.2">
      <c r="A2503" t="s">
        <v>397</v>
      </c>
      <c r="B2503">
        <v>8986.7724780000008</v>
      </c>
      <c r="C2503">
        <v>12</v>
      </c>
      <c r="D2503">
        <v>24145</v>
      </c>
      <c r="E2503">
        <v>748.89770650000003</v>
      </c>
      <c r="F2503">
        <f>VLOOKUP(I2503,Sheet4!$G$2:$H$12,2,FALSE)</f>
        <v>0.86956521739130443</v>
      </c>
      <c r="G2503">
        <f t="shared" si="137"/>
        <v>651.21539695652177</v>
      </c>
      <c r="H2503">
        <v>2012.083333</v>
      </c>
      <c r="I2503">
        <v>2016</v>
      </c>
      <c r="J2503">
        <f>IFERROR(VLOOKUP(A2503,Sheet4!$A$2:$B$33,2,FALSE),1)</f>
        <v>1</v>
      </c>
    </row>
    <row r="2504" spans="1:10" x14ac:dyDescent="0.2">
      <c r="A2504" t="s">
        <v>398</v>
      </c>
      <c r="B2504">
        <v>14768.45866</v>
      </c>
      <c r="C2504">
        <v>46</v>
      </c>
      <c r="D2504">
        <v>92026</v>
      </c>
      <c r="E2504">
        <v>321.05344910000002</v>
      </c>
      <c r="F2504">
        <f>VLOOKUP(I2504,Sheet4!$G$2:$H$12,2,FALSE)</f>
        <v>0.86956521739130443</v>
      </c>
      <c r="G2504">
        <f t="shared" si="137"/>
        <v>279.17691226086959</v>
      </c>
      <c r="H2504">
        <v>2000.5652170000001</v>
      </c>
      <c r="I2504">
        <v>2016</v>
      </c>
      <c r="J2504">
        <f>IFERROR(VLOOKUP(A2504,Sheet4!$A$2:$B$33,2,FALSE),1)</f>
        <v>1</v>
      </c>
    </row>
    <row r="2505" spans="1:10" x14ac:dyDescent="0.2">
      <c r="A2505" t="s">
        <v>399</v>
      </c>
      <c r="F2505">
        <f>VLOOKUP(I2505,Sheet4!$G$2:$H$12,2,FALSE)</f>
        <v>0.86956521739130443</v>
      </c>
      <c r="G2505">
        <f t="shared" si="137"/>
        <v>0</v>
      </c>
      <c r="I2505">
        <v>2016</v>
      </c>
      <c r="J2505">
        <f>IFERROR(VLOOKUP(A2505,Sheet4!$A$2:$B$33,2,FALSE),1)</f>
        <v>0</v>
      </c>
    </row>
    <row r="2506" spans="1:10" x14ac:dyDescent="0.2">
      <c r="A2506" t="s">
        <v>400</v>
      </c>
      <c r="B2506">
        <v>12921.390960000001</v>
      </c>
      <c r="C2506">
        <v>25</v>
      </c>
      <c r="D2506">
        <v>50120</v>
      </c>
      <c r="E2506">
        <v>516.85563830000001</v>
      </c>
      <c r="F2506">
        <f>VLOOKUP(I2506,Sheet4!$G$2:$H$12,2,FALSE)</f>
        <v>0.86956521739130443</v>
      </c>
      <c r="G2506">
        <f t="shared" si="137"/>
        <v>449.43968547826091</v>
      </c>
      <c r="H2506">
        <v>2004.8</v>
      </c>
      <c r="I2506">
        <v>2016</v>
      </c>
      <c r="J2506">
        <f>IFERROR(VLOOKUP(A2506,Sheet4!$A$2:$B$33,2,FALSE),1)</f>
        <v>1</v>
      </c>
    </row>
    <row r="2507" spans="1:10" x14ac:dyDescent="0.2">
      <c r="A2507" t="s">
        <v>401</v>
      </c>
      <c r="B2507">
        <v>25583.561290000001</v>
      </c>
      <c r="C2507">
        <v>86</v>
      </c>
      <c r="D2507">
        <v>171505</v>
      </c>
      <c r="E2507">
        <v>297.48327089999998</v>
      </c>
      <c r="F2507">
        <f>VLOOKUP(I2507,Sheet4!$G$2:$H$12,2,FALSE)</f>
        <v>0.86956521739130443</v>
      </c>
      <c r="G2507">
        <f t="shared" si="137"/>
        <v>258.68110513043479</v>
      </c>
      <c r="H2507">
        <v>1994.2441859999999</v>
      </c>
      <c r="I2507">
        <v>2016</v>
      </c>
      <c r="J2507">
        <f>IFERROR(VLOOKUP(A2507,Sheet4!$A$2:$B$33,2,FALSE),1)</f>
        <v>1</v>
      </c>
    </row>
    <row r="2508" spans="1:10" x14ac:dyDescent="0.2">
      <c r="A2508" t="s">
        <v>402</v>
      </c>
      <c r="B2508">
        <v>238599.50589999999</v>
      </c>
      <c r="C2508">
        <v>484</v>
      </c>
      <c r="D2508">
        <v>969893</v>
      </c>
      <c r="E2508">
        <v>492.97418570000002</v>
      </c>
      <c r="F2508">
        <f>VLOOKUP(I2508,Sheet4!$G$2:$H$12,2,FALSE)</f>
        <v>0.86956521739130443</v>
      </c>
      <c r="G2508">
        <f t="shared" si="137"/>
        <v>428.67320495652177</v>
      </c>
      <c r="H2508">
        <v>2003.911157</v>
      </c>
      <c r="I2508">
        <v>2016</v>
      </c>
      <c r="J2508">
        <f>IFERROR(VLOOKUP(A2508,Sheet4!$A$2:$B$33,2,FALSE),1)</f>
        <v>1</v>
      </c>
    </row>
    <row r="2509" spans="1:10" x14ac:dyDescent="0.2">
      <c r="A2509" t="s">
        <v>403</v>
      </c>
      <c r="B2509">
        <v>18037.35138</v>
      </c>
      <c r="C2509">
        <v>43</v>
      </c>
      <c r="D2509">
        <v>86164</v>
      </c>
      <c r="E2509">
        <v>419.4732879</v>
      </c>
      <c r="F2509">
        <f>VLOOKUP(I2509,Sheet4!$G$2:$H$12,2,FALSE)</f>
        <v>0.86956521739130443</v>
      </c>
      <c r="G2509">
        <f t="shared" si="137"/>
        <v>364.75938078260873</v>
      </c>
      <c r="H2509">
        <v>2003.8139530000001</v>
      </c>
      <c r="I2509">
        <v>2016</v>
      </c>
      <c r="J2509">
        <f>IFERROR(VLOOKUP(A2509,Sheet4!$A$2:$B$33,2,FALSE),1)</f>
        <v>1</v>
      </c>
    </row>
    <row r="2510" spans="1:10" x14ac:dyDescent="0.2">
      <c r="A2510" t="s">
        <v>404</v>
      </c>
      <c r="B2510">
        <v>14993.954460000001</v>
      </c>
      <c r="C2510">
        <v>30</v>
      </c>
      <c r="D2510">
        <v>60227</v>
      </c>
      <c r="E2510">
        <v>499.7984821</v>
      </c>
      <c r="F2510">
        <f>VLOOKUP(I2510,Sheet4!$G$2:$H$12,2,FALSE)</f>
        <v>0.86956521739130443</v>
      </c>
      <c r="G2510">
        <f t="shared" si="137"/>
        <v>434.60737573913048</v>
      </c>
      <c r="H2510">
        <v>2007.5666670000001</v>
      </c>
      <c r="I2510">
        <v>2016</v>
      </c>
      <c r="J2510">
        <f>IFERROR(VLOOKUP(A2510,Sheet4!$A$2:$B$33,2,FALSE),1)</f>
        <v>1</v>
      </c>
    </row>
    <row r="2511" spans="1:10" x14ac:dyDescent="0.2">
      <c r="A2511" t="s">
        <v>405</v>
      </c>
      <c r="B2511">
        <v>44840.101750000002</v>
      </c>
      <c r="C2511">
        <v>94</v>
      </c>
      <c r="D2511">
        <v>188449</v>
      </c>
      <c r="E2511">
        <v>477.02235910000002</v>
      </c>
      <c r="F2511">
        <f>VLOOKUP(I2511,Sheet4!$G$2:$H$12,2,FALSE)</f>
        <v>0.86956521739130443</v>
      </c>
      <c r="G2511">
        <f t="shared" si="137"/>
        <v>414.80205139130442</v>
      </c>
      <c r="H2511">
        <v>2004.7765959999999</v>
      </c>
      <c r="I2511">
        <v>2016</v>
      </c>
      <c r="J2511">
        <f>IFERROR(VLOOKUP(A2511,Sheet4!$A$2:$B$33,2,FALSE),1)</f>
        <v>1</v>
      </c>
    </row>
    <row r="2512" spans="1:10" x14ac:dyDescent="0.2">
      <c r="A2512" t="s">
        <v>406</v>
      </c>
      <c r="B2512">
        <v>31191.197069999998</v>
      </c>
      <c r="C2512">
        <v>79</v>
      </c>
      <c r="D2512">
        <v>158275</v>
      </c>
      <c r="E2512">
        <v>394.8252794</v>
      </c>
      <c r="F2512">
        <f>VLOOKUP(I2512,Sheet4!$G$2:$H$12,2,FALSE)</f>
        <v>0.86956521739130443</v>
      </c>
      <c r="G2512">
        <f t="shared" si="137"/>
        <v>343.32632991304354</v>
      </c>
      <c r="H2512">
        <v>2003.4810130000001</v>
      </c>
      <c r="I2512">
        <v>2016</v>
      </c>
      <c r="J2512">
        <f>IFERROR(VLOOKUP(A2512,Sheet4!$A$2:$B$33,2,FALSE),1)</f>
        <v>1</v>
      </c>
    </row>
    <row r="2513" spans="1:10" x14ac:dyDescent="0.2">
      <c r="A2513" t="s">
        <v>407</v>
      </c>
      <c r="B2513">
        <v>12560.939990000001</v>
      </c>
      <c r="C2513">
        <v>49</v>
      </c>
      <c r="D2513">
        <v>97943</v>
      </c>
      <c r="E2513">
        <v>256.34571410000001</v>
      </c>
      <c r="F2513">
        <f>VLOOKUP(I2513,Sheet4!$G$2:$H$12,2,FALSE)</f>
        <v>0.86956521739130443</v>
      </c>
      <c r="G2513">
        <f t="shared" si="137"/>
        <v>222.90931660869569</v>
      </c>
      <c r="H2513">
        <v>1998.8367350000001</v>
      </c>
      <c r="I2513">
        <v>2016</v>
      </c>
      <c r="J2513">
        <f>IFERROR(VLOOKUP(A2513,Sheet4!$A$2:$B$33,2,FALSE),1)</f>
        <v>1</v>
      </c>
    </row>
    <row r="2514" spans="1:10" x14ac:dyDescent="0.2">
      <c r="A2514" t="s">
        <v>408</v>
      </c>
      <c r="B2514">
        <v>46466.515489999998</v>
      </c>
      <c r="C2514">
        <v>172</v>
      </c>
      <c r="D2514">
        <v>344407</v>
      </c>
      <c r="E2514">
        <v>270.1541598</v>
      </c>
      <c r="F2514">
        <f>VLOOKUP(I2514,Sheet4!$G$2:$H$12,2,FALSE)</f>
        <v>0.86956521739130443</v>
      </c>
      <c r="G2514">
        <f t="shared" si="137"/>
        <v>234.91666069565221</v>
      </c>
      <c r="H2514">
        <v>2002.3662790000001</v>
      </c>
      <c r="I2514">
        <v>2016</v>
      </c>
      <c r="J2514">
        <f>IFERROR(VLOOKUP(A2514,Sheet4!$A$2:$B$33,2,FALSE),1)</f>
        <v>1</v>
      </c>
    </row>
    <row r="2515" spans="1:10" x14ac:dyDescent="0.2">
      <c r="A2515" t="s">
        <v>409</v>
      </c>
      <c r="B2515">
        <v>7127.5033469999998</v>
      </c>
      <c r="C2515">
        <v>27</v>
      </c>
      <c r="D2515">
        <v>53874</v>
      </c>
      <c r="E2515">
        <v>263.98160539999998</v>
      </c>
      <c r="F2515">
        <f>VLOOKUP(I2515,Sheet4!$G$2:$H$12,2,FALSE)</f>
        <v>0.86956521739130443</v>
      </c>
      <c r="G2515">
        <f t="shared" si="137"/>
        <v>229.54922208695652</v>
      </c>
      <c r="H2515">
        <v>1995.333333</v>
      </c>
      <c r="I2515">
        <v>2016</v>
      </c>
      <c r="J2515">
        <f>IFERROR(VLOOKUP(A2515,Sheet4!$A$2:$B$33,2,FALSE),1)</f>
        <v>1</v>
      </c>
    </row>
    <row r="2516" spans="1:10" x14ac:dyDescent="0.2">
      <c r="A2516" t="s">
        <v>410</v>
      </c>
      <c r="B2516">
        <v>8735.5181890000003</v>
      </c>
      <c r="C2516">
        <v>29</v>
      </c>
      <c r="D2516">
        <v>58057</v>
      </c>
      <c r="E2516">
        <v>301.22476510000001</v>
      </c>
      <c r="F2516">
        <f>VLOOKUP(I2516,Sheet4!$G$2:$H$12,2,FALSE)</f>
        <v>0.86956521739130443</v>
      </c>
      <c r="G2516">
        <f t="shared" si="137"/>
        <v>261.93457834782612</v>
      </c>
      <c r="H2516">
        <v>2001.9655170000001</v>
      </c>
      <c r="I2516">
        <v>2016</v>
      </c>
      <c r="J2516">
        <f>IFERROR(VLOOKUP(A2516,Sheet4!$A$2:$B$33,2,FALSE),1)</f>
        <v>1</v>
      </c>
    </row>
    <row r="2517" spans="1:10" x14ac:dyDescent="0.2">
      <c r="A2517" t="s">
        <v>411</v>
      </c>
      <c r="B2517">
        <v>18256.02104</v>
      </c>
      <c r="C2517">
        <v>65</v>
      </c>
      <c r="D2517">
        <v>129783</v>
      </c>
      <c r="E2517">
        <v>280.86186220000002</v>
      </c>
      <c r="F2517">
        <f>VLOOKUP(I2517,Sheet4!$G$2:$H$12,2,FALSE)</f>
        <v>0.86956521739130443</v>
      </c>
      <c r="G2517">
        <f t="shared" si="137"/>
        <v>244.22770626086961</v>
      </c>
      <c r="H2517">
        <v>1996.6615380000001</v>
      </c>
      <c r="I2517">
        <v>2016</v>
      </c>
      <c r="J2517">
        <f>IFERROR(VLOOKUP(A2517,Sheet4!$A$2:$B$33,2,FALSE),1)</f>
        <v>1</v>
      </c>
    </row>
    <row r="2518" spans="1:10" x14ac:dyDescent="0.2">
      <c r="A2518" t="s">
        <v>412</v>
      </c>
      <c r="B2518">
        <v>323412.37729999999</v>
      </c>
      <c r="C2518">
        <v>711</v>
      </c>
      <c r="D2518">
        <v>1429076</v>
      </c>
      <c r="E2518">
        <v>454.86972900000001</v>
      </c>
      <c r="F2518">
        <f>VLOOKUP(I2518,Sheet4!$G$2:$H$12,2,FALSE)</f>
        <v>0.86956521739130443</v>
      </c>
      <c r="G2518">
        <f t="shared" si="137"/>
        <v>395.53889478260874</v>
      </c>
      <c r="H2518">
        <v>2009.95218</v>
      </c>
      <c r="I2518">
        <v>2016</v>
      </c>
      <c r="J2518">
        <f>IFERROR(VLOOKUP(A2518,Sheet4!$A$2:$B$33,2,FALSE),1)</f>
        <v>1</v>
      </c>
    </row>
    <row r="2519" spans="1:10" x14ac:dyDescent="0.2">
      <c r="A2519" t="s">
        <v>413</v>
      </c>
      <c r="B2519">
        <v>101297.1035</v>
      </c>
      <c r="C2519">
        <v>283</v>
      </c>
      <c r="D2519">
        <v>567973</v>
      </c>
      <c r="E2519">
        <v>357.94029499999999</v>
      </c>
      <c r="F2519">
        <f>VLOOKUP(I2519,Sheet4!$G$2:$H$12,2,FALSE)</f>
        <v>0.86956521739130443</v>
      </c>
      <c r="G2519">
        <f t="shared" si="137"/>
        <v>311.25243043478264</v>
      </c>
      <c r="H2519">
        <v>2006.9717310000001</v>
      </c>
      <c r="I2519">
        <v>2016</v>
      </c>
      <c r="J2519">
        <f>IFERROR(VLOOKUP(A2519,Sheet4!$A$2:$B$33,2,FALSE),1)</f>
        <v>1</v>
      </c>
    </row>
    <row r="2520" spans="1:10" x14ac:dyDescent="0.2">
      <c r="A2520" t="s">
        <v>414</v>
      </c>
      <c r="B2520">
        <v>44671.061110000002</v>
      </c>
      <c r="C2520">
        <v>112</v>
      </c>
      <c r="D2520">
        <v>224755</v>
      </c>
      <c r="E2520">
        <v>398.84876000000003</v>
      </c>
      <c r="F2520">
        <f>VLOOKUP(I2520,Sheet4!$G$2:$H$12,2,FALSE)</f>
        <v>0.86956521739130443</v>
      </c>
      <c r="G2520">
        <f t="shared" si="137"/>
        <v>346.82500869565223</v>
      </c>
      <c r="H2520">
        <v>2006.7410709999999</v>
      </c>
      <c r="I2520">
        <v>2016</v>
      </c>
      <c r="J2520">
        <f>IFERROR(VLOOKUP(A2520,Sheet4!$A$2:$B$33,2,FALSE),1)</f>
        <v>1</v>
      </c>
    </row>
    <row r="2521" spans="1:10" x14ac:dyDescent="0.2">
      <c r="A2521" t="s">
        <v>415</v>
      </c>
      <c r="B2521">
        <v>102108.6514</v>
      </c>
      <c r="C2521">
        <v>268</v>
      </c>
      <c r="D2521">
        <v>538022</v>
      </c>
      <c r="E2521">
        <v>381.00243080000001</v>
      </c>
      <c r="F2521">
        <f>VLOOKUP(I2521,Sheet4!$G$2:$H$12,2,FALSE)</f>
        <v>0.86956521739130443</v>
      </c>
      <c r="G2521">
        <f t="shared" si="137"/>
        <v>331.30646156521743</v>
      </c>
      <c r="H2521">
        <v>2007.544776</v>
      </c>
      <c r="I2521">
        <v>2016</v>
      </c>
      <c r="J2521">
        <f>IFERROR(VLOOKUP(A2521,Sheet4!$A$2:$B$33,2,FALSE),1)</f>
        <v>1</v>
      </c>
    </row>
    <row r="2522" spans="1:10" x14ac:dyDescent="0.2">
      <c r="A2522" t="s">
        <v>416</v>
      </c>
      <c r="B2522">
        <v>48633.403030000001</v>
      </c>
      <c r="C2522">
        <v>157</v>
      </c>
      <c r="D2522">
        <v>314316</v>
      </c>
      <c r="E2522">
        <v>309.76689829999998</v>
      </c>
      <c r="F2522">
        <f>VLOOKUP(I2522,Sheet4!$G$2:$H$12,2,FALSE)</f>
        <v>0.86956521739130443</v>
      </c>
      <c r="G2522">
        <f t="shared" si="137"/>
        <v>269.36252026086959</v>
      </c>
      <c r="H2522">
        <v>2002.012739</v>
      </c>
      <c r="I2522">
        <v>2016</v>
      </c>
      <c r="J2522">
        <f>IFERROR(VLOOKUP(A2522,Sheet4!$A$2:$B$33,2,FALSE),1)</f>
        <v>1</v>
      </c>
    </row>
    <row r="2523" spans="1:10" x14ac:dyDescent="0.2">
      <c r="A2523" t="s">
        <v>417</v>
      </c>
      <c r="B2523">
        <v>168919.12210000001</v>
      </c>
      <c r="C2523">
        <v>478</v>
      </c>
      <c r="D2523">
        <v>958785</v>
      </c>
      <c r="E2523">
        <v>353.38728479999997</v>
      </c>
      <c r="F2523">
        <f>VLOOKUP(I2523,Sheet4!$G$2:$H$12,2,FALSE)</f>
        <v>0.86956521739130443</v>
      </c>
      <c r="G2523">
        <f t="shared" si="137"/>
        <v>307.2932911304348</v>
      </c>
      <c r="H2523">
        <v>2005.82636</v>
      </c>
      <c r="I2523">
        <v>2016</v>
      </c>
      <c r="J2523">
        <f>IFERROR(VLOOKUP(A2523,Sheet4!$A$2:$B$33,2,FALSE),1)</f>
        <v>1</v>
      </c>
    </row>
    <row r="2524" spans="1:10" x14ac:dyDescent="0.2">
      <c r="A2524" t="s">
        <v>418</v>
      </c>
      <c r="B2524">
        <v>160807.19880000001</v>
      </c>
      <c r="C2524">
        <v>510</v>
      </c>
      <c r="D2524">
        <v>1022368</v>
      </c>
      <c r="E2524">
        <v>315.30823290000001</v>
      </c>
      <c r="F2524">
        <f>VLOOKUP(I2524,Sheet4!$G$2:$H$12,2,FALSE)</f>
        <v>0.86956521739130443</v>
      </c>
      <c r="G2524">
        <f t="shared" si="137"/>
        <v>274.18107208695653</v>
      </c>
      <c r="H2524">
        <v>2004.643137</v>
      </c>
      <c r="I2524">
        <v>2016</v>
      </c>
      <c r="J2524">
        <f>IFERROR(VLOOKUP(A2524,Sheet4!$A$2:$B$33,2,FALSE),1)</f>
        <v>1</v>
      </c>
    </row>
    <row r="2525" spans="1:10" x14ac:dyDescent="0.2">
      <c r="A2525" t="s">
        <v>419</v>
      </c>
      <c r="B2525">
        <v>69136.411009999996</v>
      </c>
      <c r="C2525">
        <v>130</v>
      </c>
      <c r="D2525">
        <v>261474</v>
      </c>
      <c r="E2525">
        <v>531.81854620000001</v>
      </c>
      <c r="F2525">
        <f>VLOOKUP(I2525,Sheet4!$G$2:$H$12,2,FALSE)</f>
        <v>0.86956521739130443</v>
      </c>
      <c r="G2525">
        <f t="shared" si="137"/>
        <v>462.45090973913051</v>
      </c>
      <c r="H2525">
        <v>2011.3384619999999</v>
      </c>
      <c r="I2525">
        <v>2016</v>
      </c>
      <c r="J2525">
        <f>IFERROR(VLOOKUP(A2525,Sheet4!$A$2:$B$33,2,FALSE),1)</f>
        <v>1</v>
      </c>
    </row>
    <row r="2526" spans="1:10" x14ac:dyDescent="0.2">
      <c r="A2526" t="s">
        <v>420</v>
      </c>
      <c r="B2526">
        <v>5324.5094630000003</v>
      </c>
      <c r="C2526">
        <v>10</v>
      </c>
      <c r="D2526">
        <v>20108</v>
      </c>
      <c r="E2526">
        <v>532.45094630000006</v>
      </c>
      <c r="F2526">
        <f>VLOOKUP(I2526,Sheet4!$G$2:$H$12,2,FALSE)</f>
        <v>0.86956521739130443</v>
      </c>
      <c r="G2526">
        <f t="shared" si="137"/>
        <v>463.0008228695653</v>
      </c>
      <c r="H2526">
        <v>2010.8</v>
      </c>
      <c r="I2526">
        <v>2016</v>
      </c>
      <c r="J2526">
        <f>IFERROR(VLOOKUP(A2526,Sheet4!$A$2:$B$33,2,FALSE),1)</f>
        <v>1</v>
      </c>
    </row>
    <row r="2527" spans="1:10" x14ac:dyDescent="0.2">
      <c r="A2527" t="s">
        <v>421</v>
      </c>
      <c r="B2527">
        <v>5477.3306210000001</v>
      </c>
      <c r="C2527">
        <v>18</v>
      </c>
      <c r="D2527">
        <v>36115</v>
      </c>
      <c r="E2527">
        <v>304.29614559999999</v>
      </c>
      <c r="F2527">
        <f>VLOOKUP(I2527,Sheet4!$G$2:$H$12,2,FALSE)</f>
        <v>0.86956521739130443</v>
      </c>
      <c r="G2527">
        <f t="shared" si="137"/>
        <v>264.605344</v>
      </c>
      <c r="H2527">
        <v>2006.3888890000001</v>
      </c>
      <c r="I2527">
        <v>2016</v>
      </c>
      <c r="J2527">
        <f>IFERROR(VLOOKUP(A2527,Sheet4!$A$2:$B$33,2,FALSE),1)</f>
        <v>1</v>
      </c>
    </row>
    <row r="2528" spans="1:10" x14ac:dyDescent="0.2">
      <c r="A2528" t="s">
        <v>422</v>
      </c>
      <c r="B2528">
        <v>524.28258889999995</v>
      </c>
      <c r="C2528">
        <v>2</v>
      </c>
      <c r="D2528">
        <v>3984</v>
      </c>
      <c r="E2528">
        <v>262.14129439999999</v>
      </c>
      <c r="F2528">
        <f>VLOOKUP(I2528,Sheet4!$G$2:$H$12,2,FALSE)</f>
        <v>0.86956521739130443</v>
      </c>
      <c r="G2528">
        <f t="shared" si="137"/>
        <v>227.94895165217392</v>
      </c>
      <c r="H2528">
        <v>1992</v>
      </c>
      <c r="I2528">
        <v>2016</v>
      </c>
      <c r="J2528">
        <f>IFERROR(VLOOKUP(A2528,Sheet4!$A$2:$B$33,2,FALSE),1)</f>
        <v>1</v>
      </c>
    </row>
    <row r="2529" spans="1:10" x14ac:dyDescent="0.2">
      <c r="A2529" t="s">
        <v>423</v>
      </c>
      <c r="B2529">
        <v>60597.574610000003</v>
      </c>
      <c r="C2529">
        <v>115</v>
      </c>
      <c r="D2529">
        <v>230952</v>
      </c>
      <c r="E2529">
        <v>526.93543139999997</v>
      </c>
      <c r="F2529">
        <f>VLOOKUP(I2529,Sheet4!$G$2:$H$12,2,FALSE)</f>
        <v>0.86956521739130443</v>
      </c>
      <c r="G2529">
        <f t="shared" si="137"/>
        <v>458.20472295652178</v>
      </c>
      <c r="H2529">
        <v>2008.2782609999999</v>
      </c>
      <c r="I2529">
        <v>2016</v>
      </c>
      <c r="J2529">
        <f>IFERROR(VLOOKUP(A2529,Sheet4!$A$2:$B$33,2,FALSE),1)</f>
        <v>1</v>
      </c>
    </row>
    <row r="2530" spans="1:10" x14ac:dyDescent="0.2">
      <c r="A2530" t="s">
        <v>424</v>
      </c>
      <c r="B2530">
        <v>101222.75079999999</v>
      </c>
      <c r="C2530">
        <v>254</v>
      </c>
      <c r="D2530">
        <v>509115</v>
      </c>
      <c r="E2530">
        <v>398.51476700000001</v>
      </c>
      <c r="F2530">
        <f>VLOOKUP(I2530,Sheet4!$G$2:$H$12,2,FALSE)</f>
        <v>0.86956521739130443</v>
      </c>
      <c r="G2530">
        <f t="shared" si="137"/>
        <v>346.53458000000006</v>
      </c>
      <c r="H2530">
        <v>2004.389764</v>
      </c>
      <c r="I2530">
        <v>2016</v>
      </c>
      <c r="J2530">
        <f>IFERROR(VLOOKUP(A2530,Sheet4!$A$2:$B$33,2,FALSE),1)</f>
        <v>1</v>
      </c>
    </row>
    <row r="2531" spans="1:10" x14ac:dyDescent="0.2">
      <c r="A2531" t="s">
        <v>425</v>
      </c>
      <c r="B2531">
        <v>16200.27189</v>
      </c>
      <c r="C2531">
        <v>37</v>
      </c>
      <c r="D2531">
        <v>74245</v>
      </c>
      <c r="E2531">
        <v>437.84518630000002</v>
      </c>
      <c r="F2531">
        <f>VLOOKUP(I2531,Sheet4!$G$2:$H$12,2,FALSE)</f>
        <v>0.86956521739130443</v>
      </c>
      <c r="G2531">
        <f t="shared" si="137"/>
        <v>380.73494460869568</v>
      </c>
      <c r="H2531">
        <v>2006.6216219999999</v>
      </c>
      <c r="I2531">
        <v>2016</v>
      </c>
      <c r="J2531">
        <f>IFERROR(VLOOKUP(A2531,Sheet4!$A$2:$B$33,2,FALSE),1)</f>
        <v>1</v>
      </c>
    </row>
    <row r="2532" spans="1:10" x14ac:dyDescent="0.2">
      <c r="A2532" t="s">
        <v>426</v>
      </c>
      <c r="B2532">
        <v>44738.198069999999</v>
      </c>
      <c r="C2532">
        <v>133</v>
      </c>
      <c r="D2532">
        <v>266240</v>
      </c>
      <c r="E2532">
        <v>336.37742909999997</v>
      </c>
      <c r="F2532">
        <f>VLOOKUP(I2532,Sheet4!$G$2:$H$12,2,FALSE)</f>
        <v>0.86956521739130443</v>
      </c>
      <c r="G2532">
        <f t="shared" si="137"/>
        <v>292.50211226086958</v>
      </c>
      <c r="H2532">
        <v>2001.804511</v>
      </c>
      <c r="I2532">
        <v>2016</v>
      </c>
      <c r="J2532">
        <f>IFERROR(VLOOKUP(A2532,Sheet4!$A$2:$B$33,2,FALSE),1)</f>
        <v>1</v>
      </c>
    </row>
    <row r="2533" spans="1:10" x14ac:dyDescent="0.2">
      <c r="A2533" t="s">
        <v>427</v>
      </c>
      <c r="B2533">
        <v>22689.882519999999</v>
      </c>
      <c r="C2533">
        <v>66</v>
      </c>
      <c r="D2533">
        <v>131715</v>
      </c>
      <c r="E2533">
        <v>343.78609890000001</v>
      </c>
      <c r="F2533">
        <f>VLOOKUP(I2533,Sheet4!$G$2:$H$12,2,FALSE)</f>
        <v>0.86956521739130443</v>
      </c>
      <c r="G2533">
        <f t="shared" si="137"/>
        <v>298.94443382608699</v>
      </c>
      <c r="H2533">
        <v>1995.681818</v>
      </c>
      <c r="I2533">
        <v>2016</v>
      </c>
      <c r="J2533">
        <f>IFERROR(VLOOKUP(A2533,Sheet4!$A$2:$B$33,2,FALSE),1)</f>
        <v>1</v>
      </c>
    </row>
    <row r="2534" spans="1:10" x14ac:dyDescent="0.2">
      <c r="A2534" s="2" t="s">
        <v>6</v>
      </c>
      <c r="B2534" s="3"/>
      <c r="C2534" s="3"/>
      <c r="D2534" s="3"/>
      <c r="F2534">
        <f>VLOOKUP(I2534,Sheet4!$G$2:$H$12,2,FALSE)</f>
        <v>1</v>
      </c>
      <c r="G2534">
        <f t="shared" si="137"/>
        <v>0</v>
      </c>
      <c r="I2534">
        <v>2017</v>
      </c>
      <c r="J2534">
        <f>IFERROR(VLOOKUP(A2534,Sheet4!$A$2:$B$33,2,FALSE),1)</f>
        <v>1</v>
      </c>
    </row>
    <row r="2535" spans="1:10" x14ac:dyDescent="0.2">
      <c r="A2535" s="2" t="s">
        <v>7</v>
      </c>
      <c r="B2535" s="3">
        <v>121375.441970467</v>
      </c>
      <c r="C2535" s="3">
        <v>231</v>
      </c>
      <c r="D2535" s="3">
        <v>464248</v>
      </c>
      <c r="E2535">
        <f>B2535/C2535</f>
        <v>525.43481372496535</v>
      </c>
      <c r="F2535">
        <f>VLOOKUP(I2535,Sheet4!$G$2:$H$12,2,FALSE)</f>
        <v>1</v>
      </c>
      <c r="G2535">
        <f t="shared" si="137"/>
        <v>525.43481372496535</v>
      </c>
      <c r="H2535">
        <f>D2535/C2535</f>
        <v>2009.7316017316018</v>
      </c>
      <c r="I2535">
        <v>2017</v>
      </c>
      <c r="J2535">
        <f>IFERROR(VLOOKUP(A2535,Sheet4!$A$2:$B$33,2,FALSE),1)</f>
        <v>1</v>
      </c>
    </row>
    <row r="2536" spans="1:10" x14ac:dyDescent="0.2">
      <c r="A2536" s="2" t="s">
        <v>8</v>
      </c>
      <c r="B2536" s="3">
        <v>200577.990419126</v>
      </c>
      <c r="C2536" s="3">
        <v>340</v>
      </c>
      <c r="D2536" s="3">
        <v>683375</v>
      </c>
      <c r="E2536">
        <f>B2536/C2536</f>
        <v>589.93526593860588</v>
      </c>
      <c r="F2536">
        <f>VLOOKUP(I2536,Sheet4!$G$2:$H$12,2,FALSE)</f>
        <v>1</v>
      </c>
      <c r="G2536">
        <f t="shared" si="137"/>
        <v>589.93526593860588</v>
      </c>
      <c r="H2536">
        <f>D2536/C2536</f>
        <v>2009.9264705882354</v>
      </c>
      <c r="I2536">
        <v>2017</v>
      </c>
      <c r="J2536">
        <f>IFERROR(VLOOKUP(A2536,Sheet4!$A$2:$B$33,2,FALSE),1)</f>
        <v>1</v>
      </c>
    </row>
    <row r="2537" spans="1:10" x14ac:dyDescent="0.2">
      <c r="A2537" s="2" t="s">
        <v>9</v>
      </c>
      <c r="B2537" s="3">
        <v>34723.919359130603</v>
      </c>
      <c r="C2537" s="3">
        <v>80</v>
      </c>
      <c r="D2537" s="3">
        <v>160811</v>
      </c>
      <c r="E2537">
        <f>B2537/C2537</f>
        <v>434.04899198913256</v>
      </c>
      <c r="F2537">
        <f>VLOOKUP(I2537,Sheet4!$G$2:$H$12,2,FALSE)</f>
        <v>1</v>
      </c>
      <c r="G2537">
        <f t="shared" si="137"/>
        <v>434.04899198913256</v>
      </c>
      <c r="H2537">
        <f>D2537/C2537</f>
        <v>2010.1375</v>
      </c>
      <c r="I2537">
        <v>2017</v>
      </c>
      <c r="J2537">
        <f>IFERROR(VLOOKUP(A2537,Sheet4!$A$2:$B$33,2,FALSE),1)</f>
        <v>1</v>
      </c>
    </row>
    <row r="2538" spans="1:10" x14ac:dyDescent="0.2">
      <c r="A2538" s="2" t="s">
        <v>10</v>
      </c>
      <c r="B2538" s="3">
        <v>22943.216204716002</v>
      </c>
      <c r="C2538" s="3">
        <v>43</v>
      </c>
      <c r="D2538" s="3">
        <v>86564</v>
      </c>
      <c r="E2538">
        <f>B2538/C2538</f>
        <v>533.56316755153489</v>
      </c>
      <c r="F2538">
        <f>VLOOKUP(I2538,Sheet4!$G$2:$H$12,2,FALSE)</f>
        <v>1</v>
      </c>
      <c r="G2538">
        <f t="shared" si="137"/>
        <v>533.56316755153489</v>
      </c>
      <c r="H2538">
        <f>D2538/C2538</f>
        <v>2013.1162790697674</v>
      </c>
      <c r="I2538">
        <v>2017</v>
      </c>
      <c r="J2538">
        <f>IFERROR(VLOOKUP(A2538,Sheet4!$A$2:$B$33,2,FALSE),1)</f>
        <v>1</v>
      </c>
    </row>
    <row r="2539" spans="1:10" x14ac:dyDescent="0.2">
      <c r="A2539" s="2" t="s">
        <v>11</v>
      </c>
      <c r="B2539" s="3">
        <v>91593.853561151205</v>
      </c>
      <c r="C2539" s="3">
        <v>171</v>
      </c>
      <c r="D2539" s="3">
        <v>343795</v>
      </c>
      <c r="E2539">
        <f>B2539/C2539</f>
        <v>535.63657053304803</v>
      </c>
      <c r="F2539">
        <f>VLOOKUP(I2539,Sheet4!$G$2:$H$12,2,FALSE)</f>
        <v>1</v>
      </c>
      <c r="G2539">
        <f t="shared" si="137"/>
        <v>535.63657053304803</v>
      </c>
      <c r="H2539">
        <f>D2539/C2539</f>
        <v>2010.4970760233919</v>
      </c>
      <c r="I2539">
        <v>2017</v>
      </c>
      <c r="J2539">
        <f>IFERROR(VLOOKUP(A2539,Sheet4!$A$2:$B$33,2,FALSE),1)</f>
        <v>1</v>
      </c>
    </row>
    <row r="2540" spans="1:10" x14ac:dyDescent="0.2">
      <c r="A2540" s="2" t="s">
        <v>12</v>
      </c>
      <c r="B2540" s="3"/>
      <c r="C2540" s="3"/>
      <c r="D2540" s="3"/>
      <c r="F2540">
        <f>VLOOKUP(I2540,Sheet4!$G$2:$H$12,2,FALSE)</f>
        <v>1</v>
      </c>
      <c r="G2540">
        <f t="shared" si="137"/>
        <v>0</v>
      </c>
      <c r="I2540">
        <v>2017</v>
      </c>
      <c r="J2540">
        <f>IFERROR(VLOOKUP(A2540,Sheet4!$A$2:$B$33,2,FALSE),1)</f>
        <v>0</v>
      </c>
    </row>
    <row r="2541" spans="1:10" x14ac:dyDescent="0.2">
      <c r="A2541" s="2" t="s">
        <v>13</v>
      </c>
      <c r="B2541" s="3"/>
      <c r="C2541" s="3"/>
      <c r="D2541" s="3"/>
      <c r="F2541">
        <f>VLOOKUP(I2541,Sheet4!$G$2:$H$12,2,FALSE)</f>
        <v>1</v>
      </c>
      <c r="G2541">
        <f t="shared" si="137"/>
        <v>0</v>
      </c>
      <c r="I2541">
        <v>2017</v>
      </c>
      <c r="J2541">
        <f>IFERROR(VLOOKUP(A2541,Sheet4!$A$2:$B$33,2,FALSE),1)</f>
        <v>0</v>
      </c>
    </row>
    <row r="2542" spans="1:10" x14ac:dyDescent="0.2">
      <c r="A2542" s="2" t="s">
        <v>14</v>
      </c>
      <c r="B2542" s="3">
        <v>24075.811244703698</v>
      </c>
      <c r="C2542" s="3">
        <v>56</v>
      </c>
      <c r="D2542" s="3">
        <v>112388</v>
      </c>
      <c r="E2542">
        <f>B2542/C2542</f>
        <v>429.92520079828034</v>
      </c>
      <c r="F2542">
        <f>VLOOKUP(I2542,Sheet4!$G$2:$H$12,2,FALSE)</f>
        <v>1</v>
      </c>
      <c r="G2542">
        <f t="shared" si="137"/>
        <v>429.92520079828034</v>
      </c>
      <c r="H2542">
        <f>D2542/C2542</f>
        <v>2006.9285714285713</v>
      </c>
      <c r="I2542">
        <v>2017</v>
      </c>
      <c r="J2542">
        <f>IFERROR(VLOOKUP(A2542,Sheet4!$A$2:$B$33,2,FALSE),1)</f>
        <v>1</v>
      </c>
    </row>
    <row r="2543" spans="1:10" x14ac:dyDescent="0.2">
      <c r="A2543" s="2" t="s">
        <v>15</v>
      </c>
      <c r="B2543" s="3">
        <v>109079.034459132</v>
      </c>
      <c r="C2543" s="3">
        <v>342</v>
      </c>
      <c r="D2543" s="3">
        <v>685456</v>
      </c>
      <c r="E2543">
        <f>B2543/C2543</f>
        <v>318.94454520214038</v>
      </c>
      <c r="F2543">
        <f>VLOOKUP(I2543,Sheet4!$G$2:$H$12,2,FALSE)</f>
        <v>1</v>
      </c>
      <c r="G2543">
        <f t="shared" si="137"/>
        <v>318.94454520214038</v>
      </c>
      <c r="H2543">
        <f>D2543/C2543</f>
        <v>2004.2573099415204</v>
      </c>
      <c r="I2543">
        <v>2017</v>
      </c>
      <c r="J2543">
        <f>IFERROR(VLOOKUP(A2543,Sheet4!$A$2:$B$33,2,FALSE),1)</f>
        <v>1</v>
      </c>
    </row>
    <row r="2544" spans="1:10" x14ac:dyDescent="0.2">
      <c r="A2544" s="2" t="s">
        <v>16</v>
      </c>
      <c r="B2544" s="3">
        <v>108118.50894864299</v>
      </c>
      <c r="C2544" s="3">
        <v>296</v>
      </c>
      <c r="D2544" s="3">
        <v>594173</v>
      </c>
      <c r="E2544">
        <f>B2544/C2544</f>
        <v>365.26523293460468</v>
      </c>
      <c r="F2544">
        <f>VLOOKUP(I2544,Sheet4!$G$2:$H$12,2,FALSE)</f>
        <v>1</v>
      </c>
      <c r="G2544">
        <f t="shared" si="137"/>
        <v>365.26523293460468</v>
      </c>
      <c r="H2544">
        <f>D2544/C2544</f>
        <v>2007.3412162162163</v>
      </c>
      <c r="I2544">
        <v>2017</v>
      </c>
      <c r="J2544">
        <f>IFERROR(VLOOKUP(A2544,Sheet4!$A$2:$B$33,2,FALSE),1)</f>
        <v>1</v>
      </c>
    </row>
    <row r="2545" spans="1:10" x14ac:dyDescent="0.2">
      <c r="A2545" s="2" t="s">
        <v>17</v>
      </c>
      <c r="B2545" s="3"/>
      <c r="C2545" s="3"/>
      <c r="D2545" s="3"/>
      <c r="F2545">
        <f>VLOOKUP(I2545,Sheet4!$G$2:$H$12,2,FALSE)</f>
        <v>1</v>
      </c>
      <c r="G2545">
        <f t="shared" si="137"/>
        <v>0</v>
      </c>
      <c r="I2545">
        <v>2017</v>
      </c>
      <c r="J2545">
        <f>IFERROR(VLOOKUP(A2545,Sheet4!$A$2:$B$33,2,FALSE),1)</f>
        <v>0</v>
      </c>
    </row>
    <row r="2546" spans="1:10" x14ac:dyDescent="0.2">
      <c r="A2546" s="2" t="s">
        <v>18</v>
      </c>
      <c r="B2546" s="3">
        <v>74676.290824152893</v>
      </c>
      <c r="C2546" s="3">
        <v>235</v>
      </c>
      <c r="D2546" s="3">
        <v>470404</v>
      </c>
      <c r="E2546">
        <f t="shared" ref="E2546:E2577" si="138">B2546/C2546</f>
        <v>317.7714503155442</v>
      </c>
      <c r="F2546">
        <f>VLOOKUP(I2546,Sheet4!$G$2:$H$12,2,FALSE)</f>
        <v>1</v>
      </c>
      <c r="G2546">
        <f t="shared" si="137"/>
        <v>317.7714503155442</v>
      </c>
      <c r="H2546">
        <f t="shared" ref="H2546:H2577" si="139">D2546/C2546</f>
        <v>2001.7191489361703</v>
      </c>
      <c r="I2546">
        <v>2017</v>
      </c>
      <c r="J2546">
        <f>IFERROR(VLOOKUP(A2546,Sheet4!$A$2:$B$33,2,FALSE),1)</f>
        <v>1</v>
      </c>
    </row>
    <row r="2547" spans="1:10" x14ac:dyDescent="0.2">
      <c r="A2547" s="2" t="s">
        <v>19</v>
      </c>
      <c r="B2547" s="3">
        <v>80907.855821386896</v>
      </c>
      <c r="C2547" s="3">
        <v>235</v>
      </c>
      <c r="D2547" s="3">
        <v>471732</v>
      </c>
      <c r="E2547">
        <f t="shared" si="138"/>
        <v>344.28874817611444</v>
      </c>
      <c r="F2547">
        <f>VLOOKUP(I2547,Sheet4!$G$2:$H$12,2,FALSE)</f>
        <v>1</v>
      </c>
      <c r="G2547">
        <f t="shared" si="137"/>
        <v>344.28874817611444</v>
      </c>
      <c r="H2547">
        <f t="shared" si="139"/>
        <v>2007.3702127659574</v>
      </c>
      <c r="I2547">
        <v>2017</v>
      </c>
      <c r="J2547">
        <f>IFERROR(VLOOKUP(A2547,Sheet4!$A$2:$B$33,2,FALSE),1)</f>
        <v>1</v>
      </c>
    </row>
    <row r="2548" spans="1:10" x14ac:dyDescent="0.2">
      <c r="A2548" s="2" t="s">
        <v>20</v>
      </c>
      <c r="B2548" s="3">
        <v>33985.365873817304</v>
      </c>
      <c r="C2548" s="3">
        <v>91</v>
      </c>
      <c r="D2548" s="3">
        <v>182608</v>
      </c>
      <c r="E2548">
        <f t="shared" si="138"/>
        <v>373.46555905293741</v>
      </c>
      <c r="F2548">
        <f>VLOOKUP(I2548,Sheet4!$G$2:$H$12,2,FALSE)</f>
        <v>1</v>
      </c>
      <c r="G2548">
        <f t="shared" si="137"/>
        <v>373.46555905293741</v>
      </c>
      <c r="H2548">
        <f t="shared" si="139"/>
        <v>2006.6813186813188</v>
      </c>
      <c r="I2548">
        <v>2017</v>
      </c>
      <c r="J2548">
        <f>IFERROR(VLOOKUP(A2548,Sheet4!$A$2:$B$33,2,FALSE),1)</f>
        <v>1</v>
      </c>
    </row>
    <row r="2549" spans="1:10" x14ac:dyDescent="0.2">
      <c r="A2549" s="2" t="s">
        <v>21</v>
      </c>
      <c r="B2549" s="3">
        <v>4187.9689087211</v>
      </c>
      <c r="C2549" s="3">
        <v>11</v>
      </c>
      <c r="D2549" s="3">
        <v>22097</v>
      </c>
      <c r="E2549">
        <f t="shared" si="138"/>
        <v>380.72444624737273</v>
      </c>
      <c r="F2549">
        <f>VLOOKUP(I2549,Sheet4!$G$2:$H$12,2,FALSE)</f>
        <v>1</v>
      </c>
      <c r="G2549">
        <f t="shared" si="137"/>
        <v>380.72444624737273</v>
      </c>
      <c r="H2549">
        <f t="shared" si="139"/>
        <v>2008.8181818181818</v>
      </c>
      <c r="I2549">
        <v>2017</v>
      </c>
      <c r="J2549">
        <f>IFERROR(VLOOKUP(A2549,Sheet4!$A$2:$B$33,2,FALSE),1)</f>
        <v>1</v>
      </c>
    </row>
    <row r="2550" spans="1:10" x14ac:dyDescent="0.2">
      <c r="A2550" s="2" t="s">
        <v>22</v>
      </c>
      <c r="B2550" s="3">
        <v>14850.6494915409</v>
      </c>
      <c r="C2550" s="3">
        <v>35</v>
      </c>
      <c r="D2550" s="3">
        <v>69805</v>
      </c>
      <c r="E2550">
        <f t="shared" si="138"/>
        <v>424.30427118688289</v>
      </c>
      <c r="F2550">
        <f>VLOOKUP(I2550,Sheet4!$G$2:$H$12,2,FALSE)</f>
        <v>1</v>
      </c>
      <c r="G2550">
        <f t="shared" si="137"/>
        <v>424.30427118688289</v>
      </c>
      <c r="H2550">
        <f t="shared" si="139"/>
        <v>1994.4285714285713</v>
      </c>
      <c r="I2550">
        <v>2017</v>
      </c>
      <c r="J2550">
        <f>IFERROR(VLOOKUP(A2550,Sheet4!$A$2:$B$33,2,FALSE),1)</f>
        <v>1</v>
      </c>
    </row>
    <row r="2551" spans="1:10" x14ac:dyDescent="0.2">
      <c r="A2551" s="2" t="s">
        <v>23</v>
      </c>
      <c r="B2551" s="3">
        <v>190583.33451397601</v>
      </c>
      <c r="C2551" s="3">
        <v>323</v>
      </c>
      <c r="D2551" s="3">
        <v>648008</v>
      </c>
      <c r="E2551">
        <f t="shared" si="138"/>
        <v>590.04128332500306</v>
      </c>
      <c r="F2551">
        <f>VLOOKUP(I2551,Sheet4!$G$2:$H$12,2,FALSE)</f>
        <v>1</v>
      </c>
      <c r="G2551">
        <f t="shared" si="137"/>
        <v>590.04128332500306</v>
      </c>
      <c r="H2551">
        <f t="shared" si="139"/>
        <v>2006.2167182662538</v>
      </c>
      <c r="I2551">
        <v>2017</v>
      </c>
      <c r="J2551">
        <f>IFERROR(VLOOKUP(A2551,Sheet4!$A$2:$B$33,2,FALSE),1)</f>
        <v>1</v>
      </c>
    </row>
    <row r="2552" spans="1:10" x14ac:dyDescent="0.2">
      <c r="A2552" s="2" t="s">
        <v>24</v>
      </c>
      <c r="B2552" s="3">
        <v>42558.429778733298</v>
      </c>
      <c r="C2552" s="3">
        <v>95</v>
      </c>
      <c r="D2552" s="3">
        <v>190656</v>
      </c>
      <c r="E2552">
        <f t="shared" si="138"/>
        <v>447.98347135508737</v>
      </c>
      <c r="F2552">
        <f>VLOOKUP(I2552,Sheet4!$G$2:$H$12,2,FALSE)</f>
        <v>1</v>
      </c>
      <c r="G2552">
        <f t="shared" si="137"/>
        <v>447.98347135508737</v>
      </c>
      <c r="H2552">
        <f t="shared" si="139"/>
        <v>2006.9052631578948</v>
      </c>
      <c r="I2552">
        <v>2017</v>
      </c>
      <c r="J2552">
        <f>IFERROR(VLOOKUP(A2552,Sheet4!$A$2:$B$33,2,FALSE),1)</f>
        <v>1</v>
      </c>
    </row>
    <row r="2553" spans="1:10" x14ac:dyDescent="0.2">
      <c r="A2553" s="2" t="s">
        <v>25</v>
      </c>
      <c r="B2553" s="3">
        <v>35472.6572624295</v>
      </c>
      <c r="C2553" s="3">
        <v>99</v>
      </c>
      <c r="D2553" s="3">
        <v>198201</v>
      </c>
      <c r="E2553">
        <f t="shared" si="138"/>
        <v>358.30966931746968</v>
      </c>
      <c r="F2553">
        <f>VLOOKUP(I2553,Sheet4!$G$2:$H$12,2,FALSE)</f>
        <v>1</v>
      </c>
      <c r="G2553">
        <f t="shared" si="137"/>
        <v>358.30966931746968</v>
      </c>
      <c r="H2553">
        <f t="shared" si="139"/>
        <v>2002.030303030303</v>
      </c>
      <c r="I2553">
        <v>2017</v>
      </c>
      <c r="J2553">
        <f>IFERROR(VLOOKUP(A2553,Sheet4!$A$2:$B$33,2,FALSE),1)</f>
        <v>1</v>
      </c>
    </row>
    <row r="2554" spans="1:10" x14ac:dyDescent="0.2">
      <c r="A2554" s="2" t="s">
        <v>26</v>
      </c>
      <c r="B2554" s="3">
        <v>4105.2476861109799</v>
      </c>
      <c r="C2554" s="3">
        <v>17</v>
      </c>
      <c r="D2554" s="3">
        <v>33769</v>
      </c>
      <c r="E2554">
        <f t="shared" si="138"/>
        <v>241.48515800652822</v>
      </c>
      <c r="F2554">
        <f>VLOOKUP(I2554,Sheet4!$G$2:$H$12,2,FALSE)</f>
        <v>1</v>
      </c>
      <c r="G2554">
        <f t="shared" si="137"/>
        <v>241.48515800652822</v>
      </c>
      <c r="H2554">
        <f t="shared" si="139"/>
        <v>1986.4117647058824</v>
      </c>
      <c r="I2554">
        <v>2017</v>
      </c>
      <c r="J2554">
        <f>IFERROR(VLOOKUP(A2554,Sheet4!$A$2:$B$33,2,FALSE),1)</f>
        <v>1</v>
      </c>
    </row>
    <row r="2555" spans="1:10" x14ac:dyDescent="0.2">
      <c r="A2555" s="2" t="s">
        <v>27</v>
      </c>
      <c r="B2555" s="3">
        <v>3693.0835594580199</v>
      </c>
      <c r="C2555" s="3">
        <v>15</v>
      </c>
      <c r="D2555" s="3">
        <v>29794</v>
      </c>
      <c r="E2555">
        <f t="shared" si="138"/>
        <v>246.20557063053465</v>
      </c>
      <c r="F2555">
        <f>VLOOKUP(I2555,Sheet4!$G$2:$H$12,2,FALSE)</f>
        <v>1</v>
      </c>
      <c r="G2555">
        <f t="shared" si="137"/>
        <v>246.20557063053465</v>
      </c>
      <c r="H2555">
        <f t="shared" si="139"/>
        <v>1986.2666666666667</v>
      </c>
      <c r="I2555">
        <v>2017</v>
      </c>
      <c r="J2555">
        <f>IFERROR(VLOOKUP(A2555,Sheet4!$A$2:$B$33,2,FALSE),1)</f>
        <v>1</v>
      </c>
    </row>
    <row r="2556" spans="1:10" x14ac:dyDescent="0.2">
      <c r="A2556" s="2" t="s">
        <v>28</v>
      </c>
      <c r="B2556" s="3">
        <v>19328.5417972223</v>
      </c>
      <c r="C2556" s="3">
        <v>63</v>
      </c>
      <c r="D2556" s="3">
        <v>126171</v>
      </c>
      <c r="E2556">
        <f t="shared" si="138"/>
        <v>306.8022507495603</v>
      </c>
      <c r="F2556">
        <f>VLOOKUP(I2556,Sheet4!$G$2:$H$12,2,FALSE)</f>
        <v>1</v>
      </c>
      <c r="G2556">
        <f t="shared" si="137"/>
        <v>306.8022507495603</v>
      </c>
      <c r="H2556">
        <f t="shared" si="139"/>
        <v>2002.7142857142858</v>
      </c>
      <c r="I2556">
        <v>2017</v>
      </c>
      <c r="J2556">
        <f>IFERROR(VLOOKUP(A2556,Sheet4!$A$2:$B$33,2,FALSE),1)</f>
        <v>1</v>
      </c>
    </row>
    <row r="2557" spans="1:10" x14ac:dyDescent="0.2">
      <c r="A2557" s="2" t="s">
        <v>29</v>
      </c>
      <c r="B2557" s="3">
        <v>41409.623229108598</v>
      </c>
      <c r="C2557" s="3">
        <v>110</v>
      </c>
      <c r="D2557" s="3">
        <v>220710</v>
      </c>
      <c r="E2557">
        <f t="shared" si="138"/>
        <v>376.45112026462363</v>
      </c>
      <c r="F2557">
        <f>VLOOKUP(I2557,Sheet4!$G$2:$H$12,2,FALSE)</f>
        <v>1</v>
      </c>
      <c r="G2557">
        <f t="shared" si="137"/>
        <v>376.45112026462363</v>
      </c>
      <c r="H2557">
        <f t="shared" si="139"/>
        <v>2006.4545454545455</v>
      </c>
      <c r="I2557">
        <v>2017</v>
      </c>
      <c r="J2557">
        <f>IFERROR(VLOOKUP(A2557,Sheet4!$A$2:$B$33,2,FALSE),1)</f>
        <v>1</v>
      </c>
    </row>
    <row r="2558" spans="1:10" x14ac:dyDescent="0.2">
      <c r="A2558" s="2" t="s">
        <v>30</v>
      </c>
      <c r="B2558" s="3">
        <v>68458.297774385734</v>
      </c>
      <c r="C2558" s="3">
        <v>162</v>
      </c>
      <c r="D2558" s="3">
        <v>324338</v>
      </c>
      <c r="E2558">
        <f t="shared" si="138"/>
        <v>422.58208502707242</v>
      </c>
      <c r="F2558">
        <f>VLOOKUP(I2558,Sheet4!$G$2:$H$12,2,FALSE)</f>
        <v>1</v>
      </c>
      <c r="G2558">
        <f t="shared" si="137"/>
        <v>422.58208502707242</v>
      </c>
      <c r="H2558">
        <f t="shared" si="139"/>
        <v>2002.0864197530864</v>
      </c>
      <c r="I2558">
        <v>2017</v>
      </c>
      <c r="J2558">
        <f>IFERROR(VLOOKUP(A2558,Sheet4!$A$2:$B$33,2,FALSE),1)</f>
        <v>1</v>
      </c>
    </row>
    <row r="2559" spans="1:10" x14ac:dyDescent="0.2">
      <c r="A2559" s="2" t="s">
        <v>31</v>
      </c>
      <c r="B2559" s="3">
        <v>84983.871271233395</v>
      </c>
      <c r="C2559" s="3">
        <v>259</v>
      </c>
      <c r="D2559" s="3">
        <v>519467</v>
      </c>
      <c r="E2559">
        <f t="shared" si="138"/>
        <v>328.12305510128726</v>
      </c>
      <c r="F2559">
        <f>VLOOKUP(I2559,Sheet4!$G$2:$H$12,2,FALSE)</f>
        <v>1</v>
      </c>
      <c r="G2559">
        <f t="shared" si="137"/>
        <v>328.12305510128726</v>
      </c>
      <c r="H2559">
        <f t="shared" si="139"/>
        <v>2005.6640926640928</v>
      </c>
      <c r="I2559">
        <v>2017</v>
      </c>
      <c r="J2559">
        <f>IFERROR(VLOOKUP(A2559,Sheet4!$A$2:$B$33,2,FALSE),1)</f>
        <v>1</v>
      </c>
    </row>
    <row r="2560" spans="1:10" x14ac:dyDescent="0.2">
      <c r="A2560" s="2" t="s">
        <v>32</v>
      </c>
      <c r="B2560" s="3">
        <v>31325.507743043101</v>
      </c>
      <c r="C2560" s="3">
        <v>97</v>
      </c>
      <c r="D2560" s="3">
        <v>194343</v>
      </c>
      <c r="E2560">
        <f t="shared" si="138"/>
        <v>322.94337879425876</v>
      </c>
      <c r="F2560">
        <f>VLOOKUP(I2560,Sheet4!$G$2:$H$12,2,FALSE)</f>
        <v>1</v>
      </c>
      <c r="G2560">
        <f t="shared" si="137"/>
        <v>322.94337879425876</v>
      </c>
      <c r="H2560">
        <f t="shared" si="139"/>
        <v>2003.5360824742268</v>
      </c>
      <c r="I2560">
        <v>2017</v>
      </c>
      <c r="J2560">
        <f>IFERROR(VLOOKUP(A2560,Sheet4!$A$2:$B$33,2,FALSE),1)</f>
        <v>1</v>
      </c>
    </row>
    <row r="2561" spans="1:10" x14ac:dyDescent="0.2">
      <c r="A2561" s="2" t="s">
        <v>33</v>
      </c>
      <c r="B2561" s="3">
        <v>184760.66298133001</v>
      </c>
      <c r="C2561" s="3">
        <v>433</v>
      </c>
      <c r="D2561" s="3">
        <v>870844</v>
      </c>
      <c r="E2561">
        <f t="shared" si="138"/>
        <v>426.69899071900693</v>
      </c>
      <c r="F2561">
        <f>VLOOKUP(I2561,Sheet4!$G$2:$H$12,2,FALSE)</f>
        <v>1</v>
      </c>
      <c r="G2561">
        <f t="shared" si="137"/>
        <v>426.69899071900693</v>
      </c>
      <c r="H2561">
        <f t="shared" si="139"/>
        <v>2011.1870669745958</v>
      </c>
      <c r="I2561">
        <v>2017</v>
      </c>
      <c r="J2561">
        <f>IFERROR(VLOOKUP(A2561,Sheet4!$A$2:$B$33,2,FALSE),1)</f>
        <v>1</v>
      </c>
    </row>
    <row r="2562" spans="1:10" x14ac:dyDescent="0.2">
      <c r="A2562" s="2" t="s">
        <v>34</v>
      </c>
      <c r="B2562" s="3">
        <v>48217.557199074799</v>
      </c>
      <c r="C2562" s="3">
        <v>103</v>
      </c>
      <c r="D2562" s="3">
        <v>206345</v>
      </c>
      <c r="E2562">
        <f t="shared" si="138"/>
        <v>468.13162329198832</v>
      </c>
      <c r="F2562">
        <f>VLOOKUP(I2562,Sheet4!$G$2:$H$12,2,FALSE)</f>
        <v>1</v>
      </c>
      <c r="G2562">
        <f t="shared" si="137"/>
        <v>468.13162329198832</v>
      </c>
      <c r="H2562">
        <f t="shared" si="139"/>
        <v>2003.3495145631068</v>
      </c>
      <c r="I2562">
        <v>2017</v>
      </c>
      <c r="J2562">
        <f>IFERROR(VLOOKUP(A2562,Sheet4!$A$2:$B$33,2,FALSE),1)</f>
        <v>1</v>
      </c>
    </row>
    <row r="2563" spans="1:10" x14ac:dyDescent="0.2">
      <c r="A2563" s="2" t="s">
        <v>35</v>
      </c>
      <c r="B2563" s="3">
        <v>4431.1316321529102</v>
      </c>
      <c r="C2563" s="3">
        <v>10</v>
      </c>
      <c r="D2563" s="3">
        <v>20106</v>
      </c>
      <c r="E2563">
        <f t="shared" si="138"/>
        <v>443.11316321529102</v>
      </c>
      <c r="F2563">
        <f>VLOOKUP(I2563,Sheet4!$G$2:$H$12,2,FALSE)</f>
        <v>1</v>
      </c>
      <c r="G2563">
        <f t="shared" ref="G2563:G2626" si="140">F2563*E2563</f>
        <v>443.11316321529102</v>
      </c>
      <c r="H2563">
        <f t="shared" si="139"/>
        <v>2010.6</v>
      </c>
      <c r="I2563">
        <v>2017</v>
      </c>
      <c r="J2563">
        <f>IFERROR(VLOOKUP(A2563,Sheet4!$A$2:$B$33,2,FALSE),1)</f>
        <v>1</v>
      </c>
    </row>
    <row r="2564" spans="1:10" x14ac:dyDescent="0.2">
      <c r="A2564" s="2" t="s">
        <v>36</v>
      </c>
      <c r="B2564" s="3">
        <v>18149.716937821999</v>
      </c>
      <c r="C2564" s="3">
        <v>61</v>
      </c>
      <c r="D2564" s="3">
        <v>121969</v>
      </c>
      <c r="E2564">
        <f t="shared" si="138"/>
        <v>297.53634324298361</v>
      </c>
      <c r="F2564">
        <f>VLOOKUP(I2564,Sheet4!$G$2:$H$12,2,FALSE)</f>
        <v>1</v>
      </c>
      <c r="G2564">
        <f t="shared" si="140"/>
        <v>297.53634324298361</v>
      </c>
      <c r="H2564">
        <f t="shared" si="139"/>
        <v>1999.4918032786886</v>
      </c>
      <c r="I2564">
        <v>2017</v>
      </c>
      <c r="J2564">
        <f>IFERROR(VLOOKUP(A2564,Sheet4!$A$2:$B$33,2,FALSE),1)</f>
        <v>1</v>
      </c>
    </row>
    <row r="2565" spans="1:10" x14ac:dyDescent="0.2">
      <c r="A2565" s="2" t="s">
        <v>37</v>
      </c>
      <c r="B2565" s="3">
        <v>291.885580852305</v>
      </c>
      <c r="C2565" s="3">
        <v>1</v>
      </c>
      <c r="D2565" s="3">
        <v>2001</v>
      </c>
      <c r="E2565">
        <f t="shared" si="138"/>
        <v>291.885580852305</v>
      </c>
      <c r="F2565">
        <f>VLOOKUP(I2565,Sheet4!$G$2:$H$12,2,FALSE)</f>
        <v>1</v>
      </c>
      <c r="G2565">
        <f t="shared" si="140"/>
        <v>291.885580852305</v>
      </c>
      <c r="H2565">
        <f t="shared" si="139"/>
        <v>2001</v>
      </c>
      <c r="I2565">
        <v>2017</v>
      </c>
      <c r="J2565">
        <f>IFERROR(VLOOKUP(A2565,Sheet4!$A$2:$B$33,2,FALSE),1)</f>
        <v>1</v>
      </c>
    </row>
    <row r="2566" spans="1:10" x14ac:dyDescent="0.2">
      <c r="A2566" s="2" t="s">
        <v>38</v>
      </c>
      <c r="B2566" s="3">
        <v>46645.458722308598</v>
      </c>
      <c r="C2566" s="3">
        <v>97</v>
      </c>
      <c r="D2566" s="3">
        <v>194920</v>
      </c>
      <c r="E2566">
        <f t="shared" si="138"/>
        <v>480.88101775575876</v>
      </c>
      <c r="F2566">
        <f>VLOOKUP(I2566,Sheet4!$G$2:$H$12,2,FALSE)</f>
        <v>1</v>
      </c>
      <c r="G2566">
        <f t="shared" si="140"/>
        <v>480.88101775575876</v>
      </c>
      <c r="H2566">
        <f t="shared" si="139"/>
        <v>2009.4845360824743</v>
      </c>
      <c r="I2566">
        <v>2017</v>
      </c>
      <c r="J2566">
        <f>IFERROR(VLOOKUP(A2566,Sheet4!$A$2:$B$33,2,FALSE),1)</f>
        <v>1</v>
      </c>
    </row>
    <row r="2567" spans="1:10" x14ac:dyDescent="0.2">
      <c r="A2567" s="2" t="s">
        <v>39</v>
      </c>
      <c r="B2567" s="3">
        <v>19851.222536467802</v>
      </c>
      <c r="C2567" s="3">
        <v>71</v>
      </c>
      <c r="D2567" s="3">
        <v>141537</v>
      </c>
      <c r="E2567">
        <f t="shared" si="138"/>
        <v>279.59468361222258</v>
      </c>
      <c r="F2567">
        <f>VLOOKUP(I2567,Sheet4!$G$2:$H$12,2,FALSE)</f>
        <v>1</v>
      </c>
      <c r="G2567">
        <f t="shared" si="140"/>
        <v>279.59468361222258</v>
      </c>
      <c r="H2567">
        <f t="shared" si="139"/>
        <v>1993.4788732394366</v>
      </c>
      <c r="I2567">
        <v>2017</v>
      </c>
      <c r="J2567">
        <f>IFERROR(VLOOKUP(A2567,Sheet4!$A$2:$B$33,2,FALSE),1)</f>
        <v>1</v>
      </c>
    </row>
    <row r="2568" spans="1:10" x14ac:dyDescent="0.2">
      <c r="A2568" s="2" t="s">
        <v>40</v>
      </c>
      <c r="B2568" s="3">
        <v>25540.182302033802</v>
      </c>
      <c r="C2568" s="3">
        <v>80</v>
      </c>
      <c r="D2568" s="3">
        <v>159917</v>
      </c>
      <c r="E2568">
        <f t="shared" si="138"/>
        <v>319.2522787754225</v>
      </c>
      <c r="F2568">
        <f>VLOOKUP(I2568,Sheet4!$G$2:$H$12,2,FALSE)</f>
        <v>1</v>
      </c>
      <c r="G2568">
        <f t="shared" si="140"/>
        <v>319.2522787754225</v>
      </c>
      <c r="H2568">
        <f t="shared" si="139"/>
        <v>1998.9625000000001</v>
      </c>
      <c r="I2568">
        <v>2017</v>
      </c>
      <c r="J2568">
        <f>IFERROR(VLOOKUP(A2568,Sheet4!$A$2:$B$33,2,FALSE),1)</f>
        <v>1</v>
      </c>
    </row>
    <row r="2569" spans="1:10" x14ac:dyDescent="0.2">
      <c r="A2569" s="2" t="s">
        <v>41</v>
      </c>
      <c r="B2569" s="3">
        <v>19067.749724450099</v>
      </c>
      <c r="C2569" s="3">
        <v>44</v>
      </c>
      <c r="D2569" s="3">
        <v>88204</v>
      </c>
      <c r="E2569">
        <f t="shared" si="138"/>
        <v>433.35794828295678</v>
      </c>
      <c r="F2569">
        <f>VLOOKUP(I2569,Sheet4!$G$2:$H$12,2,FALSE)</f>
        <v>1</v>
      </c>
      <c r="G2569">
        <f t="shared" si="140"/>
        <v>433.35794828295678</v>
      </c>
      <c r="H2569">
        <f t="shared" si="139"/>
        <v>2004.6363636363637</v>
      </c>
      <c r="I2569">
        <v>2017</v>
      </c>
      <c r="J2569">
        <f>IFERROR(VLOOKUP(A2569,Sheet4!$A$2:$B$33,2,FALSE),1)</f>
        <v>1</v>
      </c>
    </row>
    <row r="2570" spans="1:10" x14ac:dyDescent="0.2">
      <c r="A2570" s="2" t="s">
        <v>42</v>
      </c>
      <c r="B2570" s="3">
        <v>104478.14367894801</v>
      </c>
      <c r="C2570" s="3">
        <v>298</v>
      </c>
      <c r="D2570" s="3">
        <v>598018</v>
      </c>
      <c r="E2570">
        <f t="shared" si="138"/>
        <v>350.59779758036245</v>
      </c>
      <c r="F2570">
        <f>VLOOKUP(I2570,Sheet4!$G$2:$H$12,2,FALSE)</f>
        <v>1</v>
      </c>
      <c r="G2570">
        <f t="shared" si="140"/>
        <v>350.59779758036245</v>
      </c>
      <c r="H2570">
        <f t="shared" si="139"/>
        <v>2006.7718120805368</v>
      </c>
      <c r="I2570">
        <v>2017</v>
      </c>
      <c r="J2570">
        <f>IFERROR(VLOOKUP(A2570,Sheet4!$A$2:$B$33,2,FALSE),1)</f>
        <v>1</v>
      </c>
    </row>
    <row r="2571" spans="1:10" x14ac:dyDescent="0.2">
      <c r="A2571" s="2" t="s">
        <v>43</v>
      </c>
      <c r="B2571" s="3">
        <v>184370.45084865499</v>
      </c>
      <c r="C2571" s="3">
        <v>362</v>
      </c>
      <c r="D2571" s="3">
        <v>727384</v>
      </c>
      <c r="E2571">
        <f t="shared" si="138"/>
        <v>509.3106377034668</v>
      </c>
      <c r="F2571">
        <f>VLOOKUP(I2571,Sheet4!$G$2:$H$12,2,FALSE)</f>
        <v>1</v>
      </c>
      <c r="G2571">
        <f t="shared" si="140"/>
        <v>509.3106377034668</v>
      </c>
      <c r="H2571">
        <f t="shared" si="139"/>
        <v>2009.3480662983425</v>
      </c>
      <c r="I2571">
        <v>2017</v>
      </c>
      <c r="J2571">
        <f>IFERROR(VLOOKUP(A2571,Sheet4!$A$2:$B$33,2,FALSE),1)</f>
        <v>1</v>
      </c>
    </row>
    <row r="2572" spans="1:10" x14ac:dyDescent="0.2">
      <c r="A2572" s="2" t="s">
        <v>44</v>
      </c>
      <c r="B2572" s="3">
        <v>123323.094951793</v>
      </c>
      <c r="C2572" s="3">
        <v>286</v>
      </c>
      <c r="D2572" s="3">
        <v>573945</v>
      </c>
      <c r="E2572">
        <f t="shared" si="138"/>
        <v>431.19963269857692</v>
      </c>
      <c r="F2572">
        <f>VLOOKUP(I2572,Sheet4!$G$2:$H$12,2,FALSE)</f>
        <v>1</v>
      </c>
      <c r="G2572">
        <f t="shared" si="140"/>
        <v>431.19963269857692</v>
      </c>
      <c r="H2572">
        <f t="shared" si="139"/>
        <v>2006.8006993006993</v>
      </c>
      <c r="I2572">
        <v>2017</v>
      </c>
      <c r="J2572">
        <f>IFERROR(VLOOKUP(A2572,Sheet4!$A$2:$B$33,2,FALSE),1)</f>
        <v>1</v>
      </c>
    </row>
    <row r="2573" spans="1:10" x14ac:dyDescent="0.2">
      <c r="A2573" s="2" t="s">
        <v>45</v>
      </c>
      <c r="B2573" s="3">
        <v>234849.84679139699</v>
      </c>
      <c r="C2573" s="3">
        <v>375</v>
      </c>
      <c r="D2573" s="3">
        <v>754167</v>
      </c>
      <c r="E2573">
        <f t="shared" si="138"/>
        <v>626.26625811039196</v>
      </c>
      <c r="F2573">
        <f>VLOOKUP(I2573,Sheet4!$G$2:$H$12,2,FALSE)</f>
        <v>1</v>
      </c>
      <c r="G2573">
        <f t="shared" si="140"/>
        <v>626.26625811039196</v>
      </c>
      <c r="H2573">
        <f t="shared" si="139"/>
        <v>2011.1120000000001</v>
      </c>
      <c r="I2573">
        <v>2017</v>
      </c>
      <c r="J2573">
        <f>IFERROR(VLOOKUP(A2573,Sheet4!$A$2:$B$33,2,FALSE),1)</f>
        <v>1</v>
      </c>
    </row>
    <row r="2574" spans="1:10" x14ac:dyDescent="0.2">
      <c r="A2574" s="2" t="s">
        <v>46</v>
      </c>
      <c r="B2574" s="3">
        <v>122077.85546989</v>
      </c>
      <c r="C2574" s="3">
        <v>231</v>
      </c>
      <c r="D2574" s="3">
        <v>464094</v>
      </c>
      <c r="E2574">
        <f t="shared" si="138"/>
        <v>528.4755648047186</v>
      </c>
      <c r="F2574">
        <f>VLOOKUP(I2574,Sheet4!$G$2:$H$12,2,FALSE)</f>
        <v>1</v>
      </c>
      <c r="G2574">
        <f t="shared" si="140"/>
        <v>528.4755648047186</v>
      </c>
      <c r="H2574">
        <f t="shared" si="139"/>
        <v>2009.0649350649351</v>
      </c>
      <c r="I2574">
        <v>2017</v>
      </c>
      <c r="J2574">
        <f>IFERROR(VLOOKUP(A2574,Sheet4!$A$2:$B$33,2,FALSE),1)</f>
        <v>1</v>
      </c>
    </row>
    <row r="2575" spans="1:10" x14ac:dyDescent="0.2">
      <c r="A2575" s="2" t="s">
        <v>47</v>
      </c>
      <c r="B2575" s="3">
        <v>10140.264079516201</v>
      </c>
      <c r="C2575" s="3">
        <v>36</v>
      </c>
      <c r="D2575" s="3">
        <v>71930</v>
      </c>
      <c r="E2575">
        <f t="shared" si="138"/>
        <v>281.67400220878335</v>
      </c>
      <c r="F2575">
        <f>VLOOKUP(I2575,Sheet4!$G$2:$H$12,2,FALSE)</f>
        <v>1</v>
      </c>
      <c r="G2575">
        <f t="shared" si="140"/>
        <v>281.67400220878335</v>
      </c>
      <c r="H2575">
        <f t="shared" si="139"/>
        <v>1998.0555555555557</v>
      </c>
      <c r="I2575">
        <v>2017</v>
      </c>
      <c r="J2575">
        <f>IFERROR(VLOOKUP(A2575,Sheet4!$A$2:$B$33,2,FALSE),1)</f>
        <v>1</v>
      </c>
    </row>
    <row r="2576" spans="1:10" x14ac:dyDescent="0.2">
      <c r="A2576" s="2" t="s">
        <v>48</v>
      </c>
      <c r="B2576" s="3">
        <v>24871.5518408731</v>
      </c>
      <c r="C2576" s="3">
        <v>78</v>
      </c>
      <c r="D2576" s="3">
        <v>155991</v>
      </c>
      <c r="E2576">
        <f t="shared" si="138"/>
        <v>318.8660492419628</v>
      </c>
      <c r="F2576">
        <f>VLOOKUP(I2576,Sheet4!$G$2:$H$12,2,FALSE)</f>
        <v>1</v>
      </c>
      <c r="G2576">
        <f t="shared" si="140"/>
        <v>318.8660492419628</v>
      </c>
      <c r="H2576">
        <f t="shared" si="139"/>
        <v>1999.8846153846155</v>
      </c>
      <c r="I2576">
        <v>2017</v>
      </c>
      <c r="J2576">
        <f>IFERROR(VLOOKUP(A2576,Sheet4!$A$2:$B$33,2,FALSE),1)</f>
        <v>1</v>
      </c>
    </row>
    <row r="2577" spans="1:10" x14ac:dyDescent="0.2">
      <c r="A2577" s="2" t="s">
        <v>49</v>
      </c>
      <c r="B2577" s="3">
        <v>7586.0261482060396</v>
      </c>
      <c r="C2577" s="3">
        <v>23</v>
      </c>
      <c r="D2577" s="3">
        <v>45867</v>
      </c>
      <c r="E2577">
        <f t="shared" si="138"/>
        <v>329.82722383504517</v>
      </c>
      <c r="F2577">
        <f>VLOOKUP(I2577,Sheet4!$G$2:$H$12,2,FALSE)</f>
        <v>1</v>
      </c>
      <c r="G2577">
        <f t="shared" si="140"/>
        <v>329.82722383504517</v>
      </c>
      <c r="H2577">
        <f t="shared" si="139"/>
        <v>1994.2173913043478</v>
      </c>
      <c r="I2577">
        <v>2017</v>
      </c>
      <c r="J2577">
        <f>IFERROR(VLOOKUP(A2577,Sheet4!$A$2:$B$33,2,FALSE),1)</f>
        <v>1</v>
      </c>
    </row>
    <row r="2578" spans="1:10" x14ac:dyDescent="0.2">
      <c r="A2578" s="2" t="s">
        <v>50</v>
      </c>
      <c r="B2578" s="3">
        <v>269367.62978919799</v>
      </c>
      <c r="C2578" s="3">
        <v>514</v>
      </c>
      <c r="D2578" s="3">
        <v>1033142</v>
      </c>
      <c r="E2578">
        <f t="shared" ref="E2578:E2609" si="141">B2578/C2578</f>
        <v>524.06153655485991</v>
      </c>
      <c r="F2578">
        <f>VLOOKUP(I2578,Sheet4!$G$2:$H$12,2,FALSE)</f>
        <v>1</v>
      </c>
      <c r="G2578">
        <f t="shared" si="140"/>
        <v>524.06153655485991</v>
      </c>
      <c r="H2578">
        <f t="shared" ref="H2578:H2609" si="142">D2578/C2578</f>
        <v>2010.0038910505837</v>
      </c>
      <c r="I2578">
        <v>2017</v>
      </c>
      <c r="J2578">
        <f>IFERROR(VLOOKUP(A2578,Sheet4!$A$2:$B$33,2,FALSE),1)</f>
        <v>1</v>
      </c>
    </row>
    <row r="2579" spans="1:10" x14ac:dyDescent="0.2">
      <c r="A2579" s="2" t="s">
        <v>51</v>
      </c>
      <c r="B2579" s="3">
        <v>6848.0741729393303</v>
      </c>
      <c r="C2579" s="3">
        <v>19</v>
      </c>
      <c r="D2579" s="3">
        <v>38132</v>
      </c>
      <c r="E2579">
        <f t="shared" si="141"/>
        <v>360.42495647049105</v>
      </c>
      <c r="F2579">
        <f>VLOOKUP(I2579,Sheet4!$G$2:$H$12,2,FALSE)</f>
        <v>1</v>
      </c>
      <c r="G2579">
        <f t="shared" si="140"/>
        <v>360.42495647049105</v>
      </c>
      <c r="H2579">
        <f t="shared" si="142"/>
        <v>2006.9473684210527</v>
      </c>
      <c r="I2579">
        <v>2017</v>
      </c>
      <c r="J2579">
        <f>IFERROR(VLOOKUP(A2579,Sheet4!$A$2:$B$33,2,FALSE),1)</f>
        <v>1</v>
      </c>
    </row>
    <row r="2580" spans="1:10" x14ac:dyDescent="0.2">
      <c r="A2580" s="2" t="s">
        <v>52</v>
      </c>
      <c r="B2580" s="3">
        <v>1549.91464270954</v>
      </c>
      <c r="C2580" s="3">
        <v>6</v>
      </c>
      <c r="D2580" s="3">
        <v>12005</v>
      </c>
      <c r="E2580">
        <f t="shared" si="141"/>
        <v>258.31910711825668</v>
      </c>
      <c r="F2580">
        <f>VLOOKUP(I2580,Sheet4!$G$2:$H$12,2,FALSE)</f>
        <v>1</v>
      </c>
      <c r="G2580">
        <f t="shared" si="140"/>
        <v>258.31910711825668</v>
      </c>
      <c r="H2580">
        <f t="shared" si="142"/>
        <v>2000.8333333333333</v>
      </c>
      <c r="I2580">
        <v>2017</v>
      </c>
      <c r="J2580">
        <f>IFERROR(VLOOKUP(A2580,Sheet4!$A$2:$B$33,2,FALSE),1)</f>
        <v>1</v>
      </c>
    </row>
    <row r="2581" spans="1:10" x14ac:dyDescent="0.2">
      <c r="A2581" s="2" t="s">
        <v>53</v>
      </c>
      <c r="B2581" s="3">
        <v>17410.3516554446</v>
      </c>
      <c r="C2581" s="3">
        <v>44</v>
      </c>
      <c r="D2581" s="3">
        <v>87859</v>
      </c>
      <c r="E2581">
        <f t="shared" si="141"/>
        <v>395.68981035101365</v>
      </c>
      <c r="F2581">
        <f>VLOOKUP(I2581,Sheet4!$G$2:$H$12,2,FALSE)</f>
        <v>1</v>
      </c>
      <c r="G2581">
        <f t="shared" si="140"/>
        <v>395.68981035101365</v>
      </c>
      <c r="H2581">
        <f t="shared" si="142"/>
        <v>1996.7954545454545</v>
      </c>
      <c r="I2581">
        <v>2017</v>
      </c>
      <c r="J2581">
        <f>IFERROR(VLOOKUP(A2581,Sheet4!$A$2:$B$33,2,FALSE),1)</f>
        <v>1</v>
      </c>
    </row>
    <row r="2582" spans="1:10" x14ac:dyDescent="0.2">
      <c r="A2582" s="2" t="s">
        <v>54</v>
      </c>
      <c r="B2582" s="3">
        <v>45277.500723740603</v>
      </c>
      <c r="C2582" s="3">
        <v>121</v>
      </c>
      <c r="D2582" s="3">
        <v>242626</v>
      </c>
      <c r="E2582">
        <f t="shared" si="141"/>
        <v>374.19422085736034</v>
      </c>
      <c r="F2582">
        <f>VLOOKUP(I2582,Sheet4!$G$2:$H$12,2,FALSE)</f>
        <v>1</v>
      </c>
      <c r="G2582">
        <f t="shared" si="140"/>
        <v>374.19422085736034</v>
      </c>
      <c r="H2582">
        <f t="shared" si="142"/>
        <v>2005.1735537190082</v>
      </c>
      <c r="I2582">
        <v>2017</v>
      </c>
      <c r="J2582">
        <f>IFERROR(VLOOKUP(A2582,Sheet4!$A$2:$B$33,2,FALSE),1)</f>
        <v>1</v>
      </c>
    </row>
    <row r="2583" spans="1:10" x14ac:dyDescent="0.2">
      <c r="A2583" s="2" t="s">
        <v>55</v>
      </c>
      <c r="B2583" s="3">
        <v>13975.6148556096</v>
      </c>
      <c r="C2583" s="3">
        <v>37</v>
      </c>
      <c r="D2583" s="3">
        <v>74288</v>
      </c>
      <c r="E2583">
        <f t="shared" si="141"/>
        <v>377.71932042188109</v>
      </c>
      <c r="F2583">
        <f>VLOOKUP(I2583,Sheet4!$G$2:$H$12,2,FALSE)</f>
        <v>1</v>
      </c>
      <c r="G2583">
        <f t="shared" si="140"/>
        <v>377.71932042188109</v>
      </c>
      <c r="H2583">
        <f t="shared" si="142"/>
        <v>2007.7837837837837</v>
      </c>
      <c r="I2583">
        <v>2017</v>
      </c>
      <c r="J2583">
        <f>IFERROR(VLOOKUP(A2583,Sheet4!$A$2:$B$33,2,FALSE),1)</f>
        <v>1</v>
      </c>
    </row>
    <row r="2584" spans="1:10" x14ac:dyDescent="0.2">
      <c r="A2584" s="2" t="s">
        <v>56</v>
      </c>
      <c r="B2584" s="3">
        <v>153.54042038984699</v>
      </c>
      <c r="C2584" s="3">
        <v>2</v>
      </c>
      <c r="D2584" s="3">
        <v>3955</v>
      </c>
      <c r="E2584">
        <f t="shared" si="141"/>
        <v>76.770210194923493</v>
      </c>
      <c r="F2584">
        <f>VLOOKUP(I2584,Sheet4!$G$2:$H$12,2,FALSE)</f>
        <v>1</v>
      </c>
      <c r="G2584">
        <f t="shared" si="140"/>
        <v>76.770210194923493</v>
      </c>
      <c r="H2584">
        <f t="shared" si="142"/>
        <v>1977.5</v>
      </c>
      <c r="I2584">
        <v>2017</v>
      </c>
      <c r="J2584">
        <f>IFERROR(VLOOKUP(A2584,Sheet4!$A$2:$B$33,2,FALSE),1)</f>
        <v>1</v>
      </c>
    </row>
    <row r="2585" spans="1:10" x14ac:dyDescent="0.2">
      <c r="A2585" s="2" t="s">
        <v>57</v>
      </c>
      <c r="B2585" s="3">
        <v>32603.5607698411</v>
      </c>
      <c r="C2585" s="3">
        <v>75</v>
      </c>
      <c r="D2585" s="3">
        <v>150632</v>
      </c>
      <c r="E2585">
        <f t="shared" si="141"/>
        <v>434.71414359788133</v>
      </c>
      <c r="F2585">
        <f>VLOOKUP(I2585,Sheet4!$G$2:$H$12,2,FALSE)</f>
        <v>1</v>
      </c>
      <c r="G2585">
        <f t="shared" si="140"/>
        <v>434.71414359788133</v>
      </c>
      <c r="H2585">
        <f t="shared" si="142"/>
        <v>2008.4266666666667</v>
      </c>
      <c r="I2585">
        <v>2017</v>
      </c>
      <c r="J2585">
        <f>IFERROR(VLOOKUP(A2585,Sheet4!$A$2:$B$33,2,FALSE),1)</f>
        <v>1</v>
      </c>
    </row>
    <row r="2586" spans="1:10" x14ac:dyDescent="0.2">
      <c r="A2586" s="2" t="s">
        <v>58</v>
      </c>
      <c r="B2586" s="3">
        <v>19164.083499811</v>
      </c>
      <c r="C2586" s="3">
        <v>58</v>
      </c>
      <c r="D2586" s="3">
        <v>115812</v>
      </c>
      <c r="E2586">
        <f t="shared" si="141"/>
        <v>330.41523275536207</v>
      </c>
      <c r="F2586">
        <f>VLOOKUP(I2586,Sheet4!$G$2:$H$12,2,FALSE)</f>
        <v>1</v>
      </c>
      <c r="G2586">
        <f t="shared" si="140"/>
        <v>330.41523275536207</v>
      </c>
      <c r="H2586">
        <f t="shared" si="142"/>
        <v>1996.7586206896551</v>
      </c>
      <c r="I2586">
        <v>2017</v>
      </c>
      <c r="J2586">
        <f>IFERROR(VLOOKUP(A2586,Sheet4!$A$2:$B$33,2,FALSE),1)</f>
        <v>1</v>
      </c>
    </row>
    <row r="2587" spans="1:10" x14ac:dyDescent="0.2">
      <c r="A2587" s="2" t="s">
        <v>59</v>
      </c>
      <c r="B2587" s="3">
        <v>105143.304071031</v>
      </c>
      <c r="C2587" s="3">
        <v>195</v>
      </c>
      <c r="D2587" s="3">
        <v>391933</v>
      </c>
      <c r="E2587">
        <f t="shared" si="141"/>
        <v>539.1964311334923</v>
      </c>
      <c r="F2587">
        <f>VLOOKUP(I2587,Sheet4!$G$2:$H$12,2,FALSE)</f>
        <v>1</v>
      </c>
      <c r="G2587">
        <f t="shared" si="140"/>
        <v>539.1964311334923</v>
      </c>
      <c r="H2587">
        <f t="shared" si="142"/>
        <v>2009.9128205128204</v>
      </c>
      <c r="I2587">
        <v>2017</v>
      </c>
      <c r="J2587">
        <f>IFERROR(VLOOKUP(A2587,Sheet4!$A$2:$B$33,2,FALSE),1)</f>
        <v>1</v>
      </c>
    </row>
    <row r="2588" spans="1:10" x14ac:dyDescent="0.2">
      <c r="A2588" s="2" t="s">
        <v>60</v>
      </c>
      <c r="B2588" s="3">
        <v>3338.3573674204699</v>
      </c>
      <c r="C2588" s="3">
        <v>6</v>
      </c>
      <c r="D2588" s="3">
        <v>12086</v>
      </c>
      <c r="E2588">
        <f t="shared" si="141"/>
        <v>556.39289457007828</v>
      </c>
      <c r="F2588">
        <f>VLOOKUP(I2588,Sheet4!$G$2:$H$12,2,FALSE)</f>
        <v>1</v>
      </c>
      <c r="G2588">
        <f t="shared" si="140"/>
        <v>556.39289457007828</v>
      </c>
      <c r="H2588">
        <f t="shared" si="142"/>
        <v>2014.3333333333333</v>
      </c>
      <c r="I2588">
        <v>2017</v>
      </c>
      <c r="J2588">
        <v>0</v>
      </c>
    </row>
    <row r="2589" spans="1:10" x14ac:dyDescent="0.2">
      <c r="A2589" s="2" t="s">
        <v>61</v>
      </c>
      <c r="B2589" s="3">
        <v>33607.253857233001</v>
      </c>
      <c r="C2589" s="3">
        <v>91</v>
      </c>
      <c r="D2589" s="3">
        <v>181883</v>
      </c>
      <c r="E2589">
        <f t="shared" si="141"/>
        <v>369.31048194761541</v>
      </c>
      <c r="F2589">
        <f>VLOOKUP(I2589,Sheet4!$G$2:$H$12,2,FALSE)</f>
        <v>1</v>
      </c>
      <c r="G2589">
        <f t="shared" si="140"/>
        <v>369.31048194761541</v>
      </c>
      <c r="H2589">
        <f t="shared" si="142"/>
        <v>1998.7142857142858</v>
      </c>
      <c r="I2589">
        <v>2017</v>
      </c>
      <c r="J2589">
        <f>IFERROR(VLOOKUP(A2589,Sheet4!$A$2:$B$33,2,FALSE),1)</f>
        <v>1</v>
      </c>
    </row>
    <row r="2590" spans="1:10" x14ac:dyDescent="0.2">
      <c r="A2590" s="2" t="s">
        <v>62</v>
      </c>
      <c r="B2590" s="3">
        <v>18334.699542017199</v>
      </c>
      <c r="C2590" s="3">
        <v>67</v>
      </c>
      <c r="D2590" s="3">
        <v>133512</v>
      </c>
      <c r="E2590">
        <f t="shared" si="141"/>
        <v>273.65223197040598</v>
      </c>
      <c r="F2590">
        <f>VLOOKUP(I2590,Sheet4!$G$2:$H$12,2,FALSE)</f>
        <v>1</v>
      </c>
      <c r="G2590">
        <f t="shared" si="140"/>
        <v>273.65223197040598</v>
      </c>
      <c r="H2590">
        <f t="shared" si="142"/>
        <v>1992.7164179104477</v>
      </c>
      <c r="I2590">
        <v>2017</v>
      </c>
      <c r="J2590">
        <f>IFERROR(VLOOKUP(A2590,Sheet4!$A$2:$B$33,2,FALSE),1)</f>
        <v>1</v>
      </c>
    </row>
    <row r="2591" spans="1:10" x14ac:dyDescent="0.2">
      <c r="A2591" s="2" t="s">
        <v>63</v>
      </c>
      <c r="B2591" s="3">
        <v>130468.57808582101</v>
      </c>
      <c r="C2591" s="3">
        <v>322</v>
      </c>
      <c r="D2591" s="3">
        <v>646319</v>
      </c>
      <c r="E2591">
        <f t="shared" si="141"/>
        <v>405.18191952118326</v>
      </c>
      <c r="F2591">
        <f>VLOOKUP(I2591,Sheet4!$G$2:$H$12,2,FALSE)</f>
        <v>1</v>
      </c>
      <c r="G2591">
        <f t="shared" si="140"/>
        <v>405.18191952118326</v>
      </c>
      <c r="H2591">
        <f t="shared" si="142"/>
        <v>2007.2018633540372</v>
      </c>
      <c r="I2591">
        <v>2017</v>
      </c>
      <c r="J2591">
        <f>IFERROR(VLOOKUP(A2591,Sheet4!$A$2:$B$33,2,FALSE),1)</f>
        <v>1</v>
      </c>
    </row>
    <row r="2592" spans="1:10" x14ac:dyDescent="0.2">
      <c r="A2592" s="2" t="s">
        <v>64</v>
      </c>
      <c r="B2592" s="3">
        <v>133512.559823433</v>
      </c>
      <c r="C2592" s="3">
        <v>252</v>
      </c>
      <c r="D2592" s="3">
        <v>504874</v>
      </c>
      <c r="E2592">
        <f t="shared" si="141"/>
        <v>529.81174533108333</v>
      </c>
      <c r="F2592">
        <f>VLOOKUP(I2592,Sheet4!$G$2:$H$12,2,FALSE)</f>
        <v>1</v>
      </c>
      <c r="G2592">
        <f t="shared" si="140"/>
        <v>529.81174533108333</v>
      </c>
      <c r="H2592">
        <f t="shared" si="142"/>
        <v>2003.468253968254</v>
      </c>
      <c r="I2592">
        <v>2017</v>
      </c>
      <c r="J2592">
        <f>IFERROR(VLOOKUP(A2592,Sheet4!$A$2:$B$33,2,FALSE),1)</f>
        <v>1</v>
      </c>
    </row>
    <row r="2593" spans="1:10" x14ac:dyDescent="0.2">
      <c r="A2593" s="2" t="s">
        <v>65</v>
      </c>
      <c r="B2593" s="3">
        <v>117238.134249717</v>
      </c>
      <c r="C2593" s="3">
        <v>208</v>
      </c>
      <c r="D2593" s="3">
        <v>416986</v>
      </c>
      <c r="E2593">
        <f t="shared" si="141"/>
        <v>563.64487620056252</v>
      </c>
      <c r="F2593">
        <f>VLOOKUP(I2593,Sheet4!$G$2:$H$12,2,FALSE)</f>
        <v>1</v>
      </c>
      <c r="G2593">
        <f t="shared" si="140"/>
        <v>563.64487620056252</v>
      </c>
      <c r="H2593">
        <f t="shared" si="142"/>
        <v>2004.7403846153845</v>
      </c>
      <c r="I2593">
        <v>2017</v>
      </c>
      <c r="J2593">
        <f>IFERROR(VLOOKUP(A2593,Sheet4!$A$2:$B$33,2,FALSE),1)</f>
        <v>1</v>
      </c>
    </row>
    <row r="2594" spans="1:10" x14ac:dyDescent="0.2">
      <c r="A2594" s="2" t="s">
        <v>66</v>
      </c>
      <c r="B2594" s="3">
        <v>113725.004895153</v>
      </c>
      <c r="C2594" s="3">
        <v>181</v>
      </c>
      <c r="D2594" s="3">
        <v>364472</v>
      </c>
      <c r="E2594">
        <f t="shared" si="141"/>
        <v>628.31494417211604</v>
      </c>
      <c r="F2594">
        <f>VLOOKUP(I2594,Sheet4!$G$2:$H$12,2,FALSE)</f>
        <v>1</v>
      </c>
      <c r="G2594">
        <f t="shared" si="140"/>
        <v>628.31494417211604</v>
      </c>
      <c r="H2594">
        <f t="shared" si="142"/>
        <v>2013.657458563536</v>
      </c>
      <c r="I2594">
        <v>2017</v>
      </c>
      <c r="J2594">
        <f>IFERROR(VLOOKUP(A2594,Sheet4!$A$2:$B$33,2,FALSE),1)</f>
        <v>1</v>
      </c>
    </row>
    <row r="2595" spans="1:10" x14ac:dyDescent="0.2">
      <c r="A2595" s="2" t="s">
        <v>67</v>
      </c>
      <c r="B2595" s="3">
        <v>59097.113611346103</v>
      </c>
      <c r="C2595" s="3">
        <v>130</v>
      </c>
      <c r="D2595" s="3">
        <v>260808</v>
      </c>
      <c r="E2595">
        <f t="shared" si="141"/>
        <v>454.59318162573925</v>
      </c>
      <c r="F2595">
        <f>VLOOKUP(I2595,Sheet4!$G$2:$H$12,2,FALSE)</f>
        <v>1</v>
      </c>
      <c r="G2595">
        <f t="shared" si="140"/>
        <v>454.59318162573925</v>
      </c>
      <c r="H2595">
        <f t="shared" si="142"/>
        <v>2006.2153846153847</v>
      </c>
      <c r="I2595">
        <v>2017</v>
      </c>
      <c r="J2595">
        <f>IFERROR(VLOOKUP(A2595,Sheet4!$A$2:$B$33,2,FALSE),1)</f>
        <v>1</v>
      </c>
    </row>
    <row r="2596" spans="1:10" x14ac:dyDescent="0.2">
      <c r="A2596" s="2" t="s">
        <v>68</v>
      </c>
      <c r="B2596" s="3">
        <v>12734.8485280941</v>
      </c>
      <c r="C2596" s="3">
        <v>24</v>
      </c>
      <c r="D2596" s="3">
        <v>48316</v>
      </c>
      <c r="E2596">
        <f t="shared" si="141"/>
        <v>530.61868867058752</v>
      </c>
      <c r="F2596">
        <f>VLOOKUP(I2596,Sheet4!$G$2:$H$12,2,FALSE)</f>
        <v>1</v>
      </c>
      <c r="G2596">
        <f t="shared" si="140"/>
        <v>530.61868867058752</v>
      </c>
      <c r="H2596">
        <f t="shared" si="142"/>
        <v>2013.1666666666667</v>
      </c>
      <c r="I2596">
        <v>2017</v>
      </c>
      <c r="J2596">
        <f>IFERROR(VLOOKUP(A2596,Sheet4!$A$2:$B$33,2,FALSE),1)</f>
        <v>1</v>
      </c>
    </row>
    <row r="2597" spans="1:10" x14ac:dyDescent="0.2">
      <c r="A2597" s="2" t="s">
        <v>69</v>
      </c>
      <c r="B2597" s="3">
        <v>6318.2629124783598</v>
      </c>
      <c r="C2597" s="3">
        <v>16</v>
      </c>
      <c r="D2597" s="3">
        <v>32140</v>
      </c>
      <c r="E2597">
        <f t="shared" si="141"/>
        <v>394.89143202989749</v>
      </c>
      <c r="F2597">
        <f>VLOOKUP(I2597,Sheet4!$G$2:$H$12,2,FALSE)</f>
        <v>1</v>
      </c>
      <c r="G2597">
        <f t="shared" si="140"/>
        <v>394.89143202989749</v>
      </c>
      <c r="H2597">
        <f t="shared" si="142"/>
        <v>2008.75</v>
      </c>
      <c r="I2597">
        <v>2017</v>
      </c>
      <c r="J2597">
        <f>IFERROR(VLOOKUP(A2597,Sheet4!$A$2:$B$33,2,FALSE),1)</f>
        <v>1</v>
      </c>
    </row>
    <row r="2598" spans="1:10" x14ac:dyDescent="0.2">
      <c r="A2598" s="2" t="s">
        <v>70</v>
      </c>
      <c r="B2598" s="3">
        <v>156494.31046578701</v>
      </c>
      <c r="C2598" s="3">
        <v>205</v>
      </c>
      <c r="D2598" s="3">
        <v>412967</v>
      </c>
      <c r="E2598">
        <f t="shared" si="141"/>
        <v>763.38688032091227</v>
      </c>
      <c r="F2598">
        <f>VLOOKUP(I2598,Sheet4!$G$2:$H$12,2,FALSE)</f>
        <v>1</v>
      </c>
      <c r="G2598">
        <f t="shared" si="140"/>
        <v>763.38688032091227</v>
      </c>
      <c r="H2598">
        <f t="shared" si="142"/>
        <v>2014.4731707317073</v>
      </c>
      <c r="I2598">
        <v>2017</v>
      </c>
      <c r="J2598">
        <f>IFERROR(VLOOKUP(A2598,Sheet4!$A$2:$B$33,2,FALSE),1)</f>
        <v>1</v>
      </c>
    </row>
    <row r="2599" spans="1:10" x14ac:dyDescent="0.2">
      <c r="A2599" s="2" t="s">
        <v>71</v>
      </c>
      <c r="B2599" s="3">
        <v>52843.973886239401</v>
      </c>
      <c r="C2599" s="3">
        <v>77</v>
      </c>
      <c r="D2599" s="3">
        <v>154915</v>
      </c>
      <c r="E2599">
        <f t="shared" si="141"/>
        <v>686.28537514596621</v>
      </c>
      <c r="F2599">
        <f>VLOOKUP(I2599,Sheet4!$G$2:$H$12,2,FALSE)</f>
        <v>1</v>
      </c>
      <c r="G2599">
        <f t="shared" si="140"/>
        <v>686.28537514596621</v>
      </c>
      <c r="H2599">
        <f t="shared" si="142"/>
        <v>2011.8831168831168</v>
      </c>
      <c r="I2599">
        <v>2017</v>
      </c>
      <c r="J2599">
        <f>IFERROR(VLOOKUP(A2599,Sheet4!$A$2:$B$33,2,FALSE),1)</f>
        <v>1</v>
      </c>
    </row>
    <row r="2600" spans="1:10" x14ac:dyDescent="0.2">
      <c r="A2600" s="2" t="s">
        <v>72</v>
      </c>
      <c r="B2600" s="3">
        <v>12228.4899747986</v>
      </c>
      <c r="C2600" s="3">
        <v>33</v>
      </c>
      <c r="D2600" s="3">
        <v>66241</v>
      </c>
      <c r="E2600">
        <f t="shared" si="141"/>
        <v>370.56030226662426</v>
      </c>
      <c r="F2600">
        <f>VLOOKUP(I2600,Sheet4!$G$2:$H$12,2,FALSE)</f>
        <v>1</v>
      </c>
      <c r="G2600">
        <f t="shared" si="140"/>
        <v>370.56030226662426</v>
      </c>
      <c r="H2600">
        <f t="shared" si="142"/>
        <v>2007.3030303030303</v>
      </c>
      <c r="I2600">
        <v>2017</v>
      </c>
      <c r="J2600">
        <f>IFERROR(VLOOKUP(A2600,Sheet4!$A$2:$B$33,2,FALSE),1)</f>
        <v>1</v>
      </c>
    </row>
    <row r="2601" spans="1:10" x14ac:dyDescent="0.2">
      <c r="A2601" s="2" t="s">
        <v>73</v>
      </c>
      <c r="B2601" s="3">
        <v>24508.909697188599</v>
      </c>
      <c r="C2601" s="3">
        <v>79</v>
      </c>
      <c r="D2601" s="3">
        <v>158005</v>
      </c>
      <c r="E2601">
        <f t="shared" si="141"/>
        <v>310.23936325555189</v>
      </c>
      <c r="F2601">
        <f>VLOOKUP(I2601,Sheet4!$G$2:$H$12,2,FALSE)</f>
        <v>1</v>
      </c>
      <c r="G2601">
        <f t="shared" si="140"/>
        <v>310.23936325555189</v>
      </c>
      <c r="H2601">
        <f t="shared" si="142"/>
        <v>2000.0632911392406</v>
      </c>
      <c r="I2601">
        <v>2017</v>
      </c>
      <c r="J2601">
        <f>IFERROR(VLOOKUP(A2601,Sheet4!$A$2:$B$33,2,FALSE),1)</f>
        <v>1</v>
      </c>
    </row>
    <row r="2602" spans="1:10" x14ac:dyDescent="0.2">
      <c r="A2602" s="2" t="s">
        <v>74</v>
      </c>
      <c r="B2602" s="3">
        <v>41865.655314129799</v>
      </c>
      <c r="C2602" s="3">
        <v>86</v>
      </c>
      <c r="D2602" s="3">
        <v>172799</v>
      </c>
      <c r="E2602">
        <f t="shared" si="141"/>
        <v>486.80994551313722</v>
      </c>
      <c r="F2602">
        <f>VLOOKUP(I2602,Sheet4!$G$2:$H$12,2,FALSE)</f>
        <v>1</v>
      </c>
      <c r="G2602">
        <f t="shared" si="140"/>
        <v>486.80994551313722</v>
      </c>
      <c r="H2602">
        <f t="shared" si="142"/>
        <v>2009.2906976744187</v>
      </c>
      <c r="I2602">
        <v>2017</v>
      </c>
      <c r="J2602">
        <f>IFERROR(VLOOKUP(A2602,Sheet4!$A$2:$B$33,2,FALSE),1)</f>
        <v>1</v>
      </c>
    </row>
    <row r="2603" spans="1:10" x14ac:dyDescent="0.2">
      <c r="A2603" s="2" t="s">
        <v>75</v>
      </c>
      <c r="B2603" s="3">
        <v>149939.73586934799</v>
      </c>
      <c r="C2603" s="3">
        <v>267</v>
      </c>
      <c r="D2603" s="3">
        <v>536433</v>
      </c>
      <c r="E2603">
        <f t="shared" si="141"/>
        <v>561.5720444544869</v>
      </c>
      <c r="F2603">
        <f>VLOOKUP(I2603,Sheet4!$G$2:$H$12,2,FALSE)</f>
        <v>1</v>
      </c>
      <c r="G2603">
        <f t="shared" si="140"/>
        <v>561.5720444544869</v>
      </c>
      <c r="H2603">
        <f t="shared" si="142"/>
        <v>2009.1123595505619</v>
      </c>
      <c r="I2603">
        <v>2017</v>
      </c>
      <c r="J2603">
        <f>IFERROR(VLOOKUP(A2603,Sheet4!$A$2:$B$33,2,FALSE),1)</f>
        <v>1</v>
      </c>
    </row>
    <row r="2604" spans="1:10" x14ac:dyDescent="0.2">
      <c r="A2604" s="2" t="s">
        <v>76</v>
      </c>
      <c r="B2604" s="3">
        <v>164770.29280088699</v>
      </c>
      <c r="C2604" s="3">
        <v>453</v>
      </c>
      <c r="D2604" s="3">
        <v>907991</v>
      </c>
      <c r="E2604">
        <f t="shared" si="141"/>
        <v>363.73133068628476</v>
      </c>
      <c r="F2604">
        <f>VLOOKUP(I2604,Sheet4!$G$2:$H$12,2,FALSE)</f>
        <v>1</v>
      </c>
      <c r="G2604">
        <f t="shared" si="140"/>
        <v>363.73133068628476</v>
      </c>
      <c r="H2604">
        <f t="shared" si="142"/>
        <v>2004.3951434878588</v>
      </c>
      <c r="I2604">
        <v>2017</v>
      </c>
      <c r="J2604">
        <f>IFERROR(VLOOKUP(A2604,Sheet4!$A$2:$B$33,2,FALSE),1)</f>
        <v>1</v>
      </c>
    </row>
    <row r="2605" spans="1:10" x14ac:dyDescent="0.2">
      <c r="A2605" s="2" t="s">
        <v>77</v>
      </c>
      <c r="B2605" s="3">
        <v>5087.8922981088199</v>
      </c>
      <c r="C2605" s="3">
        <v>9</v>
      </c>
      <c r="D2605" s="3">
        <v>17939</v>
      </c>
      <c r="E2605">
        <f t="shared" si="141"/>
        <v>565.32136645653554</v>
      </c>
      <c r="F2605">
        <f>VLOOKUP(I2605,Sheet4!$G$2:$H$12,2,FALSE)</f>
        <v>1</v>
      </c>
      <c r="G2605">
        <f t="shared" si="140"/>
        <v>565.32136645653554</v>
      </c>
      <c r="H2605">
        <f t="shared" si="142"/>
        <v>1993.2222222222222</v>
      </c>
      <c r="I2605">
        <v>2017</v>
      </c>
      <c r="J2605">
        <f>IFERROR(VLOOKUP(A2605,Sheet4!$A$2:$B$33,2,FALSE),1)</f>
        <v>1</v>
      </c>
    </row>
    <row r="2606" spans="1:10" x14ac:dyDescent="0.2">
      <c r="A2606" s="2" t="s">
        <v>78</v>
      </c>
      <c r="B2606" s="3">
        <v>55474.573853426402</v>
      </c>
      <c r="C2606" s="3">
        <v>126</v>
      </c>
      <c r="D2606" s="3">
        <v>251584</v>
      </c>
      <c r="E2606">
        <f t="shared" si="141"/>
        <v>440.27439566211427</v>
      </c>
      <c r="F2606">
        <f>VLOOKUP(I2606,Sheet4!$G$2:$H$12,2,FALSE)</f>
        <v>1</v>
      </c>
      <c r="G2606">
        <f t="shared" si="140"/>
        <v>440.27439566211427</v>
      </c>
      <c r="H2606">
        <f t="shared" si="142"/>
        <v>1996.6984126984128</v>
      </c>
      <c r="I2606">
        <v>2017</v>
      </c>
      <c r="J2606">
        <f>IFERROR(VLOOKUP(A2606,Sheet4!$A$2:$B$33,2,FALSE),1)</f>
        <v>1</v>
      </c>
    </row>
    <row r="2607" spans="1:10" x14ac:dyDescent="0.2">
      <c r="A2607" s="2" t="s">
        <v>79</v>
      </c>
      <c r="B2607" s="3">
        <v>164538.55181077099</v>
      </c>
      <c r="C2607" s="3">
        <v>274</v>
      </c>
      <c r="D2607" s="3">
        <v>549453</v>
      </c>
      <c r="E2607">
        <f t="shared" si="141"/>
        <v>600.50566354295984</v>
      </c>
      <c r="F2607">
        <f>VLOOKUP(I2607,Sheet4!$G$2:$H$12,2,FALSE)</f>
        <v>1</v>
      </c>
      <c r="G2607">
        <f t="shared" si="140"/>
        <v>600.50566354295984</v>
      </c>
      <c r="H2607">
        <f t="shared" si="142"/>
        <v>2005.3029197080291</v>
      </c>
      <c r="I2607">
        <v>2017</v>
      </c>
      <c r="J2607">
        <f>IFERROR(VLOOKUP(A2607,Sheet4!$A$2:$B$33,2,FALSE),1)</f>
        <v>1</v>
      </c>
    </row>
    <row r="2608" spans="1:10" x14ac:dyDescent="0.2">
      <c r="A2608" s="2" t="s">
        <v>80</v>
      </c>
      <c r="B2608" s="3">
        <v>13914.0541314232</v>
      </c>
      <c r="C2608" s="3">
        <v>44</v>
      </c>
      <c r="D2608" s="3">
        <v>88195</v>
      </c>
      <c r="E2608">
        <f t="shared" si="141"/>
        <v>316.22850298689087</v>
      </c>
      <c r="F2608">
        <f>VLOOKUP(I2608,Sheet4!$G$2:$H$12,2,FALSE)</f>
        <v>1</v>
      </c>
      <c r="G2608">
        <f t="shared" si="140"/>
        <v>316.22850298689087</v>
      </c>
      <c r="H2608">
        <f t="shared" si="142"/>
        <v>2004.4318181818182</v>
      </c>
      <c r="I2608">
        <v>2017</v>
      </c>
      <c r="J2608">
        <f>IFERROR(VLOOKUP(A2608,Sheet4!$A$2:$B$33,2,FALSE),1)</f>
        <v>1</v>
      </c>
    </row>
    <row r="2609" spans="1:10" x14ac:dyDescent="0.2">
      <c r="A2609" s="2" t="s">
        <v>81</v>
      </c>
      <c r="B2609" s="3">
        <v>21258.978489388901</v>
      </c>
      <c r="C2609" s="3">
        <v>35</v>
      </c>
      <c r="D2609" s="3">
        <v>70417</v>
      </c>
      <c r="E2609">
        <f t="shared" si="141"/>
        <v>607.39938541111144</v>
      </c>
      <c r="F2609">
        <f>VLOOKUP(I2609,Sheet4!$G$2:$H$12,2,FALSE)</f>
        <v>1</v>
      </c>
      <c r="G2609">
        <f t="shared" si="140"/>
        <v>607.39938541111144</v>
      </c>
      <c r="H2609">
        <f t="shared" si="142"/>
        <v>2011.9142857142858</v>
      </c>
      <c r="I2609">
        <v>2017</v>
      </c>
      <c r="J2609">
        <f>IFERROR(VLOOKUP(A2609,Sheet4!$A$2:$B$33,2,FALSE),1)</f>
        <v>1</v>
      </c>
    </row>
    <row r="2610" spans="1:10" x14ac:dyDescent="0.2">
      <c r="A2610" s="2" t="s">
        <v>82</v>
      </c>
      <c r="B2610" s="3">
        <v>52504.635673196099</v>
      </c>
      <c r="C2610" s="3">
        <v>90</v>
      </c>
      <c r="D2610" s="3">
        <v>180211</v>
      </c>
      <c r="E2610">
        <f t="shared" ref="E2610:E2623" si="143">B2610/C2610</f>
        <v>583.38484081329</v>
      </c>
      <c r="F2610">
        <f>VLOOKUP(I2610,Sheet4!$G$2:$H$12,2,FALSE)</f>
        <v>1</v>
      </c>
      <c r="G2610">
        <f t="shared" si="140"/>
        <v>583.38484081329</v>
      </c>
      <c r="H2610">
        <f t="shared" ref="H2610:H2623" si="144">D2610/C2610</f>
        <v>2002.3444444444444</v>
      </c>
      <c r="I2610">
        <v>2017</v>
      </c>
      <c r="J2610">
        <f>IFERROR(VLOOKUP(A2610,Sheet4!$A$2:$B$33,2,FALSE),1)</f>
        <v>1</v>
      </c>
    </row>
    <row r="2611" spans="1:10" x14ac:dyDescent="0.2">
      <c r="A2611" s="2" t="s">
        <v>83</v>
      </c>
      <c r="B2611" s="3">
        <v>6564.5551442613496</v>
      </c>
      <c r="C2611" s="3">
        <v>13</v>
      </c>
      <c r="D2611" s="3">
        <v>25885</v>
      </c>
      <c r="E2611">
        <f t="shared" si="143"/>
        <v>504.9657803277961</v>
      </c>
      <c r="F2611">
        <f>VLOOKUP(I2611,Sheet4!$G$2:$H$12,2,FALSE)</f>
        <v>1</v>
      </c>
      <c r="G2611">
        <f t="shared" si="140"/>
        <v>504.9657803277961</v>
      </c>
      <c r="H2611">
        <f t="shared" si="144"/>
        <v>1991.1538461538462</v>
      </c>
      <c r="I2611">
        <v>2017</v>
      </c>
      <c r="J2611">
        <f>IFERROR(VLOOKUP(A2611,Sheet4!$A$2:$B$33,2,FALSE),1)</f>
        <v>1</v>
      </c>
    </row>
    <row r="2612" spans="1:10" x14ac:dyDescent="0.2">
      <c r="A2612" s="2" t="s">
        <v>84</v>
      </c>
      <c r="B2612" s="3">
        <v>41236.6377292795</v>
      </c>
      <c r="C2612" s="3">
        <v>93</v>
      </c>
      <c r="D2612" s="3">
        <v>186910</v>
      </c>
      <c r="E2612">
        <f t="shared" si="143"/>
        <v>443.40470676644622</v>
      </c>
      <c r="F2612">
        <f>VLOOKUP(I2612,Sheet4!$G$2:$H$12,2,FALSE)</f>
        <v>1</v>
      </c>
      <c r="G2612">
        <f t="shared" si="140"/>
        <v>443.40470676644622</v>
      </c>
      <c r="H2612">
        <f t="shared" si="144"/>
        <v>2009.7849462365591</v>
      </c>
      <c r="I2612">
        <v>2017</v>
      </c>
      <c r="J2612">
        <f>IFERROR(VLOOKUP(A2612,Sheet4!$A$2:$B$33,2,FALSE),1)</f>
        <v>1</v>
      </c>
    </row>
    <row r="2613" spans="1:10" x14ac:dyDescent="0.2">
      <c r="A2613" s="2" t="s">
        <v>85</v>
      </c>
      <c r="B2613" s="3">
        <v>32888.799045751897</v>
      </c>
      <c r="C2613" s="3">
        <v>123</v>
      </c>
      <c r="D2613" s="3">
        <v>246471</v>
      </c>
      <c r="E2613">
        <f t="shared" si="143"/>
        <v>267.38861012806422</v>
      </c>
      <c r="F2613">
        <f>VLOOKUP(I2613,Sheet4!$G$2:$H$12,2,FALSE)</f>
        <v>1</v>
      </c>
      <c r="G2613">
        <f t="shared" si="140"/>
        <v>267.38861012806422</v>
      </c>
      <c r="H2613">
        <f t="shared" si="144"/>
        <v>2003.8292682926829</v>
      </c>
      <c r="I2613">
        <v>2017</v>
      </c>
      <c r="J2613">
        <f>IFERROR(VLOOKUP(A2613,Sheet4!$A$2:$B$33,2,FALSE),1)</f>
        <v>1</v>
      </c>
    </row>
    <row r="2614" spans="1:10" x14ac:dyDescent="0.2">
      <c r="A2614" s="2" t="s">
        <v>86</v>
      </c>
      <c r="B2614" s="3">
        <v>22533.295549930899</v>
      </c>
      <c r="C2614" s="3">
        <v>52</v>
      </c>
      <c r="D2614" s="3">
        <v>104523</v>
      </c>
      <c r="E2614">
        <f t="shared" si="143"/>
        <v>433.33260672944039</v>
      </c>
      <c r="F2614">
        <f>VLOOKUP(I2614,Sheet4!$G$2:$H$12,2,FALSE)</f>
        <v>1</v>
      </c>
      <c r="G2614">
        <f t="shared" si="140"/>
        <v>433.33260672944039</v>
      </c>
      <c r="H2614">
        <f t="shared" si="144"/>
        <v>2010.0576923076924</v>
      </c>
      <c r="I2614">
        <v>2017</v>
      </c>
      <c r="J2614">
        <f>IFERROR(VLOOKUP(A2614,Sheet4!$A$2:$B$33,2,FALSE),1)</f>
        <v>1</v>
      </c>
    </row>
    <row r="2615" spans="1:10" x14ac:dyDescent="0.2">
      <c r="A2615" s="2" t="s">
        <v>87</v>
      </c>
      <c r="B2615" s="3">
        <v>17692.084399526699</v>
      </c>
      <c r="C2615" s="3">
        <v>40</v>
      </c>
      <c r="D2615" s="3">
        <v>80170</v>
      </c>
      <c r="E2615">
        <f t="shared" si="143"/>
        <v>442.30210998816744</v>
      </c>
      <c r="F2615">
        <f>VLOOKUP(I2615,Sheet4!$G$2:$H$12,2,FALSE)</f>
        <v>1</v>
      </c>
      <c r="G2615">
        <f t="shared" si="140"/>
        <v>442.30210998816744</v>
      </c>
      <c r="H2615">
        <f t="shared" si="144"/>
        <v>2004.25</v>
      </c>
      <c r="I2615">
        <v>2017</v>
      </c>
      <c r="J2615">
        <f>IFERROR(VLOOKUP(A2615,Sheet4!$A$2:$B$33,2,FALSE),1)</f>
        <v>1</v>
      </c>
    </row>
    <row r="2616" spans="1:10" x14ac:dyDescent="0.2">
      <c r="A2616" s="2" t="s">
        <v>88</v>
      </c>
      <c r="B2616" s="3">
        <v>66441.790149296197</v>
      </c>
      <c r="C2616" s="3">
        <v>136</v>
      </c>
      <c r="D2616" s="3">
        <v>273628</v>
      </c>
      <c r="E2616">
        <f t="shared" si="143"/>
        <v>488.54257462717794</v>
      </c>
      <c r="F2616">
        <f>VLOOKUP(I2616,Sheet4!$G$2:$H$12,2,FALSE)</f>
        <v>1</v>
      </c>
      <c r="G2616">
        <f t="shared" si="140"/>
        <v>488.54257462717794</v>
      </c>
      <c r="H2616">
        <f t="shared" si="144"/>
        <v>2011.9705882352941</v>
      </c>
      <c r="I2616">
        <v>2017</v>
      </c>
      <c r="J2616">
        <f>IFERROR(VLOOKUP(A2616,Sheet4!$A$2:$B$33,2,FALSE),1)</f>
        <v>1</v>
      </c>
    </row>
    <row r="2617" spans="1:10" x14ac:dyDescent="0.2">
      <c r="A2617" s="2" t="s">
        <v>89</v>
      </c>
      <c r="B2617" s="3">
        <v>54554.601715595199</v>
      </c>
      <c r="C2617" s="3">
        <v>139</v>
      </c>
      <c r="D2617" s="3">
        <v>279113</v>
      </c>
      <c r="E2617">
        <f t="shared" si="143"/>
        <v>392.479149033059</v>
      </c>
      <c r="F2617">
        <f>VLOOKUP(I2617,Sheet4!$G$2:$H$12,2,FALSE)</f>
        <v>1</v>
      </c>
      <c r="G2617">
        <f t="shared" si="140"/>
        <v>392.479149033059</v>
      </c>
      <c r="H2617">
        <f t="shared" si="144"/>
        <v>2008.0071942446043</v>
      </c>
      <c r="I2617">
        <v>2017</v>
      </c>
      <c r="J2617">
        <f>IFERROR(VLOOKUP(A2617,Sheet4!$A$2:$B$33,2,FALSE),1)</f>
        <v>1</v>
      </c>
    </row>
    <row r="2618" spans="1:10" x14ac:dyDescent="0.2">
      <c r="A2618" s="2" t="s">
        <v>90</v>
      </c>
      <c r="B2618" s="3">
        <v>67539.512357118903</v>
      </c>
      <c r="C2618" s="3">
        <v>157</v>
      </c>
      <c r="D2618" s="3">
        <v>315515</v>
      </c>
      <c r="E2618">
        <f t="shared" si="143"/>
        <v>430.18797679693569</v>
      </c>
      <c r="F2618">
        <f>VLOOKUP(I2618,Sheet4!$G$2:$H$12,2,FALSE)</f>
        <v>1</v>
      </c>
      <c r="G2618">
        <f t="shared" si="140"/>
        <v>430.18797679693569</v>
      </c>
      <c r="H2618">
        <f t="shared" si="144"/>
        <v>2009.6496815286623</v>
      </c>
      <c r="I2618">
        <v>2017</v>
      </c>
      <c r="J2618">
        <f>IFERROR(VLOOKUP(A2618,Sheet4!$A$2:$B$33,2,FALSE),1)</f>
        <v>1</v>
      </c>
    </row>
    <row r="2619" spans="1:10" x14ac:dyDescent="0.2">
      <c r="A2619" s="2" t="s">
        <v>91</v>
      </c>
      <c r="B2619" s="3">
        <v>51212.574347411799</v>
      </c>
      <c r="C2619" s="3">
        <v>110</v>
      </c>
      <c r="D2619" s="3">
        <v>221163</v>
      </c>
      <c r="E2619">
        <f t="shared" si="143"/>
        <v>465.56885770374362</v>
      </c>
      <c r="F2619">
        <f>VLOOKUP(I2619,Sheet4!$G$2:$H$12,2,FALSE)</f>
        <v>1</v>
      </c>
      <c r="G2619">
        <f t="shared" si="140"/>
        <v>465.56885770374362</v>
      </c>
      <c r="H2619">
        <f t="shared" si="144"/>
        <v>2010.5727272727272</v>
      </c>
      <c r="I2619">
        <v>2017</v>
      </c>
      <c r="J2619">
        <f>IFERROR(VLOOKUP(A2619,Sheet4!$A$2:$B$33,2,FALSE),1)</f>
        <v>1</v>
      </c>
    </row>
    <row r="2620" spans="1:10" x14ac:dyDescent="0.2">
      <c r="A2620" s="2" t="s">
        <v>92</v>
      </c>
      <c r="B2620" s="3">
        <v>4043.73835624914</v>
      </c>
      <c r="C2620" s="3">
        <v>15</v>
      </c>
      <c r="D2620" s="3">
        <v>29782</v>
      </c>
      <c r="E2620">
        <f t="shared" si="143"/>
        <v>269.58255708327601</v>
      </c>
      <c r="F2620">
        <f>VLOOKUP(I2620,Sheet4!$G$2:$H$12,2,FALSE)</f>
        <v>1</v>
      </c>
      <c r="G2620">
        <f t="shared" si="140"/>
        <v>269.58255708327601</v>
      </c>
      <c r="H2620">
        <f t="shared" si="144"/>
        <v>1985.4666666666667</v>
      </c>
      <c r="I2620">
        <v>2017</v>
      </c>
      <c r="J2620">
        <f>IFERROR(VLOOKUP(A2620,Sheet4!$A$2:$B$33,2,FALSE),1)</f>
        <v>1</v>
      </c>
    </row>
    <row r="2621" spans="1:10" x14ac:dyDescent="0.2">
      <c r="A2621" s="2" t="s">
        <v>93</v>
      </c>
      <c r="B2621" s="3">
        <v>18010.119497555301</v>
      </c>
      <c r="C2621" s="3">
        <v>36</v>
      </c>
      <c r="D2621" s="3">
        <v>72424</v>
      </c>
      <c r="E2621">
        <f t="shared" si="143"/>
        <v>500.2810971543139</v>
      </c>
      <c r="F2621">
        <f>VLOOKUP(I2621,Sheet4!$G$2:$H$12,2,FALSE)</f>
        <v>1</v>
      </c>
      <c r="G2621">
        <f t="shared" si="140"/>
        <v>500.2810971543139</v>
      </c>
      <c r="H2621">
        <f t="shared" si="144"/>
        <v>2011.7777777777778</v>
      </c>
      <c r="I2621">
        <v>2017</v>
      </c>
      <c r="J2621">
        <f>IFERROR(VLOOKUP(A2621,Sheet4!$A$2:$B$33,2,FALSE),1)</f>
        <v>1</v>
      </c>
    </row>
    <row r="2622" spans="1:10" x14ac:dyDescent="0.2">
      <c r="A2622" s="2" t="s">
        <v>94</v>
      </c>
      <c r="B2622" s="3">
        <v>56477.558089140199</v>
      </c>
      <c r="C2622" s="3">
        <v>120</v>
      </c>
      <c r="D2622" s="3">
        <v>240939</v>
      </c>
      <c r="E2622">
        <f t="shared" si="143"/>
        <v>470.64631740950165</v>
      </c>
      <c r="F2622">
        <f>VLOOKUP(I2622,Sheet4!$G$2:$H$12,2,FALSE)</f>
        <v>1</v>
      </c>
      <c r="G2622">
        <f t="shared" si="140"/>
        <v>470.64631740950165</v>
      </c>
      <c r="H2622">
        <f t="shared" si="144"/>
        <v>2007.825</v>
      </c>
      <c r="I2622">
        <v>2017</v>
      </c>
      <c r="J2622">
        <f>IFERROR(VLOOKUP(A2622,Sheet4!$A$2:$B$33,2,FALSE),1)</f>
        <v>1</v>
      </c>
    </row>
    <row r="2623" spans="1:10" x14ac:dyDescent="0.2">
      <c r="A2623" s="2" t="s">
        <v>95</v>
      </c>
      <c r="B2623" s="3">
        <v>3188.17651950245</v>
      </c>
      <c r="C2623" s="3">
        <v>7</v>
      </c>
      <c r="D2623" s="3">
        <v>14050</v>
      </c>
      <c r="E2623">
        <f t="shared" si="143"/>
        <v>455.45378850035002</v>
      </c>
      <c r="F2623">
        <f>VLOOKUP(I2623,Sheet4!$G$2:$H$12,2,FALSE)</f>
        <v>1</v>
      </c>
      <c r="G2623">
        <f t="shared" si="140"/>
        <v>455.45378850035002</v>
      </c>
      <c r="H2623">
        <f t="shared" si="144"/>
        <v>2007.1428571428571</v>
      </c>
      <c r="I2623">
        <v>2017</v>
      </c>
      <c r="J2623">
        <f>IFERROR(VLOOKUP(A2623,Sheet4!$A$2:$B$33,2,FALSE),1)</f>
        <v>1</v>
      </c>
    </row>
    <row r="2624" spans="1:10" x14ac:dyDescent="0.2">
      <c r="A2624" s="2" t="s">
        <v>96</v>
      </c>
      <c r="B2624" s="3"/>
      <c r="C2624" s="3"/>
      <c r="D2624" s="3"/>
      <c r="F2624">
        <f>VLOOKUP(I2624,Sheet4!$G$2:$H$12,2,FALSE)</f>
        <v>1</v>
      </c>
      <c r="G2624">
        <f t="shared" si="140"/>
        <v>0</v>
      </c>
      <c r="I2624">
        <v>2017</v>
      </c>
      <c r="J2624">
        <f>IFERROR(VLOOKUP(A2624,Sheet4!$A$2:$B$33,2,FALSE),1)</f>
        <v>0</v>
      </c>
    </row>
    <row r="2625" spans="1:10" x14ac:dyDescent="0.2">
      <c r="A2625" s="2" t="s">
        <v>97</v>
      </c>
      <c r="B2625" s="3">
        <v>160367.668576369</v>
      </c>
      <c r="C2625" s="3">
        <v>319</v>
      </c>
      <c r="D2625" s="3">
        <v>640680</v>
      </c>
      <c r="E2625">
        <f t="shared" ref="E2625:E2648" si="145">B2625/C2625</f>
        <v>502.71996418924454</v>
      </c>
      <c r="F2625">
        <f>VLOOKUP(I2625,Sheet4!$G$2:$H$12,2,FALSE)</f>
        <v>1</v>
      </c>
      <c r="G2625">
        <f t="shared" si="140"/>
        <v>502.71996418924454</v>
      </c>
      <c r="H2625">
        <f t="shared" ref="H2625:H2648" si="146">D2625/C2625</f>
        <v>2008.4012539184953</v>
      </c>
      <c r="I2625">
        <v>2017</v>
      </c>
      <c r="J2625">
        <f>IFERROR(VLOOKUP(A2625,Sheet4!$A$2:$B$33,2,FALSE),1)</f>
        <v>1</v>
      </c>
    </row>
    <row r="2626" spans="1:10" x14ac:dyDescent="0.2">
      <c r="A2626" s="2" t="s">
        <v>98</v>
      </c>
      <c r="B2626" s="3">
        <v>76178.070369967594</v>
      </c>
      <c r="C2626" s="3">
        <v>148</v>
      </c>
      <c r="D2626" s="3">
        <v>297020</v>
      </c>
      <c r="E2626">
        <f t="shared" si="145"/>
        <v>514.71669168897029</v>
      </c>
      <c r="F2626">
        <f>VLOOKUP(I2626,Sheet4!$G$2:$H$12,2,FALSE)</f>
        <v>1</v>
      </c>
      <c r="G2626">
        <f t="shared" si="140"/>
        <v>514.71669168897029</v>
      </c>
      <c r="H2626">
        <f t="shared" si="146"/>
        <v>2006.8918918918919</v>
      </c>
      <c r="I2626">
        <v>2017</v>
      </c>
      <c r="J2626">
        <f>IFERROR(VLOOKUP(A2626,Sheet4!$A$2:$B$33,2,FALSE),1)</f>
        <v>1</v>
      </c>
    </row>
    <row r="2627" spans="1:10" x14ac:dyDescent="0.2">
      <c r="A2627" s="2" t="s">
        <v>99</v>
      </c>
      <c r="B2627" s="3">
        <v>267192.04743465898</v>
      </c>
      <c r="C2627" s="3">
        <v>522</v>
      </c>
      <c r="D2627" s="3">
        <v>1048823</v>
      </c>
      <c r="E2627">
        <f t="shared" si="145"/>
        <v>511.86215983651147</v>
      </c>
      <c r="F2627">
        <f>VLOOKUP(I2627,Sheet4!$G$2:$H$12,2,FALSE)</f>
        <v>1</v>
      </c>
      <c r="G2627">
        <f t="shared" ref="G2627:G2690" si="147">F2627*E2627</f>
        <v>511.86215983651147</v>
      </c>
      <c r="H2627">
        <f t="shared" si="146"/>
        <v>2009.2394636015326</v>
      </c>
      <c r="I2627">
        <v>2017</v>
      </c>
      <c r="J2627">
        <f>IFERROR(VLOOKUP(A2627,Sheet4!$A$2:$B$33,2,FALSE),1)</f>
        <v>1</v>
      </c>
    </row>
    <row r="2628" spans="1:10" x14ac:dyDescent="0.2">
      <c r="A2628" s="2" t="s">
        <v>100</v>
      </c>
      <c r="B2628" s="3">
        <v>3452.1698215501501</v>
      </c>
      <c r="C2628" s="3">
        <v>11</v>
      </c>
      <c r="D2628" s="3">
        <v>22054</v>
      </c>
      <c r="E2628">
        <f t="shared" si="145"/>
        <v>313.83362014092273</v>
      </c>
      <c r="F2628">
        <f>VLOOKUP(I2628,Sheet4!$G$2:$H$12,2,FALSE)</f>
        <v>1</v>
      </c>
      <c r="G2628">
        <f t="shared" si="147"/>
        <v>313.83362014092273</v>
      </c>
      <c r="H2628">
        <f t="shared" si="146"/>
        <v>2004.909090909091</v>
      </c>
      <c r="I2628">
        <v>2017</v>
      </c>
      <c r="J2628">
        <f>IFERROR(VLOOKUP(A2628,Sheet4!$A$2:$B$33,2,FALSE),1)</f>
        <v>1</v>
      </c>
    </row>
    <row r="2629" spans="1:10" x14ac:dyDescent="0.2">
      <c r="A2629" s="2" t="s">
        <v>101</v>
      </c>
      <c r="B2629" s="3">
        <v>31880.1751729145</v>
      </c>
      <c r="C2629" s="3">
        <v>59</v>
      </c>
      <c r="D2629" s="3">
        <v>118291</v>
      </c>
      <c r="E2629">
        <f t="shared" si="145"/>
        <v>540.34195208329663</v>
      </c>
      <c r="F2629">
        <f>VLOOKUP(I2629,Sheet4!$G$2:$H$12,2,FALSE)</f>
        <v>1</v>
      </c>
      <c r="G2629">
        <f t="shared" si="147"/>
        <v>540.34195208329663</v>
      </c>
      <c r="H2629">
        <f t="shared" si="146"/>
        <v>2004.9322033898304</v>
      </c>
      <c r="I2629">
        <v>2017</v>
      </c>
      <c r="J2629">
        <f>IFERROR(VLOOKUP(A2629,Sheet4!$A$2:$B$33,2,FALSE),1)</f>
        <v>1</v>
      </c>
    </row>
    <row r="2630" spans="1:10" x14ac:dyDescent="0.2">
      <c r="A2630" s="2" t="s">
        <v>102</v>
      </c>
      <c r="B2630" s="3">
        <v>70201.770560918594</v>
      </c>
      <c r="C2630" s="3">
        <v>221</v>
      </c>
      <c r="D2630" s="3">
        <v>441982</v>
      </c>
      <c r="E2630">
        <f t="shared" si="145"/>
        <v>317.65507041139637</v>
      </c>
      <c r="F2630">
        <f>VLOOKUP(I2630,Sheet4!$G$2:$H$12,2,FALSE)</f>
        <v>1</v>
      </c>
      <c r="G2630">
        <f t="shared" si="147"/>
        <v>317.65507041139637</v>
      </c>
      <c r="H2630">
        <f t="shared" si="146"/>
        <v>1999.9185520361991</v>
      </c>
      <c r="I2630">
        <v>2017</v>
      </c>
      <c r="J2630">
        <f>IFERROR(VLOOKUP(A2630,Sheet4!$A$2:$B$33,2,FALSE),1)</f>
        <v>1</v>
      </c>
    </row>
    <row r="2631" spans="1:10" x14ac:dyDescent="0.2">
      <c r="A2631" s="2" t="s">
        <v>103</v>
      </c>
      <c r="B2631" s="3">
        <v>83596.271053546006</v>
      </c>
      <c r="C2631" s="3">
        <v>242</v>
      </c>
      <c r="D2631" s="3">
        <v>484359</v>
      </c>
      <c r="E2631">
        <f t="shared" si="145"/>
        <v>345.43913658490084</v>
      </c>
      <c r="F2631">
        <f>VLOOKUP(I2631,Sheet4!$G$2:$H$12,2,FALSE)</f>
        <v>1</v>
      </c>
      <c r="G2631">
        <f t="shared" si="147"/>
        <v>345.43913658490084</v>
      </c>
      <c r="H2631">
        <f t="shared" si="146"/>
        <v>2001.4834710743801</v>
      </c>
      <c r="I2631">
        <v>2017</v>
      </c>
      <c r="J2631">
        <f>IFERROR(VLOOKUP(A2631,Sheet4!$A$2:$B$33,2,FALSE),1)</f>
        <v>1</v>
      </c>
    </row>
    <row r="2632" spans="1:10" x14ac:dyDescent="0.2">
      <c r="A2632" s="2" t="s">
        <v>104</v>
      </c>
      <c r="B2632" s="3">
        <v>30834.720504293298</v>
      </c>
      <c r="C2632" s="3">
        <v>79</v>
      </c>
      <c r="D2632" s="3">
        <v>158870</v>
      </c>
      <c r="E2632">
        <f t="shared" si="145"/>
        <v>390.31291777586455</v>
      </c>
      <c r="F2632">
        <f>VLOOKUP(I2632,Sheet4!$G$2:$H$12,2,FALSE)</f>
        <v>1</v>
      </c>
      <c r="G2632">
        <f t="shared" si="147"/>
        <v>390.31291777586455</v>
      </c>
      <c r="H2632">
        <f t="shared" si="146"/>
        <v>2011.0126582278481</v>
      </c>
      <c r="I2632">
        <v>2017</v>
      </c>
      <c r="J2632">
        <f>IFERROR(VLOOKUP(A2632,Sheet4!$A$2:$B$33,2,FALSE),1)</f>
        <v>1</v>
      </c>
    </row>
    <row r="2633" spans="1:10" x14ac:dyDescent="0.2">
      <c r="A2633" s="2" t="s">
        <v>105</v>
      </c>
      <c r="B2633" s="3">
        <v>42792.795479883498</v>
      </c>
      <c r="C2633" s="3">
        <v>122</v>
      </c>
      <c r="D2633" s="3">
        <v>244486</v>
      </c>
      <c r="E2633">
        <f t="shared" si="145"/>
        <v>350.76061868756966</v>
      </c>
      <c r="F2633">
        <f>VLOOKUP(I2633,Sheet4!$G$2:$H$12,2,FALSE)</f>
        <v>1</v>
      </c>
      <c r="G2633">
        <f t="shared" si="147"/>
        <v>350.76061868756966</v>
      </c>
      <c r="H2633">
        <f t="shared" si="146"/>
        <v>2003.983606557377</v>
      </c>
      <c r="I2633">
        <v>2017</v>
      </c>
      <c r="J2633">
        <f>IFERROR(VLOOKUP(A2633,Sheet4!$A$2:$B$33,2,FALSE),1)</f>
        <v>1</v>
      </c>
    </row>
    <row r="2634" spans="1:10" x14ac:dyDescent="0.2">
      <c r="A2634" s="2" t="s">
        <v>106</v>
      </c>
      <c r="B2634" s="3">
        <v>177339.85224296901</v>
      </c>
      <c r="C2634" s="3">
        <v>384</v>
      </c>
      <c r="D2634" s="3">
        <v>769799</v>
      </c>
      <c r="E2634">
        <f t="shared" si="145"/>
        <v>461.82253188273177</v>
      </c>
      <c r="F2634">
        <f>VLOOKUP(I2634,Sheet4!$G$2:$H$12,2,FALSE)</f>
        <v>1</v>
      </c>
      <c r="G2634">
        <f t="shared" si="147"/>
        <v>461.82253188273177</v>
      </c>
      <c r="H2634">
        <f t="shared" si="146"/>
        <v>2004.6848958333333</v>
      </c>
      <c r="I2634">
        <v>2017</v>
      </c>
      <c r="J2634">
        <f>IFERROR(VLOOKUP(A2634,Sheet4!$A$2:$B$33,2,FALSE),1)</f>
        <v>1</v>
      </c>
    </row>
    <row r="2635" spans="1:10" x14ac:dyDescent="0.2">
      <c r="A2635" s="2" t="s">
        <v>107</v>
      </c>
      <c r="B2635" s="3">
        <v>187673.00699196599</v>
      </c>
      <c r="C2635" s="3">
        <v>346</v>
      </c>
      <c r="D2635" s="3">
        <v>694175</v>
      </c>
      <c r="E2635">
        <f t="shared" si="145"/>
        <v>542.40753465886121</v>
      </c>
      <c r="F2635">
        <f>VLOOKUP(I2635,Sheet4!$G$2:$H$12,2,FALSE)</f>
        <v>1</v>
      </c>
      <c r="G2635">
        <f t="shared" si="147"/>
        <v>542.40753465886121</v>
      </c>
      <c r="H2635">
        <f t="shared" si="146"/>
        <v>2006.28612716763</v>
      </c>
      <c r="I2635">
        <v>2017</v>
      </c>
      <c r="J2635">
        <f>IFERROR(VLOOKUP(A2635,Sheet4!$A$2:$B$33,2,FALSE),1)</f>
        <v>1</v>
      </c>
    </row>
    <row r="2636" spans="1:10" x14ac:dyDescent="0.2">
      <c r="A2636" s="2" t="s">
        <v>108</v>
      </c>
      <c r="B2636" s="3">
        <v>48704.096841121704</v>
      </c>
      <c r="C2636" s="3">
        <v>114</v>
      </c>
      <c r="D2636" s="3">
        <v>229031</v>
      </c>
      <c r="E2636">
        <f t="shared" si="145"/>
        <v>427.2289196589623</v>
      </c>
      <c r="F2636">
        <f>VLOOKUP(I2636,Sheet4!$G$2:$H$12,2,FALSE)</f>
        <v>1</v>
      </c>
      <c r="G2636">
        <f t="shared" si="147"/>
        <v>427.2289196589623</v>
      </c>
      <c r="H2636">
        <f t="shared" si="146"/>
        <v>2009.0438596491229</v>
      </c>
      <c r="I2636">
        <v>2017</v>
      </c>
      <c r="J2636">
        <f>IFERROR(VLOOKUP(A2636,Sheet4!$A$2:$B$33,2,FALSE),1)</f>
        <v>1</v>
      </c>
    </row>
    <row r="2637" spans="1:10" x14ac:dyDescent="0.2">
      <c r="A2637" s="2" t="s">
        <v>109</v>
      </c>
      <c r="B2637" s="3">
        <v>48658.722530769701</v>
      </c>
      <c r="C2637" s="3">
        <v>108</v>
      </c>
      <c r="D2637" s="3">
        <v>216983</v>
      </c>
      <c r="E2637">
        <f t="shared" si="145"/>
        <v>450.5437271367565</v>
      </c>
      <c r="F2637">
        <f>VLOOKUP(I2637,Sheet4!$G$2:$H$12,2,FALSE)</f>
        <v>1</v>
      </c>
      <c r="G2637">
        <f t="shared" si="147"/>
        <v>450.5437271367565</v>
      </c>
      <c r="H2637">
        <f t="shared" si="146"/>
        <v>2009.101851851852</v>
      </c>
      <c r="I2637">
        <v>2017</v>
      </c>
      <c r="J2637">
        <f>IFERROR(VLOOKUP(A2637,Sheet4!$A$2:$B$33,2,FALSE),1)</f>
        <v>1</v>
      </c>
    </row>
    <row r="2638" spans="1:10" x14ac:dyDescent="0.2">
      <c r="A2638" s="2" t="s">
        <v>110</v>
      </c>
      <c r="B2638" s="3">
        <v>31410.400738095999</v>
      </c>
      <c r="C2638" s="3">
        <v>81</v>
      </c>
      <c r="D2638" s="3">
        <v>162667</v>
      </c>
      <c r="E2638">
        <f t="shared" si="145"/>
        <v>387.78272516167902</v>
      </c>
      <c r="F2638">
        <f>VLOOKUP(I2638,Sheet4!$G$2:$H$12,2,FALSE)</f>
        <v>1</v>
      </c>
      <c r="G2638">
        <f t="shared" si="147"/>
        <v>387.78272516167902</v>
      </c>
      <c r="H2638">
        <f t="shared" si="146"/>
        <v>2008.2345679012346</v>
      </c>
      <c r="I2638">
        <v>2017</v>
      </c>
      <c r="J2638">
        <f>IFERROR(VLOOKUP(A2638,Sheet4!$A$2:$B$33,2,FALSE),1)</f>
        <v>1</v>
      </c>
    </row>
    <row r="2639" spans="1:10" x14ac:dyDescent="0.2">
      <c r="A2639" s="2" t="s">
        <v>111</v>
      </c>
      <c r="B2639" s="3">
        <v>50146.167765095801</v>
      </c>
      <c r="C2639" s="3">
        <v>114</v>
      </c>
      <c r="D2639" s="3">
        <v>228840</v>
      </c>
      <c r="E2639">
        <f t="shared" si="145"/>
        <v>439.87866460610354</v>
      </c>
      <c r="F2639">
        <f>VLOOKUP(I2639,Sheet4!$G$2:$H$12,2,FALSE)</f>
        <v>1</v>
      </c>
      <c r="G2639">
        <f t="shared" si="147"/>
        <v>439.87866460610354</v>
      </c>
      <c r="H2639">
        <f t="shared" si="146"/>
        <v>2007.3684210526317</v>
      </c>
      <c r="I2639">
        <v>2017</v>
      </c>
      <c r="J2639">
        <f>IFERROR(VLOOKUP(A2639,Sheet4!$A$2:$B$33,2,FALSE),1)</f>
        <v>1</v>
      </c>
    </row>
    <row r="2640" spans="1:10" x14ac:dyDescent="0.2">
      <c r="A2640" s="2" t="s">
        <v>112</v>
      </c>
      <c r="B2640" s="3">
        <v>102887.17574804599</v>
      </c>
      <c r="C2640" s="3">
        <v>252</v>
      </c>
      <c r="D2640" s="3">
        <v>505830</v>
      </c>
      <c r="E2640">
        <f t="shared" si="145"/>
        <v>408.28244344462695</v>
      </c>
      <c r="F2640">
        <f>VLOOKUP(I2640,Sheet4!$G$2:$H$12,2,FALSE)</f>
        <v>1</v>
      </c>
      <c r="G2640">
        <f t="shared" si="147"/>
        <v>408.28244344462695</v>
      </c>
      <c r="H2640">
        <f t="shared" si="146"/>
        <v>2007.2619047619048</v>
      </c>
      <c r="I2640">
        <v>2017</v>
      </c>
      <c r="J2640">
        <f>IFERROR(VLOOKUP(A2640,Sheet4!$A$2:$B$33,2,FALSE),1)</f>
        <v>1</v>
      </c>
    </row>
    <row r="2641" spans="1:10" x14ac:dyDescent="0.2">
      <c r="A2641" s="2" t="s">
        <v>113</v>
      </c>
      <c r="B2641" s="3">
        <v>59538.293055007001</v>
      </c>
      <c r="C2641" s="3">
        <v>129</v>
      </c>
      <c r="D2641" s="3">
        <v>259290</v>
      </c>
      <c r="E2641">
        <f t="shared" si="145"/>
        <v>461.53715546517054</v>
      </c>
      <c r="F2641">
        <f>VLOOKUP(I2641,Sheet4!$G$2:$H$12,2,FALSE)</f>
        <v>1</v>
      </c>
      <c r="G2641">
        <f t="shared" si="147"/>
        <v>461.53715546517054</v>
      </c>
      <c r="H2641">
        <f t="shared" si="146"/>
        <v>2010</v>
      </c>
      <c r="I2641">
        <v>2017</v>
      </c>
      <c r="J2641">
        <f>IFERROR(VLOOKUP(A2641,Sheet4!$A$2:$B$33,2,FALSE),1)</f>
        <v>1</v>
      </c>
    </row>
    <row r="2642" spans="1:10" x14ac:dyDescent="0.2">
      <c r="A2642" s="2" t="s">
        <v>114</v>
      </c>
      <c r="B2642" s="3">
        <v>3330.08854706791</v>
      </c>
      <c r="C2642" s="3">
        <v>8</v>
      </c>
      <c r="D2642" s="3">
        <v>16120</v>
      </c>
      <c r="E2642">
        <f t="shared" si="145"/>
        <v>416.26106838348875</v>
      </c>
      <c r="F2642">
        <f>VLOOKUP(I2642,Sheet4!$G$2:$H$12,2,FALSE)</f>
        <v>1</v>
      </c>
      <c r="G2642">
        <f t="shared" si="147"/>
        <v>416.26106838348875</v>
      </c>
      <c r="H2642">
        <f t="shared" si="146"/>
        <v>2015</v>
      </c>
      <c r="I2642">
        <v>2017</v>
      </c>
      <c r="J2642">
        <f>IFERROR(VLOOKUP(A2642,Sheet4!$A$2:$B$33,2,FALSE),1)</f>
        <v>1</v>
      </c>
    </row>
    <row r="2643" spans="1:10" x14ac:dyDescent="0.2">
      <c r="A2643" s="2" t="s">
        <v>115</v>
      </c>
      <c r="B2643" s="3">
        <v>59825.841137750998</v>
      </c>
      <c r="C2643" s="3">
        <v>110</v>
      </c>
      <c r="D2643" s="3">
        <v>221201</v>
      </c>
      <c r="E2643">
        <f t="shared" si="145"/>
        <v>543.87128307046362</v>
      </c>
      <c r="F2643">
        <f>VLOOKUP(I2643,Sheet4!$G$2:$H$12,2,FALSE)</f>
        <v>1</v>
      </c>
      <c r="G2643">
        <f t="shared" si="147"/>
        <v>543.87128307046362</v>
      </c>
      <c r="H2643">
        <f t="shared" si="146"/>
        <v>2010.9181818181819</v>
      </c>
      <c r="I2643">
        <v>2017</v>
      </c>
      <c r="J2643">
        <f>IFERROR(VLOOKUP(A2643,Sheet4!$A$2:$B$33,2,FALSE),1)</f>
        <v>1</v>
      </c>
    </row>
    <row r="2644" spans="1:10" x14ac:dyDescent="0.2">
      <c r="A2644" s="2" t="s">
        <v>116</v>
      </c>
      <c r="B2644" s="3">
        <v>1836.6250418754801</v>
      </c>
      <c r="C2644" s="3">
        <v>7</v>
      </c>
      <c r="D2644" s="3">
        <v>13902</v>
      </c>
      <c r="E2644">
        <f t="shared" si="145"/>
        <v>262.37500598221146</v>
      </c>
      <c r="F2644">
        <f>VLOOKUP(I2644,Sheet4!$G$2:$H$12,2,FALSE)</f>
        <v>1</v>
      </c>
      <c r="G2644">
        <f t="shared" si="147"/>
        <v>262.37500598221146</v>
      </c>
      <c r="H2644">
        <f t="shared" si="146"/>
        <v>1986</v>
      </c>
      <c r="I2644">
        <v>2017</v>
      </c>
      <c r="J2644">
        <f>IFERROR(VLOOKUP(A2644,Sheet4!$A$2:$B$33,2,FALSE),1)</f>
        <v>1</v>
      </c>
    </row>
    <row r="2645" spans="1:10" x14ac:dyDescent="0.2">
      <c r="A2645" s="2" t="s">
        <v>117</v>
      </c>
      <c r="B2645" s="3">
        <v>9345.6424131575895</v>
      </c>
      <c r="C2645" s="3">
        <v>25</v>
      </c>
      <c r="D2645" s="3">
        <v>49863</v>
      </c>
      <c r="E2645">
        <f t="shared" si="145"/>
        <v>373.8256965263036</v>
      </c>
      <c r="F2645">
        <f>VLOOKUP(I2645,Sheet4!$G$2:$H$12,2,FALSE)</f>
        <v>1</v>
      </c>
      <c r="G2645">
        <f t="shared" si="147"/>
        <v>373.8256965263036</v>
      </c>
      <c r="H2645">
        <f t="shared" si="146"/>
        <v>1994.52</v>
      </c>
      <c r="I2645">
        <v>2017</v>
      </c>
      <c r="J2645">
        <f>IFERROR(VLOOKUP(A2645,Sheet4!$A$2:$B$33,2,FALSE),1)</f>
        <v>1</v>
      </c>
    </row>
    <row r="2646" spans="1:10" x14ac:dyDescent="0.2">
      <c r="A2646" s="2" t="s">
        <v>118</v>
      </c>
      <c r="B2646" s="3">
        <v>443387.602243673</v>
      </c>
      <c r="C2646" s="3">
        <v>929</v>
      </c>
      <c r="D2646" s="3">
        <v>1865623</v>
      </c>
      <c r="E2646">
        <f t="shared" si="145"/>
        <v>477.27406054216686</v>
      </c>
      <c r="F2646">
        <f>VLOOKUP(I2646,Sheet4!$G$2:$H$12,2,FALSE)</f>
        <v>1</v>
      </c>
      <c r="G2646">
        <f t="shared" si="147"/>
        <v>477.27406054216686</v>
      </c>
      <c r="H2646">
        <f t="shared" si="146"/>
        <v>2008.2055974165769</v>
      </c>
      <c r="I2646">
        <v>2017</v>
      </c>
      <c r="J2646">
        <f>IFERROR(VLOOKUP(A2646,Sheet4!$A$2:$B$33,2,FALSE),1)</f>
        <v>1</v>
      </c>
    </row>
    <row r="2647" spans="1:10" x14ac:dyDescent="0.2">
      <c r="A2647" s="2" t="s">
        <v>119</v>
      </c>
      <c r="B2647" s="3">
        <v>194535.96129989301</v>
      </c>
      <c r="C2647" s="3">
        <v>398</v>
      </c>
      <c r="D2647" s="3">
        <v>799916</v>
      </c>
      <c r="E2647">
        <f t="shared" si="145"/>
        <v>488.78382236154022</v>
      </c>
      <c r="F2647">
        <f>VLOOKUP(I2647,Sheet4!$G$2:$H$12,2,FALSE)</f>
        <v>1</v>
      </c>
      <c r="G2647">
        <f t="shared" si="147"/>
        <v>488.78382236154022</v>
      </c>
      <c r="H2647">
        <f t="shared" si="146"/>
        <v>2009.8391959798994</v>
      </c>
      <c r="I2647">
        <v>2017</v>
      </c>
      <c r="J2647">
        <f>IFERROR(VLOOKUP(A2647,Sheet4!$A$2:$B$33,2,FALSE),1)</f>
        <v>1</v>
      </c>
    </row>
    <row r="2648" spans="1:10" x14ac:dyDescent="0.2">
      <c r="A2648" s="2" t="s">
        <v>120</v>
      </c>
      <c r="B2648" s="3">
        <v>177378.96578608101</v>
      </c>
      <c r="C2648" s="3">
        <v>445</v>
      </c>
      <c r="D2648" s="3">
        <v>893106</v>
      </c>
      <c r="E2648">
        <f t="shared" si="145"/>
        <v>398.60441749681127</v>
      </c>
      <c r="F2648">
        <f>VLOOKUP(I2648,Sheet4!$G$2:$H$12,2,FALSE)</f>
        <v>1</v>
      </c>
      <c r="G2648">
        <f t="shared" si="147"/>
        <v>398.60441749681127</v>
      </c>
      <c r="H2648">
        <f t="shared" si="146"/>
        <v>2006.9797752808988</v>
      </c>
      <c r="I2648">
        <v>2017</v>
      </c>
      <c r="J2648">
        <f>IFERROR(VLOOKUP(A2648,Sheet4!$A$2:$B$33,2,FALSE),1)</f>
        <v>1</v>
      </c>
    </row>
    <row r="2649" spans="1:10" x14ac:dyDescent="0.2">
      <c r="A2649" s="2" t="s">
        <v>121</v>
      </c>
      <c r="B2649" s="3"/>
      <c r="C2649" s="3"/>
      <c r="D2649" s="3"/>
      <c r="F2649">
        <f>VLOOKUP(I2649,Sheet4!$G$2:$H$12,2,FALSE)</f>
        <v>1</v>
      </c>
      <c r="G2649">
        <f t="shared" si="147"/>
        <v>0</v>
      </c>
      <c r="I2649">
        <v>2017</v>
      </c>
      <c r="J2649">
        <f>IFERROR(VLOOKUP(A2649,Sheet4!$A$2:$B$33,2,FALSE),1)</f>
        <v>0</v>
      </c>
    </row>
    <row r="2650" spans="1:10" x14ac:dyDescent="0.2">
      <c r="A2650" s="2" t="s">
        <v>122</v>
      </c>
      <c r="B2650" s="3">
        <v>3314.7207915764002</v>
      </c>
      <c r="C2650" s="3">
        <v>8</v>
      </c>
      <c r="D2650" s="3">
        <v>15963</v>
      </c>
      <c r="E2650">
        <f>B2650/C2650</f>
        <v>414.34009894705002</v>
      </c>
      <c r="F2650">
        <f>VLOOKUP(I2650,Sheet4!$G$2:$H$12,2,FALSE)</f>
        <v>1</v>
      </c>
      <c r="G2650">
        <f t="shared" si="147"/>
        <v>414.34009894705002</v>
      </c>
      <c r="H2650">
        <f>D2650/C2650</f>
        <v>1995.375</v>
      </c>
      <c r="I2650">
        <v>2017</v>
      </c>
      <c r="J2650">
        <f>IFERROR(VLOOKUP(A2650,Sheet4!$A$2:$B$33,2,FALSE),1)</f>
        <v>1</v>
      </c>
    </row>
    <row r="2651" spans="1:10" x14ac:dyDescent="0.2">
      <c r="A2651" s="2" t="s">
        <v>123</v>
      </c>
      <c r="B2651" s="3">
        <v>82822.1700240301</v>
      </c>
      <c r="C2651" s="3">
        <v>207</v>
      </c>
      <c r="D2651" s="3">
        <v>415620</v>
      </c>
      <c r="E2651">
        <f>B2651/C2651</f>
        <v>400.10710156536283</v>
      </c>
      <c r="F2651">
        <f>VLOOKUP(I2651,Sheet4!$G$2:$H$12,2,FALSE)</f>
        <v>1</v>
      </c>
      <c r="G2651">
        <f t="shared" si="147"/>
        <v>400.10710156536283</v>
      </c>
      <c r="H2651">
        <f>D2651/C2651</f>
        <v>2007.8260869565217</v>
      </c>
      <c r="I2651">
        <v>2017</v>
      </c>
      <c r="J2651">
        <f>IFERROR(VLOOKUP(A2651,Sheet4!$A$2:$B$33,2,FALSE),1)</f>
        <v>1</v>
      </c>
    </row>
    <row r="2652" spans="1:10" x14ac:dyDescent="0.2">
      <c r="A2652" s="2" t="s">
        <v>124</v>
      </c>
      <c r="B2652" s="3">
        <v>75921.473688304497</v>
      </c>
      <c r="C2652" s="3">
        <v>155</v>
      </c>
      <c r="D2652" s="3">
        <v>311763</v>
      </c>
      <c r="E2652">
        <f>B2652/C2652</f>
        <v>489.81595927938383</v>
      </c>
      <c r="F2652">
        <f>VLOOKUP(I2652,Sheet4!$G$2:$H$12,2,FALSE)</f>
        <v>1</v>
      </c>
      <c r="G2652">
        <f t="shared" si="147"/>
        <v>489.81595927938383</v>
      </c>
      <c r="H2652">
        <f>D2652/C2652</f>
        <v>2011.374193548387</v>
      </c>
      <c r="I2652">
        <v>2017</v>
      </c>
      <c r="J2652">
        <f>IFERROR(VLOOKUP(A2652,Sheet4!$A$2:$B$33,2,FALSE),1)</f>
        <v>1</v>
      </c>
    </row>
    <row r="2653" spans="1:10" x14ac:dyDescent="0.2">
      <c r="A2653" s="2" t="s">
        <v>125</v>
      </c>
      <c r="B2653" s="3">
        <v>17674.409323963398</v>
      </c>
      <c r="C2653" s="3">
        <v>19</v>
      </c>
      <c r="D2653" s="3">
        <v>38323</v>
      </c>
      <c r="E2653">
        <f>B2653/C2653</f>
        <v>930.23206968228408</v>
      </c>
      <c r="F2653">
        <f>VLOOKUP(I2653,Sheet4!$G$2:$H$12,2,FALSE)</f>
        <v>1</v>
      </c>
      <c r="G2653">
        <f t="shared" si="147"/>
        <v>930.23206968228408</v>
      </c>
      <c r="H2653">
        <f>D2653/C2653</f>
        <v>2017</v>
      </c>
      <c r="I2653">
        <v>2017</v>
      </c>
      <c r="J2653">
        <f>IFERROR(VLOOKUP(A2653,Sheet4!$A$2:$B$33,2,FALSE),1)</f>
        <v>0</v>
      </c>
    </row>
    <row r="2654" spans="1:10" x14ac:dyDescent="0.2">
      <c r="A2654" s="2" t="s">
        <v>126</v>
      </c>
      <c r="B2654" s="3">
        <v>247631.47209872899</v>
      </c>
      <c r="C2654" s="3">
        <v>438</v>
      </c>
      <c r="D2654" s="3">
        <v>879942</v>
      </c>
      <c r="E2654">
        <f>B2654/C2654</f>
        <v>565.36865775965521</v>
      </c>
      <c r="F2654">
        <f>VLOOKUP(I2654,Sheet4!$G$2:$H$12,2,FALSE)</f>
        <v>1</v>
      </c>
      <c r="G2654">
        <f t="shared" si="147"/>
        <v>565.36865775965521</v>
      </c>
      <c r="H2654">
        <f>D2654/C2654</f>
        <v>2009</v>
      </c>
      <c r="I2654">
        <v>2017</v>
      </c>
      <c r="J2654">
        <f>IFERROR(VLOOKUP(A2654,Sheet4!$A$2:$B$33,2,FALSE),1)</f>
        <v>1</v>
      </c>
    </row>
    <row r="2655" spans="1:10" x14ac:dyDescent="0.2">
      <c r="A2655" s="2" t="s">
        <v>127</v>
      </c>
      <c r="B2655" s="3"/>
      <c r="C2655" s="3"/>
      <c r="D2655" s="3"/>
      <c r="F2655">
        <f>VLOOKUP(I2655,Sheet4!$G$2:$H$12,2,FALSE)</f>
        <v>1</v>
      </c>
      <c r="G2655">
        <f t="shared" si="147"/>
        <v>0</v>
      </c>
      <c r="I2655">
        <v>2017</v>
      </c>
      <c r="J2655">
        <f>IFERROR(VLOOKUP(A2655,Sheet4!$A$2:$B$33,2,FALSE),1)</f>
        <v>0</v>
      </c>
    </row>
    <row r="2656" spans="1:10" x14ac:dyDescent="0.2">
      <c r="A2656" s="2" t="s">
        <v>128</v>
      </c>
      <c r="B2656" s="3">
        <v>69455.153791992299</v>
      </c>
      <c r="C2656" s="3">
        <v>141</v>
      </c>
      <c r="D2656" s="3">
        <v>283103</v>
      </c>
      <c r="E2656">
        <f>B2656/C2656</f>
        <v>492.58974320561913</v>
      </c>
      <c r="F2656">
        <f>VLOOKUP(I2656,Sheet4!$G$2:$H$12,2,FALSE)</f>
        <v>1</v>
      </c>
      <c r="G2656">
        <f t="shared" si="147"/>
        <v>492.58974320561913</v>
      </c>
      <c r="H2656">
        <f>D2656/C2656</f>
        <v>2007.822695035461</v>
      </c>
      <c r="I2656">
        <v>2017</v>
      </c>
      <c r="J2656">
        <f>IFERROR(VLOOKUP(A2656,Sheet4!$A$2:$B$33,2,FALSE),1)</f>
        <v>1</v>
      </c>
    </row>
    <row r="2657" spans="1:10" x14ac:dyDescent="0.2">
      <c r="A2657" s="2" t="s">
        <v>129</v>
      </c>
      <c r="B2657" s="3">
        <v>52446.868093002697</v>
      </c>
      <c r="C2657" s="3">
        <v>133</v>
      </c>
      <c r="D2657" s="3">
        <v>266999</v>
      </c>
      <c r="E2657">
        <f>B2657/C2657</f>
        <v>394.33735408272702</v>
      </c>
      <c r="F2657">
        <f>VLOOKUP(I2657,Sheet4!$G$2:$H$12,2,FALSE)</f>
        <v>1</v>
      </c>
      <c r="G2657">
        <f t="shared" si="147"/>
        <v>394.33735408272702</v>
      </c>
      <c r="H2657">
        <f>D2657/C2657</f>
        <v>2007.5112781954888</v>
      </c>
      <c r="I2657">
        <v>2017</v>
      </c>
      <c r="J2657">
        <f>IFERROR(VLOOKUP(A2657,Sheet4!$A$2:$B$33,2,FALSE),1)</f>
        <v>1</v>
      </c>
    </row>
    <row r="2658" spans="1:10" x14ac:dyDescent="0.2">
      <c r="A2658" s="2" t="s">
        <v>130</v>
      </c>
      <c r="B2658" s="3">
        <v>102772.071190993</v>
      </c>
      <c r="C2658" s="3">
        <v>183</v>
      </c>
      <c r="D2658" s="3">
        <v>366884</v>
      </c>
      <c r="E2658">
        <f>B2658/C2658</f>
        <v>561.59601743712017</v>
      </c>
      <c r="F2658">
        <f>VLOOKUP(I2658,Sheet4!$G$2:$H$12,2,FALSE)</f>
        <v>1</v>
      </c>
      <c r="G2658">
        <f t="shared" si="147"/>
        <v>561.59601743712017</v>
      </c>
      <c r="H2658">
        <f>D2658/C2658</f>
        <v>2004.8306010928961</v>
      </c>
      <c r="I2658">
        <v>2017</v>
      </c>
      <c r="J2658">
        <f>IFERROR(VLOOKUP(A2658,Sheet4!$A$2:$B$33,2,FALSE),1)</f>
        <v>1</v>
      </c>
    </row>
    <row r="2659" spans="1:10" x14ac:dyDescent="0.2">
      <c r="A2659" s="2" t="s">
        <v>131</v>
      </c>
      <c r="B2659" s="3"/>
      <c r="C2659" s="3"/>
      <c r="D2659" s="3"/>
      <c r="F2659">
        <f>VLOOKUP(I2659,Sheet4!$G$2:$H$12,2,FALSE)</f>
        <v>1</v>
      </c>
      <c r="G2659">
        <f t="shared" si="147"/>
        <v>0</v>
      </c>
      <c r="I2659">
        <v>2017</v>
      </c>
      <c r="J2659">
        <f>IFERROR(VLOOKUP(A2659,Sheet4!$A$2:$B$33,2,FALSE),1)</f>
        <v>0</v>
      </c>
    </row>
    <row r="2660" spans="1:10" x14ac:dyDescent="0.2">
      <c r="A2660" s="2" t="s">
        <v>132</v>
      </c>
      <c r="B2660" s="3"/>
      <c r="C2660" s="3"/>
      <c r="D2660" s="3"/>
      <c r="F2660">
        <f>VLOOKUP(I2660,Sheet4!$G$2:$H$12,2,FALSE)</f>
        <v>1</v>
      </c>
      <c r="G2660">
        <f t="shared" si="147"/>
        <v>0</v>
      </c>
      <c r="I2660">
        <v>2017</v>
      </c>
      <c r="J2660">
        <f>IFERROR(VLOOKUP(A2660,Sheet4!$A$2:$B$33,2,FALSE),1)</f>
        <v>0</v>
      </c>
    </row>
    <row r="2661" spans="1:10" x14ac:dyDescent="0.2">
      <c r="A2661" s="2" t="s">
        <v>133</v>
      </c>
      <c r="B2661" s="3">
        <v>84761.464240565198</v>
      </c>
      <c r="C2661" s="3">
        <v>162</v>
      </c>
      <c r="D2661" s="3">
        <v>324181</v>
      </c>
      <c r="E2661">
        <f>B2661/C2661</f>
        <v>523.21891506521729</v>
      </c>
      <c r="F2661">
        <f>VLOOKUP(I2661,Sheet4!$G$2:$H$12,2,FALSE)</f>
        <v>1</v>
      </c>
      <c r="G2661">
        <f t="shared" si="147"/>
        <v>523.21891506521729</v>
      </c>
      <c r="H2661">
        <f>D2661/C2661</f>
        <v>2001.1172839506173</v>
      </c>
      <c r="I2661">
        <v>2017</v>
      </c>
      <c r="J2661">
        <f>IFERROR(VLOOKUP(A2661,Sheet4!$A$2:$B$33,2,FALSE),1)</f>
        <v>1</v>
      </c>
    </row>
    <row r="2662" spans="1:10" x14ac:dyDescent="0.2">
      <c r="A2662" s="2" t="s">
        <v>134</v>
      </c>
      <c r="B2662" s="3"/>
      <c r="C2662" s="3"/>
      <c r="D2662" s="3"/>
      <c r="F2662">
        <f>VLOOKUP(I2662,Sheet4!$G$2:$H$12,2,FALSE)</f>
        <v>1</v>
      </c>
      <c r="G2662">
        <f t="shared" si="147"/>
        <v>0</v>
      </c>
      <c r="I2662">
        <v>2017</v>
      </c>
      <c r="J2662">
        <f>IFERROR(VLOOKUP(A2662,Sheet4!$A$2:$B$33,2,FALSE),1)</f>
        <v>0</v>
      </c>
    </row>
    <row r="2663" spans="1:10" x14ac:dyDescent="0.2">
      <c r="A2663" s="2" t="s">
        <v>135</v>
      </c>
      <c r="B2663" s="3">
        <v>121785.37590237</v>
      </c>
      <c r="C2663" s="3">
        <v>298</v>
      </c>
      <c r="D2663" s="3">
        <v>597818</v>
      </c>
      <c r="E2663">
        <f t="shared" ref="E2663:E2702" si="148">B2663/C2663</f>
        <v>408.67575806164427</v>
      </c>
      <c r="F2663">
        <f>VLOOKUP(I2663,Sheet4!$G$2:$H$12,2,FALSE)</f>
        <v>1</v>
      </c>
      <c r="G2663">
        <f t="shared" si="147"/>
        <v>408.67575806164427</v>
      </c>
      <c r="H2663">
        <f t="shared" ref="H2663:H2702" si="149">D2663/C2663</f>
        <v>2006.1006711409395</v>
      </c>
      <c r="I2663">
        <v>2017</v>
      </c>
      <c r="J2663">
        <f>IFERROR(VLOOKUP(A2663,Sheet4!$A$2:$B$33,2,FALSE),1)</f>
        <v>1</v>
      </c>
    </row>
    <row r="2664" spans="1:10" x14ac:dyDescent="0.2">
      <c r="A2664" s="2" t="s">
        <v>136</v>
      </c>
      <c r="B2664" s="3">
        <v>307229.31610652601</v>
      </c>
      <c r="C2664" s="3">
        <v>478</v>
      </c>
      <c r="D2664" s="3">
        <v>960400</v>
      </c>
      <c r="E2664">
        <f t="shared" si="148"/>
        <v>642.73915503457329</v>
      </c>
      <c r="F2664">
        <f>VLOOKUP(I2664,Sheet4!$G$2:$H$12,2,FALSE)</f>
        <v>1</v>
      </c>
      <c r="G2664">
        <f t="shared" si="147"/>
        <v>642.73915503457329</v>
      </c>
      <c r="H2664">
        <f t="shared" si="149"/>
        <v>2009.2050209205022</v>
      </c>
      <c r="I2664">
        <v>2017</v>
      </c>
      <c r="J2664">
        <f>IFERROR(VLOOKUP(A2664,Sheet4!$A$2:$B$33,2,FALSE),1)</f>
        <v>1</v>
      </c>
    </row>
    <row r="2665" spans="1:10" x14ac:dyDescent="0.2">
      <c r="A2665" s="2" t="s">
        <v>137</v>
      </c>
      <c r="B2665" s="3">
        <v>138255.80857723299</v>
      </c>
      <c r="C2665" s="3">
        <v>286</v>
      </c>
      <c r="D2665" s="3">
        <v>572622</v>
      </c>
      <c r="E2665">
        <f t="shared" si="148"/>
        <v>483.41191810221329</v>
      </c>
      <c r="F2665">
        <f>VLOOKUP(I2665,Sheet4!$G$2:$H$12,2,FALSE)</f>
        <v>1</v>
      </c>
      <c r="G2665">
        <f t="shared" si="147"/>
        <v>483.41191810221329</v>
      </c>
      <c r="H2665">
        <f t="shared" si="149"/>
        <v>2002.1748251748252</v>
      </c>
      <c r="I2665">
        <v>2017</v>
      </c>
      <c r="J2665">
        <f>IFERROR(VLOOKUP(A2665,Sheet4!$A$2:$B$33,2,FALSE),1)</f>
        <v>1</v>
      </c>
    </row>
    <row r="2666" spans="1:10" x14ac:dyDescent="0.2">
      <c r="A2666" s="2" t="s">
        <v>138</v>
      </c>
      <c r="B2666" s="3">
        <v>83336.9091782873</v>
      </c>
      <c r="C2666" s="3">
        <v>196</v>
      </c>
      <c r="D2666" s="3">
        <v>391685</v>
      </c>
      <c r="E2666">
        <f t="shared" si="148"/>
        <v>425.18831213411886</v>
      </c>
      <c r="F2666">
        <f>VLOOKUP(I2666,Sheet4!$G$2:$H$12,2,FALSE)</f>
        <v>1</v>
      </c>
      <c r="G2666">
        <f t="shared" si="147"/>
        <v>425.18831213411886</v>
      </c>
      <c r="H2666">
        <f t="shared" si="149"/>
        <v>1998.3928571428571</v>
      </c>
      <c r="I2666">
        <v>2017</v>
      </c>
      <c r="J2666">
        <f>IFERROR(VLOOKUP(A2666,Sheet4!$A$2:$B$33,2,FALSE),1)</f>
        <v>1</v>
      </c>
    </row>
    <row r="2667" spans="1:10" x14ac:dyDescent="0.2">
      <c r="A2667" s="2" t="s">
        <v>139</v>
      </c>
      <c r="B2667" s="3">
        <v>249098.00887313799</v>
      </c>
      <c r="C2667" s="3">
        <v>400</v>
      </c>
      <c r="D2667" s="3">
        <v>803532</v>
      </c>
      <c r="E2667">
        <f t="shared" si="148"/>
        <v>622.74502218284499</v>
      </c>
      <c r="F2667">
        <f>VLOOKUP(I2667,Sheet4!$G$2:$H$12,2,FALSE)</f>
        <v>1</v>
      </c>
      <c r="G2667">
        <f t="shared" si="147"/>
        <v>622.74502218284499</v>
      </c>
      <c r="H2667">
        <f t="shared" si="149"/>
        <v>2008.83</v>
      </c>
      <c r="I2667">
        <v>2017</v>
      </c>
      <c r="J2667">
        <f>IFERROR(VLOOKUP(A2667,Sheet4!$A$2:$B$33,2,FALSE),1)</f>
        <v>1</v>
      </c>
    </row>
    <row r="2668" spans="1:10" x14ac:dyDescent="0.2">
      <c r="A2668" s="2" t="s">
        <v>140</v>
      </c>
      <c r="B2668" s="3">
        <v>101891.795088307</v>
      </c>
      <c r="C2668" s="3">
        <v>182</v>
      </c>
      <c r="D2668" s="3">
        <v>364889</v>
      </c>
      <c r="E2668">
        <f t="shared" si="148"/>
        <v>559.84502795773074</v>
      </c>
      <c r="F2668">
        <f>VLOOKUP(I2668,Sheet4!$G$2:$H$12,2,FALSE)</f>
        <v>1</v>
      </c>
      <c r="G2668">
        <f t="shared" si="147"/>
        <v>559.84502795773074</v>
      </c>
      <c r="H2668">
        <f t="shared" si="149"/>
        <v>2004.8846153846155</v>
      </c>
      <c r="I2668">
        <v>2017</v>
      </c>
      <c r="J2668">
        <f>IFERROR(VLOOKUP(A2668,Sheet4!$A$2:$B$33,2,FALSE),1)</f>
        <v>1</v>
      </c>
    </row>
    <row r="2669" spans="1:10" x14ac:dyDescent="0.2">
      <c r="A2669" s="2" t="s">
        <v>141</v>
      </c>
      <c r="B2669" s="3">
        <v>190764.40926242201</v>
      </c>
      <c r="C2669" s="3">
        <v>363</v>
      </c>
      <c r="D2669" s="3">
        <v>729179</v>
      </c>
      <c r="E2669">
        <f t="shared" si="148"/>
        <v>525.52178860171352</v>
      </c>
      <c r="F2669">
        <f>VLOOKUP(I2669,Sheet4!$G$2:$H$12,2,FALSE)</f>
        <v>1</v>
      </c>
      <c r="G2669">
        <f t="shared" si="147"/>
        <v>525.52178860171352</v>
      </c>
      <c r="H2669">
        <f t="shared" si="149"/>
        <v>2008.7575757575758</v>
      </c>
      <c r="I2669">
        <v>2017</v>
      </c>
      <c r="J2669">
        <f>IFERROR(VLOOKUP(A2669,Sheet4!$A$2:$B$33,2,FALSE),1)</f>
        <v>1</v>
      </c>
    </row>
    <row r="2670" spans="1:10" x14ac:dyDescent="0.2">
      <c r="A2670" s="2" t="s">
        <v>142</v>
      </c>
      <c r="B2670" s="3">
        <v>302909.62163686001</v>
      </c>
      <c r="C2670" s="3">
        <v>660</v>
      </c>
      <c r="D2670" s="3">
        <v>1323493</v>
      </c>
      <c r="E2670">
        <f t="shared" si="148"/>
        <v>458.95397217706062</v>
      </c>
      <c r="F2670">
        <f>VLOOKUP(I2670,Sheet4!$G$2:$H$12,2,FALSE)</f>
        <v>1</v>
      </c>
      <c r="G2670">
        <f t="shared" si="147"/>
        <v>458.95397217706062</v>
      </c>
      <c r="H2670">
        <f t="shared" si="149"/>
        <v>2005.2924242424242</v>
      </c>
      <c r="I2670">
        <v>2017</v>
      </c>
      <c r="J2670">
        <f>IFERROR(VLOOKUP(A2670,Sheet4!$A$2:$B$33,2,FALSE),1)</f>
        <v>1</v>
      </c>
    </row>
    <row r="2671" spans="1:10" x14ac:dyDescent="0.2">
      <c r="A2671" s="2" t="s">
        <v>143</v>
      </c>
      <c r="B2671" s="3">
        <v>31931.311157439199</v>
      </c>
      <c r="C2671" s="3">
        <v>127</v>
      </c>
      <c r="D2671" s="3">
        <v>253986</v>
      </c>
      <c r="E2671">
        <f t="shared" si="148"/>
        <v>251.42764690897008</v>
      </c>
      <c r="F2671">
        <f>VLOOKUP(I2671,Sheet4!$G$2:$H$12,2,FALSE)</f>
        <v>1</v>
      </c>
      <c r="G2671">
        <f t="shared" si="147"/>
        <v>251.42764690897008</v>
      </c>
      <c r="H2671">
        <f t="shared" si="149"/>
        <v>1999.8897637795276</v>
      </c>
      <c r="I2671">
        <v>2017</v>
      </c>
      <c r="J2671">
        <f>IFERROR(VLOOKUP(A2671,Sheet4!$A$2:$B$33,2,FALSE),1)</f>
        <v>1</v>
      </c>
    </row>
    <row r="2672" spans="1:10" x14ac:dyDescent="0.2">
      <c r="A2672" s="2" t="s">
        <v>144</v>
      </c>
      <c r="B2672" s="3">
        <v>45948.593319113701</v>
      </c>
      <c r="C2672" s="3">
        <v>167</v>
      </c>
      <c r="D2672" s="3">
        <v>334906</v>
      </c>
      <c r="E2672">
        <f t="shared" si="148"/>
        <v>275.14127735996226</v>
      </c>
      <c r="F2672">
        <f>VLOOKUP(I2672,Sheet4!$G$2:$H$12,2,FALSE)</f>
        <v>1</v>
      </c>
      <c r="G2672">
        <f t="shared" si="147"/>
        <v>275.14127735996226</v>
      </c>
      <c r="H2672">
        <f t="shared" si="149"/>
        <v>2005.4251497005987</v>
      </c>
      <c r="I2672">
        <v>2017</v>
      </c>
      <c r="J2672">
        <f>IFERROR(VLOOKUP(A2672,Sheet4!$A$2:$B$33,2,FALSE),1)</f>
        <v>1</v>
      </c>
    </row>
    <row r="2673" spans="1:10" x14ac:dyDescent="0.2">
      <c r="A2673" s="2" t="s">
        <v>145</v>
      </c>
      <c r="B2673" s="3">
        <v>5828.8930824640101</v>
      </c>
      <c r="C2673" s="3">
        <v>28</v>
      </c>
      <c r="D2673" s="3">
        <v>55942</v>
      </c>
      <c r="E2673">
        <f t="shared" si="148"/>
        <v>208.17475294514321</v>
      </c>
      <c r="F2673">
        <f>VLOOKUP(I2673,Sheet4!$G$2:$H$12,2,FALSE)</f>
        <v>1</v>
      </c>
      <c r="G2673">
        <f t="shared" si="147"/>
        <v>208.17475294514321</v>
      </c>
      <c r="H2673">
        <f t="shared" si="149"/>
        <v>1997.9285714285713</v>
      </c>
      <c r="I2673">
        <v>2017</v>
      </c>
      <c r="J2673">
        <f>IFERROR(VLOOKUP(A2673,Sheet4!$A$2:$B$33,2,FALSE),1)</f>
        <v>1</v>
      </c>
    </row>
    <row r="2674" spans="1:10" x14ac:dyDescent="0.2">
      <c r="A2674" s="2" t="s">
        <v>146</v>
      </c>
      <c r="B2674" s="3">
        <v>146718.64270969899</v>
      </c>
      <c r="C2674" s="3">
        <v>319</v>
      </c>
      <c r="D2674" s="3">
        <v>641216</v>
      </c>
      <c r="E2674">
        <f t="shared" si="148"/>
        <v>459.93304924670531</v>
      </c>
      <c r="F2674">
        <f>VLOOKUP(I2674,Sheet4!$G$2:$H$12,2,FALSE)</f>
        <v>1</v>
      </c>
      <c r="G2674">
        <f t="shared" si="147"/>
        <v>459.93304924670531</v>
      </c>
      <c r="H2674">
        <f t="shared" si="149"/>
        <v>2010.0815047021943</v>
      </c>
      <c r="I2674">
        <v>2017</v>
      </c>
      <c r="J2674">
        <f>IFERROR(VLOOKUP(A2674,Sheet4!$A$2:$B$33,2,FALSE),1)</f>
        <v>1</v>
      </c>
    </row>
    <row r="2675" spans="1:10" x14ac:dyDescent="0.2">
      <c r="A2675" s="2" t="s">
        <v>147</v>
      </c>
      <c r="B2675" s="3">
        <v>80696.522291730405</v>
      </c>
      <c r="C2675" s="3">
        <v>191</v>
      </c>
      <c r="D2675" s="3">
        <v>383606</v>
      </c>
      <c r="E2675">
        <f t="shared" si="148"/>
        <v>422.49488110853616</v>
      </c>
      <c r="F2675">
        <f>VLOOKUP(I2675,Sheet4!$G$2:$H$12,2,FALSE)</f>
        <v>1</v>
      </c>
      <c r="G2675">
        <f t="shared" si="147"/>
        <v>422.49488110853616</v>
      </c>
      <c r="H2675">
        <f t="shared" si="149"/>
        <v>2008.4083769633507</v>
      </c>
      <c r="I2675">
        <v>2017</v>
      </c>
      <c r="J2675">
        <f>IFERROR(VLOOKUP(A2675,Sheet4!$A$2:$B$33,2,FALSE),1)</f>
        <v>1</v>
      </c>
    </row>
    <row r="2676" spans="1:10" x14ac:dyDescent="0.2">
      <c r="A2676" s="2" t="s">
        <v>148</v>
      </c>
      <c r="B2676" s="3">
        <v>37632.809739688601</v>
      </c>
      <c r="C2676" s="3">
        <v>78</v>
      </c>
      <c r="D2676" s="3">
        <v>156954</v>
      </c>
      <c r="E2676">
        <f t="shared" si="148"/>
        <v>482.47191973959747</v>
      </c>
      <c r="F2676">
        <f>VLOOKUP(I2676,Sheet4!$G$2:$H$12,2,FALSE)</f>
        <v>1</v>
      </c>
      <c r="G2676">
        <f t="shared" si="147"/>
        <v>482.47191973959747</v>
      </c>
      <c r="H2676">
        <f t="shared" si="149"/>
        <v>2012.2307692307693</v>
      </c>
      <c r="I2676">
        <v>2017</v>
      </c>
      <c r="J2676">
        <f>IFERROR(VLOOKUP(A2676,Sheet4!$A$2:$B$33,2,FALSE),1)</f>
        <v>1</v>
      </c>
    </row>
    <row r="2677" spans="1:10" x14ac:dyDescent="0.2">
      <c r="A2677" s="2" t="s">
        <v>149</v>
      </c>
      <c r="B2677" s="3">
        <v>29907.686309065401</v>
      </c>
      <c r="C2677" s="3">
        <v>85</v>
      </c>
      <c r="D2677" s="3">
        <v>170673</v>
      </c>
      <c r="E2677">
        <f t="shared" si="148"/>
        <v>351.85513304782825</v>
      </c>
      <c r="F2677">
        <f>VLOOKUP(I2677,Sheet4!$G$2:$H$12,2,FALSE)</f>
        <v>1</v>
      </c>
      <c r="G2677">
        <f t="shared" si="147"/>
        <v>351.85513304782825</v>
      </c>
      <c r="H2677">
        <f t="shared" si="149"/>
        <v>2007.9176470588236</v>
      </c>
      <c r="I2677">
        <v>2017</v>
      </c>
      <c r="J2677">
        <f>IFERROR(VLOOKUP(A2677,Sheet4!$A$2:$B$33,2,FALSE),1)</f>
        <v>1</v>
      </c>
    </row>
    <row r="2678" spans="1:10" x14ac:dyDescent="0.2">
      <c r="A2678" s="2" t="s">
        <v>150</v>
      </c>
      <c r="B2678" s="3">
        <v>8420.8121091397006</v>
      </c>
      <c r="C2678" s="3">
        <v>42</v>
      </c>
      <c r="D2678" s="3">
        <v>83913</v>
      </c>
      <c r="E2678">
        <f t="shared" si="148"/>
        <v>200.4955264080881</v>
      </c>
      <c r="F2678">
        <f>VLOOKUP(I2678,Sheet4!$G$2:$H$12,2,FALSE)</f>
        <v>1</v>
      </c>
      <c r="G2678">
        <f t="shared" si="147"/>
        <v>200.4955264080881</v>
      </c>
      <c r="H2678">
        <f t="shared" si="149"/>
        <v>1997.9285714285713</v>
      </c>
      <c r="I2678">
        <v>2017</v>
      </c>
      <c r="J2678">
        <f>IFERROR(VLOOKUP(A2678,Sheet4!$A$2:$B$33,2,FALSE),1)</f>
        <v>1</v>
      </c>
    </row>
    <row r="2679" spans="1:10" x14ac:dyDescent="0.2">
      <c r="A2679" s="2" t="s">
        <v>151</v>
      </c>
      <c r="B2679" s="3">
        <v>2569.1290762951398</v>
      </c>
      <c r="C2679" s="3">
        <v>12</v>
      </c>
      <c r="D2679" s="3">
        <v>23944</v>
      </c>
      <c r="E2679">
        <f t="shared" si="148"/>
        <v>214.09408969126164</v>
      </c>
      <c r="F2679">
        <f>VLOOKUP(I2679,Sheet4!$G$2:$H$12,2,FALSE)</f>
        <v>1</v>
      </c>
      <c r="G2679">
        <f t="shared" si="147"/>
        <v>214.09408969126164</v>
      </c>
      <c r="H2679">
        <f t="shared" si="149"/>
        <v>1995.3333333333333</v>
      </c>
      <c r="I2679">
        <v>2017</v>
      </c>
      <c r="J2679">
        <f>IFERROR(VLOOKUP(A2679,Sheet4!$A$2:$B$33,2,FALSE),1)</f>
        <v>1</v>
      </c>
    </row>
    <row r="2680" spans="1:10" x14ac:dyDescent="0.2">
      <c r="A2680" s="2" t="s">
        <v>152</v>
      </c>
      <c r="B2680" s="3">
        <v>21556.507850154099</v>
      </c>
      <c r="C2680" s="3">
        <v>82</v>
      </c>
      <c r="D2680" s="3">
        <v>163464</v>
      </c>
      <c r="E2680">
        <f t="shared" si="148"/>
        <v>262.88424207505</v>
      </c>
      <c r="F2680">
        <f>VLOOKUP(I2680,Sheet4!$G$2:$H$12,2,FALSE)</f>
        <v>1</v>
      </c>
      <c r="G2680">
        <f t="shared" si="147"/>
        <v>262.88424207505</v>
      </c>
      <c r="H2680">
        <f t="shared" si="149"/>
        <v>1993.4634146341464</v>
      </c>
      <c r="I2680">
        <v>2017</v>
      </c>
      <c r="J2680">
        <f>IFERROR(VLOOKUP(A2680,Sheet4!$A$2:$B$33,2,FALSE),1)</f>
        <v>1</v>
      </c>
    </row>
    <row r="2681" spans="1:10" x14ac:dyDescent="0.2">
      <c r="A2681" s="2" t="s">
        <v>153</v>
      </c>
      <c r="B2681" s="3">
        <v>61342.280520916407</v>
      </c>
      <c r="C2681" s="3">
        <v>157</v>
      </c>
      <c r="D2681" s="3">
        <v>314773</v>
      </c>
      <c r="E2681">
        <f t="shared" si="148"/>
        <v>390.71516255360768</v>
      </c>
      <c r="F2681">
        <f>VLOOKUP(I2681,Sheet4!$G$2:$H$12,2,FALSE)</f>
        <v>1</v>
      </c>
      <c r="G2681">
        <f t="shared" si="147"/>
        <v>390.71516255360768</v>
      </c>
      <c r="H2681">
        <f t="shared" si="149"/>
        <v>2004.9235668789809</v>
      </c>
      <c r="I2681">
        <v>2017</v>
      </c>
      <c r="J2681">
        <f>IFERROR(VLOOKUP(A2681,Sheet4!$A$2:$B$33,2,FALSE),1)</f>
        <v>1</v>
      </c>
    </row>
    <row r="2682" spans="1:10" x14ac:dyDescent="0.2">
      <c r="A2682" s="2" t="s">
        <v>154</v>
      </c>
      <c r="B2682" s="3">
        <v>24938.191455030101</v>
      </c>
      <c r="C2682" s="3">
        <v>58</v>
      </c>
      <c r="D2682" s="3">
        <v>116401</v>
      </c>
      <c r="E2682">
        <f t="shared" si="148"/>
        <v>429.96881819017415</v>
      </c>
      <c r="F2682">
        <f>VLOOKUP(I2682,Sheet4!$G$2:$H$12,2,FALSE)</f>
        <v>1</v>
      </c>
      <c r="G2682">
        <f t="shared" si="147"/>
        <v>429.96881819017415</v>
      </c>
      <c r="H2682">
        <f t="shared" si="149"/>
        <v>2006.9137931034484</v>
      </c>
      <c r="I2682">
        <v>2017</v>
      </c>
      <c r="J2682">
        <f>IFERROR(VLOOKUP(A2682,Sheet4!$A$2:$B$33,2,FALSE),1)</f>
        <v>1</v>
      </c>
    </row>
    <row r="2683" spans="1:10" x14ac:dyDescent="0.2">
      <c r="A2683" s="2" t="s">
        <v>155</v>
      </c>
      <c r="B2683" s="3">
        <v>24876.060523321299</v>
      </c>
      <c r="C2683" s="3">
        <v>79</v>
      </c>
      <c r="D2683" s="3">
        <v>157652</v>
      </c>
      <c r="E2683">
        <f t="shared" si="148"/>
        <v>314.8868420673582</v>
      </c>
      <c r="F2683">
        <f>VLOOKUP(I2683,Sheet4!$G$2:$H$12,2,FALSE)</f>
        <v>1</v>
      </c>
      <c r="G2683">
        <f t="shared" si="147"/>
        <v>314.8868420673582</v>
      </c>
      <c r="H2683">
        <f t="shared" si="149"/>
        <v>1995.5949367088608</v>
      </c>
      <c r="I2683">
        <v>2017</v>
      </c>
      <c r="J2683">
        <f>IFERROR(VLOOKUP(A2683,Sheet4!$A$2:$B$33,2,FALSE),1)</f>
        <v>1</v>
      </c>
    </row>
    <row r="2684" spans="1:10" x14ac:dyDescent="0.2">
      <c r="A2684" s="2" t="s">
        <v>156</v>
      </c>
      <c r="B2684" s="3">
        <v>26249.1262773585</v>
      </c>
      <c r="C2684" s="3">
        <v>89</v>
      </c>
      <c r="D2684" s="3">
        <v>177802</v>
      </c>
      <c r="E2684">
        <f t="shared" si="148"/>
        <v>294.93400311638766</v>
      </c>
      <c r="F2684">
        <f>VLOOKUP(I2684,Sheet4!$G$2:$H$12,2,FALSE)</f>
        <v>1</v>
      </c>
      <c r="G2684">
        <f t="shared" si="147"/>
        <v>294.93400311638766</v>
      </c>
      <c r="H2684">
        <f t="shared" si="149"/>
        <v>1997.7752808988764</v>
      </c>
      <c r="I2684">
        <v>2017</v>
      </c>
      <c r="J2684">
        <f>IFERROR(VLOOKUP(A2684,Sheet4!$A$2:$B$33,2,FALSE),1)</f>
        <v>1</v>
      </c>
    </row>
    <row r="2685" spans="1:10" x14ac:dyDescent="0.2">
      <c r="A2685" s="2" t="s">
        <v>157</v>
      </c>
      <c r="B2685" s="3">
        <v>95187.994883558917</v>
      </c>
      <c r="C2685" s="3">
        <v>275</v>
      </c>
      <c r="D2685" s="3">
        <v>551254</v>
      </c>
      <c r="E2685">
        <f t="shared" si="148"/>
        <v>346.13816321294149</v>
      </c>
      <c r="F2685">
        <f>VLOOKUP(I2685,Sheet4!$G$2:$H$12,2,FALSE)</f>
        <v>1</v>
      </c>
      <c r="G2685">
        <f t="shared" si="147"/>
        <v>346.13816321294149</v>
      </c>
      <c r="H2685">
        <f t="shared" si="149"/>
        <v>2004.56</v>
      </c>
      <c r="I2685">
        <v>2017</v>
      </c>
      <c r="J2685">
        <f>IFERROR(VLOOKUP(A2685,Sheet4!$A$2:$B$33,2,FALSE),1)</f>
        <v>1</v>
      </c>
    </row>
    <row r="2686" spans="1:10" x14ac:dyDescent="0.2">
      <c r="A2686" s="2" t="s">
        <v>158</v>
      </c>
      <c r="B2686" s="3">
        <v>8503.3238965515102</v>
      </c>
      <c r="C2686" s="3">
        <v>29</v>
      </c>
      <c r="D2686" s="3">
        <v>58011</v>
      </c>
      <c r="E2686">
        <f t="shared" si="148"/>
        <v>293.21806539832795</v>
      </c>
      <c r="F2686">
        <f>VLOOKUP(I2686,Sheet4!$G$2:$H$12,2,FALSE)</f>
        <v>1</v>
      </c>
      <c r="G2686">
        <f t="shared" si="147"/>
        <v>293.21806539832795</v>
      </c>
      <c r="H2686">
        <f t="shared" si="149"/>
        <v>2000.3793103448277</v>
      </c>
      <c r="I2686">
        <v>2017</v>
      </c>
      <c r="J2686">
        <f>IFERROR(VLOOKUP(A2686,Sheet4!$A$2:$B$33,2,FALSE),1)</f>
        <v>1</v>
      </c>
    </row>
    <row r="2687" spans="1:10" x14ac:dyDescent="0.2">
      <c r="A2687" s="2" t="s">
        <v>159</v>
      </c>
      <c r="B2687" s="3">
        <v>90437.251242811006</v>
      </c>
      <c r="C2687" s="3">
        <v>248</v>
      </c>
      <c r="D2687" s="3">
        <v>496797</v>
      </c>
      <c r="E2687">
        <f t="shared" si="148"/>
        <v>364.66633565649602</v>
      </c>
      <c r="F2687">
        <f>VLOOKUP(I2687,Sheet4!$G$2:$H$12,2,FALSE)</f>
        <v>1</v>
      </c>
      <c r="G2687">
        <f t="shared" si="147"/>
        <v>364.66633565649602</v>
      </c>
      <c r="H2687">
        <f t="shared" si="149"/>
        <v>2003.2137096774193</v>
      </c>
      <c r="I2687">
        <v>2017</v>
      </c>
      <c r="J2687">
        <f>IFERROR(VLOOKUP(A2687,Sheet4!$A$2:$B$33,2,FALSE),1)</f>
        <v>1</v>
      </c>
    </row>
    <row r="2688" spans="1:10" x14ac:dyDescent="0.2">
      <c r="A2688" s="2" t="s">
        <v>160</v>
      </c>
      <c r="B2688" s="3">
        <v>129721.36827917201</v>
      </c>
      <c r="C2688" s="3">
        <v>360</v>
      </c>
      <c r="D2688" s="3">
        <v>721854</v>
      </c>
      <c r="E2688">
        <f t="shared" si="148"/>
        <v>360.33713410881114</v>
      </c>
      <c r="F2688">
        <f>VLOOKUP(I2688,Sheet4!$G$2:$H$12,2,FALSE)</f>
        <v>1</v>
      </c>
      <c r="G2688">
        <f t="shared" si="147"/>
        <v>360.33713410881114</v>
      </c>
      <c r="H2688">
        <f t="shared" si="149"/>
        <v>2005.15</v>
      </c>
      <c r="I2688">
        <v>2017</v>
      </c>
      <c r="J2688">
        <f>IFERROR(VLOOKUP(A2688,Sheet4!$A$2:$B$33,2,FALSE),1)</f>
        <v>1</v>
      </c>
    </row>
    <row r="2689" spans="1:10" x14ac:dyDescent="0.2">
      <c r="A2689" s="2" t="s">
        <v>161</v>
      </c>
      <c r="B2689" s="3">
        <v>13672.690815178999</v>
      </c>
      <c r="C2689" s="3">
        <v>35</v>
      </c>
      <c r="D2689" s="3">
        <v>70064</v>
      </c>
      <c r="E2689">
        <f t="shared" si="148"/>
        <v>390.64830900511424</v>
      </c>
      <c r="F2689">
        <f>VLOOKUP(I2689,Sheet4!$G$2:$H$12,2,FALSE)</f>
        <v>1</v>
      </c>
      <c r="G2689">
        <f t="shared" si="147"/>
        <v>390.64830900511424</v>
      </c>
      <c r="H2689">
        <f t="shared" si="149"/>
        <v>2001.8285714285714</v>
      </c>
      <c r="I2689">
        <v>2017</v>
      </c>
      <c r="J2689">
        <f>IFERROR(VLOOKUP(A2689,Sheet4!$A$2:$B$33,2,FALSE),1)</f>
        <v>1</v>
      </c>
    </row>
    <row r="2690" spans="1:10" x14ac:dyDescent="0.2">
      <c r="A2690" s="2" t="s">
        <v>162</v>
      </c>
      <c r="B2690" s="3">
        <v>230535.52721158901</v>
      </c>
      <c r="C2690" s="3">
        <v>410</v>
      </c>
      <c r="D2690" s="3">
        <v>823521</v>
      </c>
      <c r="E2690">
        <f t="shared" si="148"/>
        <v>562.28177368680247</v>
      </c>
      <c r="F2690">
        <f>VLOOKUP(I2690,Sheet4!$G$2:$H$12,2,FALSE)</f>
        <v>1</v>
      </c>
      <c r="G2690">
        <f t="shared" si="147"/>
        <v>562.28177368680247</v>
      </c>
      <c r="H2690">
        <f t="shared" si="149"/>
        <v>2008.5878048780487</v>
      </c>
      <c r="I2690">
        <v>2017</v>
      </c>
      <c r="J2690">
        <f>IFERROR(VLOOKUP(A2690,Sheet4!$A$2:$B$33,2,FALSE),1)</f>
        <v>1</v>
      </c>
    </row>
    <row r="2691" spans="1:10" x14ac:dyDescent="0.2">
      <c r="A2691" s="2" t="s">
        <v>163</v>
      </c>
      <c r="B2691" s="3">
        <v>31079.6592937559</v>
      </c>
      <c r="C2691" s="3">
        <v>73</v>
      </c>
      <c r="D2691" s="3">
        <v>146266</v>
      </c>
      <c r="E2691">
        <f t="shared" si="148"/>
        <v>425.74875744871093</v>
      </c>
      <c r="F2691">
        <f>VLOOKUP(I2691,Sheet4!$G$2:$H$12,2,FALSE)</f>
        <v>1</v>
      </c>
      <c r="G2691">
        <f t="shared" ref="G2691:G2754" si="150">F2691*E2691</f>
        <v>425.74875744871093</v>
      </c>
      <c r="H2691">
        <f t="shared" si="149"/>
        <v>2003.6438356164383</v>
      </c>
      <c r="I2691">
        <v>2017</v>
      </c>
      <c r="J2691">
        <f>IFERROR(VLOOKUP(A2691,Sheet4!$A$2:$B$33,2,FALSE),1)</f>
        <v>1</v>
      </c>
    </row>
    <row r="2692" spans="1:10" x14ac:dyDescent="0.2">
      <c r="A2692" s="2" t="s">
        <v>164</v>
      </c>
      <c r="B2692" s="3">
        <v>38416.695662087499</v>
      </c>
      <c r="C2692" s="3">
        <v>94</v>
      </c>
      <c r="D2692" s="3">
        <v>188179</v>
      </c>
      <c r="E2692">
        <f t="shared" si="148"/>
        <v>408.68825172433509</v>
      </c>
      <c r="F2692">
        <f>VLOOKUP(I2692,Sheet4!$G$2:$H$12,2,FALSE)</f>
        <v>1</v>
      </c>
      <c r="G2692">
        <f t="shared" si="150"/>
        <v>408.68825172433509</v>
      </c>
      <c r="H2692">
        <f t="shared" si="149"/>
        <v>2001.9042553191489</v>
      </c>
      <c r="I2692">
        <v>2017</v>
      </c>
      <c r="J2692">
        <f>IFERROR(VLOOKUP(A2692,Sheet4!$A$2:$B$33,2,FALSE),1)</f>
        <v>1</v>
      </c>
    </row>
    <row r="2693" spans="1:10" x14ac:dyDescent="0.2">
      <c r="A2693" s="2" t="s">
        <v>165</v>
      </c>
      <c r="B2693" s="3">
        <v>111191.975146339</v>
      </c>
      <c r="C2693" s="3">
        <v>236</v>
      </c>
      <c r="D2693" s="3">
        <v>473105</v>
      </c>
      <c r="E2693">
        <f t="shared" si="148"/>
        <v>471.15243706075847</v>
      </c>
      <c r="F2693">
        <f>VLOOKUP(I2693,Sheet4!$G$2:$H$12,2,FALSE)</f>
        <v>1</v>
      </c>
      <c r="G2693">
        <f t="shared" si="150"/>
        <v>471.15243706075847</v>
      </c>
      <c r="H2693">
        <f t="shared" si="149"/>
        <v>2004.6822033898304</v>
      </c>
      <c r="I2693">
        <v>2017</v>
      </c>
      <c r="J2693">
        <f>IFERROR(VLOOKUP(A2693,Sheet4!$A$2:$B$33,2,FALSE),1)</f>
        <v>1</v>
      </c>
    </row>
    <row r="2694" spans="1:10" x14ac:dyDescent="0.2">
      <c r="A2694" s="2" t="s">
        <v>166</v>
      </c>
      <c r="B2694" s="3">
        <v>42813.928812812897</v>
      </c>
      <c r="C2694" s="3">
        <v>102</v>
      </c>
      <c r="D2694" s="3">
        <v>204212</v>
      </c>
      <c r="E2694">
        <f t="shared" si="148"/>
        <v>419.74440012561666</v>
      </c>
      <c r="F2694">
        <f>VLOOKUP(I2694,Sheet4!$G$2:$H$12,2,FALSE)</f>
        <v>1</v>
      </c>
      <c r="G2694">
        <f t="shared" si="150"/>
        <v>419.74440012561666</v>
      </c>
      <c r="H2694">
        <f t="shared" si="149"/>
        <v>2002.0784313725489</v>
      </c>
      <c r="I2694">
        <v>2017</v>
      </c>
      <c r="J2694">
        <f>IFERROR(VLOOKUP(A2694,Sheet4!$A$2:$B$33,2,FALSE),1)</f>
        <v>1</v>
      </c>
    </row>
    <row r="2695" spans="1:10" x14ac:dyDescent="0.2">
      <c r="A2695" s="2" t="s">
        <v>167</v>
      </c>
      <c r="B2695" s="3">
        <v>9759.7302750242598</v>
      </c>
      <c r="C2695" s="3">
        <v>28</v>
      </c>
      <c r="D2695" s="3">
        <v>55989</v>
      </c>
      <c r="E2695">
        <f t="shared" si="148"/>
        <v>348.56179553658069</v>
      </c>
      <c r="F2695">
        <f>VLOOKUP(I2695,Sheet4!$G$2:$H$12,2,FALSE)</f>
        <v>1</v>
      </c>
      <c r="G2695">
        <f t="shared" si="150"/>
        <v>348.56179553658069</v>
      </c>
      <c r="H2695">
        <f t="shared" si="149"/>
        <v>1999.6071428571429</v>
      </c>
      <c r="I2695">
        <v>2017</v>
      </c>
      <c r="J2695">
        <f>IFERROR(VLOOKUP(A2695,Sheet4!$A$2:$B$33,2,FALSE),1)</f>
        <v>1</v>
      </c>
    </row>
    <row r="2696" spans="1:10" x14ac:dyDescent="0.2">
      <c r="A2696" s="2" t="s">
        <v>168</v>
      </c>
      <c r="B2696" s="3">
        <v>532.13143483022998</v>
      </c>
      <c r="C2696" s="3">
        <v>2</v>
      </c>
      <c r="D2696" s="3">
        <v>4006</v>
      </c>
      <c r="E2696">
        <f t="shared" si="148"/>
        <v>266.06571741511499</v>
      </c>
      <c r="F2696">
        <f>VLOOKUP(I2696,Sheet4!$G$2:$H$12,2,FALSE)</f>
        <v>1</v>
      </c>
      <c r="G2696">
        <f t="shared" si="150"/>
        <v>266.06571741511499</v>
      </c>
      <c r="H2696">
        <f t="shared" si="149"/>
        <v>2003</v>
      </c>
      <c r="I2696">
        <v>2017</v>
      </c>
      <c r="J2696">
        <f>IFERROR(VLOOKUP(A2696,Sheet4!$A$2:$B$33,2,FALSE),1)</f>
        <v>1</v>
      </c>
    </row>
    <row r="2697" spans="1:10" x14ac:dyDescent="0.2">
      <c r="A2697" s="2" t="s">
        <v>169</v>
      </c>
      <c r="B2697" s="3">
        <v>32354.094086362002</v>
      </c>
      <c r="C2697" s="3">
        <v>75</v>
      </c>
      <c r="D2697" s="3">
        <v>150476</v>
      </c>
      <c r="E2697">
        <f t="shared" si="148"/>
        <v>431.38792115149334</v>
      </c>
      <c r="F2697">
        <f>VLOOKUP(I2697,Sheet4!$G$2:$H$12,2,FALSE)</f>
        <v>1</v>
      </c>
      <c r="G2697">
        <f t="shared" si="150"/>
        <v>431.38792115149334</v>
      </c>
      <c r="H2697">
        <f t="shared" si="149"/>
        <v>2006.3466666666666</v>
      </c>
      <c r="I2697">
        <v>2017</v>
      </c>
      <c r="J2697">
        <f>IFERROR(VLOOKUP(A2697,Sheet4!$A$2:$B$33,2,FALSE),1)</f>
        <v>1</v>
      </c>
    </row>
    <row r="2698" spans="1:10" x14ac:dyDescent="0.2">
      <c r="A2698" s="2" t="s">
        <v>170</v>
      </c>
      <c r="B2698" s="3">
        <v>67355.4169765525</v>
      </c>
      <c r="C2698" s="3">
        <v>137</v>
      </c>
      <c r="D2698" s="3">
        <v>273354</v>
      </c>
      <c r="E2698">
        <f t="shared" si="148"/>
        <v>491.64537939089416</v>
      </c>
      <c r="F2698">
        <f>VLOOKUP(I2698,Sheet4!$G$2:$H$12,2,FALSE)</f>
        <v>1</v>
      </c>
      <c r="G2698">
        <f t="shared" si="150"/>
        <v>491.64537939089416</v>
      </c>
      <c r="H2698">
        <f t="shared" si="149"/>
        <v>1995.2846715328467</v>
      </c>
      <c r="I2698">
        <v>2017</v>
      </c>
      <c r="J2698">
        <f>IFERROR(VLOOKUP(A2698,Sheet4!$A$2:$B$33,2,FALSE),1)</f>
        <v>1</v>
      </c>
    </row>
    <row r="2699" spans="1:10" x14ac:dyDescent="0.2">
      <c r="A2699" s="2" t="s">
        <v>171</v>
      </c>
      <c r="B2699" s="3">
        <v>96564.897891744404</v>
      </c>
      <c r="C2699" s="3">
        <v>171</v>
      </c>
      <c r="D2699" s="3">
        <v>342575</v>
      </c>
      <c r="E2699">
        <f t="shared" si="148"/>
        <v>564.70700521487959</v>
      </c>
      <c r="F2699">
        <f>VLOOKUP(I2699,Sheet4!$G$2:$H$12,2,FALSE)</f>
        <v>1</v>
      </c>
      <c r="G2699">
        <f t="shared" si="150"/>
        <v>564.70700521487959</v>
      </c>
      <c r="H2699">
        <f t="shared" si="149"/>
        <v>2003.3625730994152</v>
      </c>
      <c r="I2699">
        <v>2017</v>
      </c>
      <c r="J2699">
        <f>IFERROR(VLOOKUP(A2699,Sheet4!$A$2:$B$33,2,FALSE),1)</f>
        <v>1</v>
      </c>
    </row>
    <row r="2700" spans="1:10" x14ac:dyDescent="0.2">
      <c r="A2700" s="2" t="s">
        <v>172</v>
      </c>
      <c r="B2700" s="3">
        <v>15047.056438223</v>
      </c>
      <c r="C2700" s="3">
        <v>66</v>
      </c>
      <c r="D2700" s="3">
        <v>131580</v>
      </c>
      <c r="E2700">
        <f t="shared" si="148"/>
        <v>227.98570360943941</v>
      </c>
      <c r="F2700">
        <f>VLOOKUP(I2700,Sheet4!$G$2:$H$12,2,FALSE)</f>
        <v>1</v>
      </c>
      <c r="G2700">
        <f t="shared" si="150"/>
        <v>227.98570360943941</v>
      </c>
      <c r="H2700">
        <f t="shared" si="149"/>
        <v>1993.6363636363637</v>
      </c>
      <c r="I2700">
        <v>2017</v>
      </c>
      <c r="J2700">
        <f>IFERROR(VLOOKUP(A2700,Sheet4!$A$2:$B$33,2,FALSE),1)</f>
        <v>1</v>
      </c>
    </row>
    <row r="2701" spans="1:10" x14ac:dyDescent="0.2">
      <c r="A2701" s="2" t="s">
        <v>173</v>
      </c>
      <c r="B2701" s="3">
        <v>49052.0318324092</v>
      </c>
      <c r="C2701" s="3">
        <v>209</v>
      </c>
      <c r="D2701" s="3">
        <v>418790</v>
      </c>
      <c r="E2701">
        <f t="shared" si="148"/>
        <v>234.69871690147943</v>
      </c>
      <c r="F2701">
        <f>VLOOKUP(I2701,Sheet4!$G$2:$H$12,2,FALSE)</f>
        <v>1</v>
      </c>
      <c r="G2701">
        <f t="shared" si="150"/>
        <v>234.69871690147943</v>
      </c>
      <c r="H2701">
        <f t="shared" si="149"/>
        <v>2003.77990430622</v>
      </c>
      <c r="I2701">
        <v>2017</v>
      </c>
      <c r="J2701">
        <f>IFERROR(VLOOKUP(A2701,Sheet4!$A$2:$B$33,2,FALSE),1)</f>
        <v>1</v>
      </c>
    </row>
    <row r="2702" spans="1:10" x14ac:dyDescent="0.2">
      <c r="A2702" s="2" t="s">
        <v>174</v>
      </c>
      <c r="B2702" s="3">
        <v>521072.94749230798</v>
      </c>
      <c r="C2702" s="3">
        <v>1076</v>
      </c>
      <c r="D2702" s="3">
        <v>2158921</v>
      </c>
      <c r="E2702">
        <f t="shared" si="148"/>
        <v>484.2685385616245</v>
      </c>
      <c r="F2702">
        <f>VLOOKUP(I2702,Sheet4!$G$2:$H$12,2,FALSE)</f>
        <v>1</v>
      </c>
      <c r="G2702">
        <f t="shared" si="150"/>
        <v>484.2685385616245</v>
      </c>
      <c r="H2702">
        <f t="shared" si="149"/>
        <v>2006.432156133829</v>
      </c>
      <c r="I2702">
        <v>2017</v>
      </c>
      <c r="J2702">
        <f>IFERROR(VLOOKUP(A2702,Sheet4!$A$2:$B$33,2,FALSE),1)</f>
        <v>1</v>
      </c>
    </row>
    <row r="2703" spans="1:10" x14ac:dyDescent="0.2">
      <c r="A2703" s="2" t="s">
        <v>175</v>
      </c>
      <c r="B2703" s="3"/>
      <c r="C2703" s="3"/>
      <c r="D2703" s="3"/>
      <c r="F2703">
        <f>VLOOKUP(I2703,Sheet4!$G$2:$H$12,2,FALSE)</f>
        <v>1</v>
      </c>
      <c r="G2703">
        <f t="shared" si="150"/>
        <v>0</v>
      </c>
      <c r="I2703">
        <v>2017</v>
      </c>
      <c r="J2703">
        <f>IFERROR(VLOOKUP(A2703,Sheet4!$A$2:$B$33,2,FALSE),1)</f>
        <v>1</v>
      </c>
    </row>
    <row r="2704" spans="1:10" x14ac:dyDescent="0.2">
      <c r="A2704" s="2" t="s">
        <v>176</v>
      </c>
      <c r="B2704" s="3"/>
      <c r="C2704" s="3"/>
      <c r="D2704" s="3"/>
      <c r="F2704">
        <f>VLOOKUP(I2704,Sheet4!$G$2:$H$12,2,FALSE)</f>
        <v>1</v>
      </c>
      <c r="G2704">
        <f t="shared" si="150"/>
        <v>0</v>
      </c>
      <c r="I2704">
        <v>2017</v>
      </c>
      <c r="J2704">
        <f>IFERROR(VLOOKUP(A2704,Sheet4!$A$2:$B$33,2,FALSE),1)</f>
        <v>0</v>
      </c>
    </row>
    <row r="2705" spans="1:10" x14ac:dyDescent="0.2">
      <c r="A2705" s="2" t="s">
        <v>177</v>
      </c>
      <c r="B2705" s="3">
        <v>25269.0115153523</v>
      </c>
      <c r="C2705" s="3">
        <v>97</v>
      </c>
      <c r="D2705" s="3">
        <v>194286</v>
      </c>
      <c r="E2705">
        <f>B2705/C2705</f>
        <v>260.50527335414745</v>
      </c>
      <c r="F2705">
        <f>VLOOKUP(I2705,Sheet4!$G$2:$H$12,2,FALSE)</f>
        <v>1</v>
      </c>
      <c r="G2705">
        <f t="shared" si="150"/>
        <v>260.50527335414745</v>
      </c>
      <c r="H2705">
        <f>D2705/C2705</f>
        <v>2002.9484536082475</v>
      </c>
      <c r="I2705">
        <v>2017</v>
      </c>
      <c r="J2705">
        <f>IFERROR(VLOOKUP(A2705,Sheet4!$A$2:$B$33,2,FALSE),1)</f>
        <v>1</v>
      </c>
    </row>
    <row r="2706" spans="1:10" x14ac:dyDescent="0.2">
      <c r="A2706" s="2" t="s">
        <v>178</v>
      </c>
      <c r="B2706" s="3">
        <v>14709.778708591501</v>
      </c>
      <c r="C2706" s="3">
        <v>49</v>
      </c>
      <c r="D2706" s="3">
        <v>98037</v>
      </c>
      <c r="E2706">
        <f>B2706/C2706</f>
        <v>300.19956548145922</v>
      </c>
      <c r="F2706">
        <f>VLOOKUP(I2706,Sheet4!$G$2:$H$12,2,FALSE)</f>
        <v>1</v>
      </c>
      <c r="G2706">
        <f t="shared" si="150"/>
        <v>300.19956548145922</v>
      </c>
      <c r="H2706">
        <f>D2706/C2706</f>
        <v>2000.7551020408164</v>
      </c>
      <c r="I2706">
        <v>2017</v>
      </c>
      <c r="J2706">
        <f>IFERROR(VLOOKUP(A2706,Sheet4!$A$2:$B$33,2,FALSE),1)</f>
        <v>1</v>
      </c>
    </row>
    <row r="2707" spans="1:10" x14ac:dyDescent="0.2">
      <c r="A2707" s="2" t="s">
        <v>179</v>
      </c>
      <c r="B2707" s="3">
        <v>32851.211564447818</v>
      </c>
      <c r="C2707" s="3">
        <v>124</v>
      </c>
      <c r="D2707" s="3">
        <v>247988</v>
      </c>
      <c r="E2707">
        <f>B2707/C2707</f>
        <v>264.92912551974047</v>
      </c>
      <c r="F2707">
        <f>VLOOKUP(I2707,Sheet4!$G$2:$H$12,2,FALSE)</f>
        <v>1</v>
      </c>
      <c r="G2707">
        <f t="shared" si="150"/>
        <v>264.92912551974047</v>
      </c>
      <c r="H2707">
        <f>D2707/C2707</f>
        <v>1999.9032258064517</v>
      </c>
      <c r="I2707">
        <v>2017</v>
      </c>
      <c r="J2707">
        <f>IFERROR(VLOOKUP(A2707,Sheet4!$A$2:$B$33,2,FALSE),1)</f>
        <v>1</v>
      </c>
    </row>
    <row r="2708" spans="1:10" x14ac:dyDescent="0.2">
      <c r="A2708" s="2" t="s">
        <v>180</v>
      </c>
      <c r="B2708" s="3">
        <v>14750.043466560501</v>
      </c>
      <c r="C2708" s="3">
        <v>46</v>
      </c>
      <c r="D2708" s="3">
        <v>92117</v>
      </c>
      <c r="E2708">
        <f>B2708/C2708</f>
        <v>320.65311883827178</v>
      </c>
      <c r="F2708">
        <f>VLOOKUP(I2708,Sheet4!$G$2:$H$12,2,FALSE)</f>
        <v>1</v>
      </c>
      <c r="G2708">
        <f t="shared" si="150"/>
        <v>320.65311883827178</v>
      </c>
      <c r="H2708">
        <f>D2708/C2708</f>
        <v>2002.5434782608695</v>
      </c>
      <c r="I2708">
        <v>2017</v>
      </c>
      <c r="J2708">
        <f>IFERROR(VLOOKUP(A2708,Sheet4!$A$2:$B$33,2,FALSE),1)</f>
        <v>1</v>
      </c>
    </row>
    <row r="2709" spans="1:10" x14ac:dyDescent="0.2">
      <c r="A2709" s="2" t="s">
        <v>181</v>
      </c>
      <c r="B2709" s="3"/>
      <c r="C2709" s="3"/>
      <c r="D2709" s="3"/>
      <c r="F2709">
        <f>VLOOKUP(I2709,Sheet4!$G$2:$H$12,2,FALSE)</f>
        <v>1</v>
      </c>
      <c r="G2709">
        <f t="shared" si="150"/>
        <v>0</v>
      </c>
      <c r="I2709">
        <v>2017</v>
      </c>
      <c r="J2709">
        <f>IFERROR(VLOOKUP(A2709,Sheet4!$A$2:$B$33,2,FALSE),1)</f>
        <v>0</v>
      </c>
    </row>
    <row r="2710" spans="1:10" x14ac:dyDescent="0.2">
      <c r="A2710" s="2" t="s">
        <v>182</v>
      </c>
      <c r="B2710" s="3"/>
      <c r="C2710" s="3"/>
      <c r="D2710" s="3"/>
      <c r="F2710">
        <f>VLOOKUP(I2710,Sheet4!$G$2:$H$12,2,FALSE)</f>
        <v>1</v>
      </c>
      <c r="G2710">
        <f t="shared" si="150"/>
        <v>0</v>
      </c>
      <c r="I2710">
        <v>2017</v>
      </c>
      <c r="J2710">
        <f>IFERROR(VLOOKUP(A2710,Sheet4!$A$2:$B$33,2,FALSE),1)</f>
        <v>0</v>
      </c>
    </row>
    <row r="2711" spans="1:10" x14ac:dyDescent="0.2">
      <c r="A2711" s="2" t="s">
        <v>183</v>
      </c>
      <c r="B2711" s="3"/>
      <c r="C2711" s="3"/>
      <c r="D2711" s="3"/>
      <c r="F2711">
        <f>VLOOKUP(I2711,Sheet4!$G$2:$H$12,2,FALSE)</f>
        <v>1</v>
      </c>
      <c r="G2711">
        <f t="shared" si="150"/>
        <v>0</v>
      </c>
      <c r="I2711">
        <v>2017</v>
      </c>
      <c r="J2711">
        <f>IFERROR(VLOOKUP(A2711,Sheet4!$A$2:$B$33,2,FALSE),1)</f>
        <v>0</v>
      </c>
    </row>
    <row r="2712" spans="1:10" x14ac:dyDescent="0.2">
      <c r="A2712" s="2" t="s">
        <v>184</v>
      </c>
      <c r="B2712" s="3">
        <v>153709.21122593799</v>
      </c>
      <c r="C2712" s="3">
        <v>329</v>
      </c>
      <c r="D2712" s="3">
        <v>660257</v>
      </c>
      <c r="E2712">
        <f t="shared" ref="E2712:E2742" si="151">B2712/C2712</f>
        <v>467.20124992686323</v>
      </c>
      <c r="F2712">
        <f>VLOOKUP(I2712,Sheet4!$G$2:$H$12,2,FALSE)</f>
        <v>1</v>
      </c>
      <c r="G2712">
        <f t="shared" si="150"/>
        <v>467.20124992686323</v>
      </c>
      <c r="H2712">
        <f t="shared" ref="H2712:H2742" si="152">D2712/C2712</f>
        <v>2006.8601823708207</v>
      </c>
      <c r="I2712">
        <v>2017</v>
      </c>
      <c r="J2712">
        <f>IFERROR(VLOOKUP(A2712,Sheet4!$A$2:$B$33,2,FALSE),1)</f>
        <v>1</v>
      </c>
    </row>
    <row r="2713" spans="1:10" x14ac:dyDescent="0.2">
      <c r="A2713" s="2" t="s">
        <v>185</v>
      </c>
      <c r="B2713" s="3">
        <v>66724.334085581504</v>
      </c>
      <c r="C2713" s="3">
        <v>157</v>
      </c>
      <c r="D2713" s="3">
        <v>314737</v>
      </c>
      <c r="E2713">
        <f t="shared" si="151"/>
        <v>424.99575850688854</v>
      </c>
      <c r="F2713">
        <f>VLOOKUP(I2713,Sheet4!$G$2:$H$12,2,FALSE)</f>
        <v>1</v>
      </c>
      <c r="G2713">
        <f t="shared" si="150"/>
        <v>424.99575850688854</v>
      </c>
      <c r="H2713">
        <f t="shared" si="152"/>
        <v>2004.6942675159235</v>
      </c>
      <c r="I2713">
        <v>2017</v>
      </c>
      <c r="J2713">
        <f>IFERROR(VLOOKUP(A2713,Sheet4!$A$2:$B$33,2,FALSE),1)</f>
        <v>1</v>
      </c>
    </row>
    <row r="2714" spans="1:10" x14ac:dyDescent="0.2">
      <c r="A2714" s="2" t="s">
        <v>186</v>
      </c>
      <c r="B2714" s="3">
        <v>142443.435011939</v>
      </c>
      <c r="C2714" s="3">
        <v>313</v>
      </c>
      <c r="D2714" s="3">
        <v>628226</v>
      </c>
      <c r="E2714">
        <f t="shared" si="151"/>
        <v>455.09084668351119</v>
      </c>
      <c r="F2714">
        <f>VLOOKUP(I2714,Sheet4!$G$2:$H$12,2,FALSE)</f>
        <v>1</v>
      </c>
      <c r="G2714">
        <f t="shared" si="150"/>
        <v>455.09084668351119</v>
      </c>
      <c r="H2714">
        <f t="shared" si="152"/>
        <v>2007.1118210862619</v>
      </c>
      <c r="I2714">
        <v>2017</v>
      </c>
      <c r="J2714">
        <f>IFERROR(VLOOKUP(A2714,Sheet4!$A$2:$B$33,2,FALSE),1)</f>
        <v>1</v>
      </c>
    </row>
    <row r="2715" spans="1:10" x14ac:dyDescent="0.2">
      <c r="A2715" s="2" t="s">
        <v>187</v>
      </c>
      <c r="B2715" s="3">
        <v>183082.36368974199</v>
      </c>
      <c r="C2715" s="3">
        <v>432</v>
      </c>
      <c r="D2715" s="3">
        <v>867115</v>
      </c>
      <c r="E2715">
        <f t="shared" si="151"/>
        <v>423.80176780032866</v>
      </c>
      <c r="F2715">
        <f>VLOOKUP(I2715,Sheet4!$G$2:$H$12,2,FALSE)</f>
        <v>1</v>
      </c>
      <c r="G2715">
        <f t="shared" si="150"/>
        <v>423.80176780032866</v>
      </c>
      <c r="H2715">
        <f t="shared" si="152"/>
        <v>2007.210648148148</v>
      </c>
      <c r="I2715">
        <v>2017</v>
      </c>
      <c r="J2715">
        <f>IFERROR(VLOOKUP(A2715,Sheet4!$A$2:$B$33,2,FALSE),1)</f>
        <v>1</v>
      </c>
    </row>
    <row r="2716" spans="1:10" x14ac:dyDescent="0.2">
      <c r="A2716" s="2" t="s">
        <v>188</v>
      </c>
      <c r="B2716" s="3">
        <v>49968.500838332402</v>
      </c>
      <c r="C2716" s="3">
        <v>110</v>
      </c>
      <c r="D2716" s="3">
        <v>221286</v>
      </c>
      <c r="E2716">
        <f t="shared" si="151"/>
        <v>454.25909853029458</v>
      </c>
      <c r="F2716">
        <f>VLOOKUP(I2716,Sheet4!$G$2:$H$12,2,FALSE)</f>
        <v>1</v>
      </c>
      <c r="G2716">
        <f t="shared" si="150"/>
        <v>454.25909853029458</v>
      </c>
      <c r="H2716">
        <f t="shared" si="152"/>
        <v>2011.6909090909091</v>
      </c>
      <c r="I2716">
        <v>2017</v>
      </c>
      <c r="J2716">
        <f>IFERROR(VLOOKUP(A2716,Sheet4!$A$2:$B$33,2,FALSE),1)</f>
        <v>1</v>
      </c>
    </row>
    <row r="2717" spans="1:10" x14ac:dyDescent="0.2">
      <c r="A2717" s="2" t="s">
        <v>189</v>
      </c>
      <c r="B2717" s="3">
        <v>43979.949102433398</v>
      </c>
      <c r="C2717" s="3">
        <v>83</v>
      </c>
      <c r="D2717" s="3">
        <v>166927</v>
      </c>
      <c r="E2717">
        <f t="shared" si="151"/>
        <v>529.8789048485952</v>
      </c>
      <c r="F2717">
        <f>VLOOKUP(I2717,Sheet4!$G$2:$H$12,2,FALSE)</f>
        <v>1</v>
      </c>
      <c r="G2717">
        <f t="shared" si="150"/>
        <v>529.8789048485952</v>
      </c>
      <c r="H2717">
        <f t="shared" si="152"/>
        <v>2011.1686746987953</v>
      </c>
      <c r="I2717">
        <v>2017</v>
      </c>
      <c r="J2717">
        <f>IFERROR(VLOOKUP(A2717,Sheet4!$A$2:$B$33,2,FALSE),1)</f>
        <v>1</v>
      </c>
    </row>
    <row r="2718" spans="1:10" x14ac:dyDescent="0.2">
      <c r="A2718" s="2" t="s">
        <v>190</v>
      </c>
      <c r="B2718" s="3">
        <v>31895.829642810801</v>
      </c>
      <c r="C2718" s="3">
        <v>62</v>
      </c>
      <c r="D2718" s="3">
        <v>124683</v>
      </c>
      <c r="E2718">
        <f t="shared" si="151"/>
        <v>514.44886520662578</v>
      </c>
      <c r="F2718">
        <f>VLOOKUP(I2718,Sheet4!$G$2:$H$12,2,FALSE)</f>
        <v>1</v>
      </c>
      <c r="G2718">
        <f t="shared" si="150"/>
        <v>514.44886520662578</v>
      </c>
      <c r="H2718">
        <f t="shared" si="152"/>
        <v>2011.016129032258</v>
      </c>
      <c r="I2718">
        <v>2017</v>
      </c>
      <c r="J2718">
        <f>IFERROR(VLOOKUP(A2718,Sheet4!$A$2:$B$33,2,FALSE),1)</f>
        <v>1</v>
      </c>
    </row>
    <row r="2719" spans="1:10" x14ac:dyDescent="0.2">
      <c r="A2719" s="2" t="s">
        <v>191</v>
      </c>
      <c r="B2719" s="3">
        <v>54333.092175389502</v>
      </c>
      <c r="C2719" s="3">
        <v>120</v>
      </c>
      <c r="D2719" s="3">
        <v>240488</v>
      </c>
      <c r="E2719">
        <f t="shared" si="151"/>
        <v>452.77576812824583</v>
      </c>
      <c r="F2719">
        <f>VLOOKUP(I2719,Sheet4!$G$2:$H$12,2,FALSE)</f>
        <v>1</v>
      </c>
      <c r="G2719">
        <f t="shared" si="150"/>
        <v>452.77576812824583</v>
      </c>
      <c r="H2719">
        <f t="shared" si="152"/>
        <v>2004.0666666666666</v>
      </c>
      <c r="I2719">
        <v>2017</v>
      </c>
      <c r="J2719">
        <f>IFERROR(VLOOKUP(A2719,Sheet4!$A$2:$B$33,2,FALSE),1)</f>
        <v>1</v>
      </c>
    </row>
    <row r="2720" spans="1:10" x14ac:dyDescent="0.2">
      <c r="A2720" s="2" t="s">
        <v>192</v>
      </c>
      <c r="B2720" s="3">
        <v>76603.792750465902</v>
      </c>
      <c r="C2720" s="3">
        <v>180</v>
      </c>
      <c r="D2720" s="3">
        <v>360334</v>
      </c>
      <c r="E2720">
        <f t="shared" si="151"/>
        <v>425.57662639147725</v>
      </c>
      <c r="F2720">
        <f>VLOOKUP(I2720,Sheet4!$G$2:$H$12,2,FALSE)</f>
        <v>1</v>
      </c>
      <c r="G2720">
        <f t="shared" si="150"/>
        <v>425.57662639147725</v>
      </c>
      <c r="H2720">
        <f t="shared" si="152"/>
        <v>2001.8555555555556</v>
      </c>
      <c r="I2720">
        <v>2017</v>
      </c>
      <c r="J2720">
        <f>IFERROR(VLOOKUP(A2720,Sheet4!$A$2:$B$33,2,FALSE),1)</f>
        <v>1</v>
      </c>
    </row>
    <row r="2721" spans="1:10" x14ac:dyDescent="0.2">
      <c r="A2721" s="2" t="s">
        <v>193</v>
      </c>
      <c r="B2721" s="3">
        <v>222094.35384743201</v>
      </c>
      <c r="C2721" s="3">
        <v>408</v>
      </c>
      <c r="D2721" s="3">
        <v>818215</v>
      </c>
      <c r="E2721">
        <f t="shared" si="151"/>
        <v>544.34890648880389</v>
      </c>
      <c r="F2721">
        <f>VLOOKUP(I2721,Sheet4!$G$2:$H$12,2,FALSE)</f>
        <v>1</v>
      </c>
      <c r="G2721">
        <f t="shared" si="150"/>
        <v>544.34890648880389</v>
      </c>
      <c r="H2721">
        <f t="shared" si="152"/>
        <v>2005.4289215686274</v>
      </c>
      <c r="I2721">
        <v>2017</v>
      </c>
      <c r="J2721">
        <f>IFERROR(VLOOKUP(A2721,Sheet4!$A$2:$B$33,2,FALSE),1)</f>
        <v>1</v>
      </c>
    </row>
    <row r="2722" spans="1:10" x14ac:dyDescent="0.2">
      <c r="A2722" s="2" t="s">
        <v>194</v>
      </c>
      <c r="B2722" s="3">
        <v>39043.680882128698</v>
      </c>
      <c r="C2722" s="3">
        <v>109</v>
      </c>
      <c r="D2722" s="3">
        <v>218452</v>
      </c>
      <c r="E2722">
        <f t="shared" si="151"/>
        <v>358.19890717549265</v>
      </c>
      <c r="F2722">
        <f>VLOOKUP(I2722,Sheet4!$G$2:$H$12,2,FALSE)</f>
        <v>1</v>
      </c>
      <c r="G2722">
        <f t="shared" si="150"/>
        <v>358.19890717549265</v>
      </c>
      <c r="H2722">
        <f t="shared" si="152"/>
        <v>2004.1467889908256</v>
      </c>
      <c r="I2722">
        <v>2017</v>
      </c>
      <c r="J2722">
        <f>IFERROR(VLOOKUP(A2722,Sheet4!$A$2:$B$33,2,FALSE),1)</f>
        <v>1</v>
      </c>
    </row>
    <row r="2723" spans="1:10" x14ac:dyDescent="0.2">
      <c r="A2723" s="2" t="s">
        <v>195</v>
      </c>
      <c r="B2723" s="3">
        <v>21797.749327332302</v>
      </c>
      <c r="C2723" s="3">
        <v>83</v>
      </c>
      <c r="D2723" s="3">
        <v>165252</v>
      </c>
      <c r="E2723">
        <f t="shared" si="151"/>
        <v>262.62348587147352</v>
      </c>
      <c r="F2723">
        <f>VLOOKUP(I2723,Sheet4!$G$2:$H$12,2,FALSE)</f>
        <v>1</v>
      </c>
      <c r="G2723">
        <f t="shared" si="150"/>
        <v>262.62348587147352</v>
      </c>
      <c r="H2723">
        <f t="shared" si="152"/>
        <v>1990.9879518072289</v>
      </c>
      <c r="I2723">
        <v>2017</v>
      </c>
      <c r="J2723">
        <f>IFERROR(VLOOKUP(A2723,Sheet4!$A$2:$B$33,2,FALSE),1)</f>
        <v>1</v>
      </c>
    </row>
    <row r="2724" spans="1:10" x14ac:dyDescent="0.2">
      <c r="A2724" s="2" t="s">
        <v>196</v>
      </c>
      <c r="B2724" s="3">
        <v>77108.574773751403</v>
      </c>
      <c r="C2724" s="3">
        <v>189</v>
      </c>
      <c r="D2724" s="3">
        <v>378777</v>
      </c>
      <c r="E2724">
        <f t="shared" si="151"/>
        <v>407.98187710979579</v>
      </c>
      <c r="F2724">
        <f>VLOOKUP(I2724,Sheet4!$G$2:$H$12,2,FALSE)</f>
        <v>1</v>
      </c>
      <c r="G2724">
        <f t="shared" si="150"/>
        <v>407.98187710979579</v>
      </c>
      <c r="H2724">
        <f t="shared" si="152"/>
        <v>2004.1111111111111</v>
      </c>
      <c r="I2724">
        <v>2017</v>
      </c>
      <c r="J2724">
        <f>IFERROR(VLOOKUP(A2724,Sheet4!$A$2:$B$33,2,FALSE),1)</f>
        <v>1</v>
      </c>
    </row>
    <row r="2725" spans="1:10" x14ac:dyDescent="0.2">
      <c r="A2725" s="2" t="s">
        <v>197</v>
      </c>
      <c r="B2725" s="3">
        <v>116755.463290167</v>
      </c>
      <c r="C2725" s="3">
        <v>171</v>
      </c>
      <c r="D2725" s="3">
        <v>343317</v>
      </c>
      <c r="E2725">
        <f t="shared" si="151"/>
        <v>682.78048707699998</v>
      </c>
      <c r="F2725">
        <f>VLOOKUP(I2725,Sheet4!$G$2:$H$12,2,FALSE)</f>
        <v>1</v>
      </c>
      <c r="G2725">
        <f t="shared" si="150"/>
        <v>682.78048707699998</v>
      </c>
      <c r="H2725">
        <f t="shared" si="152"/>
        <v>2007.7017543859649</v>
      </c>
      <c r="I2725">
        <v>2017</v>
      </c>
      <c r="J2725">
        <f>IFERROR(VLOOKUP(A2725,Sheet4!$A$2:$B$33,2,FALSE),1)</f>
        <v>1</v>
      </c>
    </row>
    <row r="2726" spans="1:10" x14ac:dyDescent="0.2">
      <c r="A2726" s="2" t="s">
        <v>198</v>
      </c>
      <c r="B2726" s="3">
        <v>20510.813631482601</v>
      </c>
      <c r="C2726" s="3">
        <v>35</v>
      </c>
      <c r="D2726" s="3">
        <v>70040</v>
      </c>
      <c r="E2726">
        <f t="shared" si="151"/>
        <v>586.02324661378861</v>
      </c>
      <c r="F2726">
        <f>VLOOKUP(I2726,Sheet4!$G$2:$H$12,2,FALSE)</f>
        <v>1</v>
      </c>
      <c r="G2726">
        <f t="shared" si="150"/>
        <v>586.02324661378861</v>
      </c>
      <c r="H2726">
        <f t="shared" si="152"/>
        <v>2001.1428571428571</v>
      </c>
      <c r="I2726">
        <v>2017</v>
      </c>
      <c r="J2726">
        <f>IFERROR(VLOOKUP(A2726,Sheet4!$A$2:$B$33,2,FALSE),1)</f>
        <v>1</v>
      </c>
    </row>
    <row r="2727" spans="1:10" x14ac:dyDescent="0.2">
      <c r="A2727" s="2" t="s">
        <v>199</v>
      </c>
      <c r="B2727" s="3">
        <v>202822.91421957299</v>
      </c>
      <c r="C2727" s="3">
        <v>324</v>
      </c>
      <c r="D2727" s="3">
        <v>649806</v>
      </c>
      <c r="E2727">
        <f t="shared" si="151"/>
        <v>625.99664882584261</v>
      </c>
      <c r="F2727">
        <f>VLOOKUP(I2727,Sheet4!$G$2:$H$12,2,FALSE)</f>
        <v>1</v>
      </c>
      <c r="G2727">
        <f t="shared" si="150"/>
        <v>625.99664882584261</v>
      </c>
      <c r="H2727">
        <f t="shared" si="152"/>
        <v>2005.5740740740741</v>
      </c>
      <c r="I2727">
        <v>2017</v>
      </c>
      <c r="J2727">
        <f>IFERROR(VLOOKUP(A2727,Sheet4!$A$2:$B$33,2,FALSE),1)</f>
        <v>1</v>
      </c>
    </row>
    <row r="2728" spans="1:10" x14ac:dyDescent="0.2">
      <c r="A2728" s="2" t="s">
        <v>200</v>
      </c>
      <c r="B2728" s="3">
        <v>438.84325419151497</v>
      </c>
      <c r="C2728" s="3">
        <v>1</v>
      </c>
      <c r="D2728" s="3">
        <v>1991</v>
      </c>
      <c r="E2728">
        <f t="shared" si="151"/>
        <v>438.84325419151497</v>
      </c>
      <c r="F2728">
        <f>VLOOKUP(I2728,Sheet4!$G$2:$H$12,2,FALSE)</f>
        <v>1</v>
      </c>
      <c r="G2728">
        <f t="shared" si="150"/>
        <v>438.84325419151497</v>
      </c>
      <c r="H2728">
        <f t="shared" si="152"/>
        <v>1991</v>
      </c>
      <c r="I2728">
        <v>2017</v>
      </c>
      <c r="J2728">
        <f>IFERROR(VLOOKUP(A2728,Sheet4!$A$2:$B$33,2,FALSE),1)</f>
        <v>1</v>
      </c>
    </row>
    <row r="2729" spans="1:10" x14ac:dyDescent="0.2">
      <c r="A2729" s="2" t="s">
        <v>201</v>
      </c>
      <c r="B2729" s="3">
        <v>32661.0040845406</v>
      </c>
      <c r="C2729" s="3">
        <v>95</v>
      </c>
      <c r="D2729" s="3">
        <v>190551</v>
      </c>
      <c r="E2729">
        <f t="shared" si="151"/>
        <v>343.80004299516423</v>
      </c>
      <c r="F2729">
        <f>VLOOKUP(I2729,Sheet4!$G$2:$H$12,2,FALSE)</f>
        <v>1</v>
      </c>
      <c r="G2729">
        <f t="shared" si="150"/>
        <v>343.80004299516423</v>
      </c>
      <c r="H2729">
        <f t="shared" si="152"/>
        <v>2005.8</v>
      </c>
      <c r="I2729">
        <v>2017</v>
      </c>
      <c r="J2729">
        <f>IFERROR(VLOOKUP(A2729,Sheet4!$A$2:$B$33,2,FALSE),1)</f>
        <v>1</v>
      </c>
    </row>
    <row r="2730" spans="1:10" x14ac:dyDescent="0.2">
      <c r="A2730" s="2" t="s">
        <v>202</v>
      </c>
      <c r="B2730" s="3">
        <v>466919.635496145</v>
      </c>
      <c r="C2730" s="3">
        <v>913</v>
      </c>
      <c r="D2730" s="3">
        <v>1832381</v>
      </c>
      <c r="E2730">
        <f t="shared" si="151"/>
        <v>511.41252518745347</v>
      </c>
      <c r="F2730">
        <f>VLOOKUP(I2730,Sheet4!$G$2:$H$12,2,FALSE)</f>
        <v>1</v>
      </c>
      <c r="G2730">
        <f t="shared" si="150"/>
        <v>511.41252518745347</v>
      </c>
      <c r="H2730">
        <f t="shared" si="152"/>
        <v>2006.9890470974808</v>
      </c>
      <c r="I2730">
        <v>2017</v>
      </c>
      <c r="J2730">
        <f>IFERROR(VLOOKUP(A2730,Sheet4!$A$2:$B$33,2,FALSE),1)</f>
        <v>1</v>
      </c>
    </row>
    <row r="2731" spans="1:10" x14ac:dyDescent="0.2">
      <c r="A2731" s="2" t="s">
        <v>203</v>
      </c>
      <c r="B2731" s="3">
        <v>187804.06012005001</v>
      </c>
      <c r="C2731" s="3">
        <v>390</v>
      </c>
      <c r="D2731" s="3">
        <v>782299</v>
      </c>
      <c r="E2731">
        <f t="shared" si="151"/>
        <v>481.54887210269231</v>
      </c>
      <c r="F2731">
        <f>VLOOKUP(I2731,Sheet4!$G$2:$H$12,2,FALSE)</f>
        <v>1</v>
      </c>
      <c r="G2731">
        <f t="shared" si="150"/>
        <v>481.54887210269231</v>
      </c>
      <c r="H2731">
        <f t="shared" si="152"/>
        <v>2005.8948717948717</v>
      </c>
      <c r="I2731">
        <v>2017</v>
      </c>
      <c r="J2731">
        <f>IFERROR(VLOOKUP(A2731,Sheet4!$A$2:$B$33,2,FALSE),1)</f>
        <v>1</v>
      </c>
    </row>
    <row r="2732" spans="1:10" x14ac:dyDescent="0.2">
      <c r="A2732" s="2" t="s">
        <v>204</v>
      </c>
      <c r="B2732" s="3">
        <v>251436.73644297599</v>
      </c>
      <c r="C2732" s="3">
        <v>432</v>
      </c>
      <c r="D2732" s="3">
        <v>868846</v>
      </c>
      <c r="E2732">
        <f t="shared" si="151"/>
        <v>582.02948250688883</v>
      </c>
      <c r="F2732">
        <f>VLOOKUP(I2732,Sheet4!$G$2:$H$12,2,FALSE)</f>
        <v>1</v>
      </c>
      <c r="G2732">
        <f t="shared" si="150"/>
        <v>582.02948250688883</v>
      </c>
      <c r="H2732">
        <f t="shared" si="152"/>
        <v>2011.2175925925926</v>
      </c>
      <c r="I2732">
        <v>2017</v>
      </c>
      <c r="J2732">
        <f>IFERROR(VLOOKUP(A2732,Sheet4!$A$2:$B$33,2,FALSE),1)</f>
        <v>1</v>
      </c>
    </row>
    <row r="2733" spans="1:10" x14ac:dyDescent="0.2">
      <c r="A2733" s="2" t="s">
        <v>205</v>
      </c>
      <c r="B2733" s="3">
        <v>228028.49299022299</v>
      </c>
      <c r="C2733" s="3">
        <v>439</v>
      </c>
      <c r="D2733" s="3">
        <v>882015</v>
      </c>
      <c r="E2733">
        <f t="shared" si="151"/>
        <v>519.42709109390205</v>
      </c>
      <c r="F2733">
        <f>VLOOKUP(I2733,Sheet4!$G$2:$H$12,2,FALSE)</f>
        <v>1</v>
      </c>
      <c r="G2733">
        <f t="shared" si="150"/>
        <v>519.42709109390205</v>
      </c>
      <c r="H2733">
        <f t="shared" si="152"/>
        <v>2009.1457858769932</v>
      </c>
      <c r="I2733">
        <v>2017</v>
      </c>
      <c r="J2733">
        <f>IFERROR(VLOOKUP(A2733,Sheet4!$A$2:$B$33,2,FALSE),1)</f>
        <v>1</v>
      </c>
    </row>
    <row r="2734" spans="1:10" x14ac:dyDescent="0.2">
      <c r="A2734" s="2" t="s">
        <v>206</v>
      </c>
      <c r="B2734" s="3">
        <v>69838.644136389994</v>
      </c>
      <c r="C2734" s="3">
        <v>179</v>
      </c>
      <c r="D2734" s="3">
        <v>358784</v>
      </c>
      <c r="E2734">
        <f t="shared" si="151"/>
        <v>390.16002310832397</v>
      </c>
      <c r="F2734">
        <f>VLOOKUP(I2734,Sheet4!$G$2:$H$12,2,FALSE)</f>
        <v>1</v>
      </c>
      <c r="G2734">
        <f t="shared" si="150"/>
        <v>390.16002310832397</v>
      </c>
      <c r="H2734">
        <f t="shared" si="152"/>
        <v>2004.3798882681565</v>
      </c>
      <c r="I2734">
        <v>2017</v>
      </c>
      <c r="J2734">
        <f>IFERROR(VLOOKUP(A2734,Sheet4!$A$2:$B$33,2,FALSE),1)</f>
        <v>1</v>
      </c>
    </row>
    <row r="2735" spans="1:10" x14ac:dyDescent="0.2">
      <c r="A2735" s="2" t="s">
        <v>207</v>
      </c>
      <c r="B2735" s="3">
        <v>197552.887026365</v>
      </c>
      <c r="C2735" s="3">
        <v>374</v>
      </c>
      <c r="D2735" s="3">
        <v>750633</v>
      </c>
      <c r="E2735">
        <f t="shared" si="151"/>
        <v>528.21627547156413</v>
      </c>
      <c r="F2735">
        <f>VLOOKUP(I2735,Sheet4!$G$2:$H$12,2,FALSE)</f>
        <v>1</v>
      </c>
      <c r="G2735">
        <f t="shared" si="150"/>
        <v>528.21627547156413</v>
      </c>
      <c r="H2735">
        <f t="shared" si="152"/>
        <v>2007.0401069518716</v>
      </c>
      <c r="I2735">
        <v>2017</v>
      </c>
      <c r="J2735">
        <f>IFERROR(VLOOKUP(A2735,Sheet4!$A$2:$B$33,2,FALSE),1)</f>
        <v>1</v>
      </c>
    </row>
    <row r="2736" spans="1:10" x14ac:dyDescent="0.2">
      <c r="A2736" s="2" t="s">
        <v>208</v>
      </c>
      <c r="B2736" s="3">
        <v>76415.200354992194</v>
      </c>
      <c r="C2736" s="3">
        <v>182</v>
      </c>
      <c r="D2736" s="3">
        <v>364504</v>
      </c>
      <c r="E2736">
        <f t="shared" si="151"/>
        <v>419.8637382142428</v>
      </c>
      <c r="F2736">
        <f>VLOOKUP(I2736,Sheet4!$G$2:$H$12,2,FALSE)</f>
        <v>1</v>
      </c>
      <c r="G2736">
        <f t="shared" si="150"/>
        <v>419.8637382142428</v>
      </c>
      <c r="H2736">
        <f t="shared" si="152"/>
        <v>2002.7692307692307</v>
      </c>
      <c r="I2736">
        <v>2017</v>
      </c>
      <c r="J2736">
        <f>IFERROR(VLOOKUP(A2736,Sheet4!$A$2:$B$33,2,FALSE),1)</f>
        <v>1</v>
      </c>
    </row>
    <row r="2737" spans="1:10" x14ac:dyDescent="0.2">
      <c r="A2737" s="2" t="s">
        <v>209</v>
      </c>
      <c r="B2737" s="3">
        <v>67368.118752349794</v>
      </c>
      <c r="C2737" s="3">
        <v>166</v>
      </c>
      <c r="D2737" s="3">
        <v>332406</v>
      </c>
      <c r="E2737">
        <f t="shared" si="151"/>
        <v>405.832040676806</v>
      </c>
      <c r="F2737">
        <f>VLOOKUP(I2737,Sheet4!$G$2:$H$12,2,FALSE)</f>
        <v>1</v>
      </c>
      <c r="G2737">
        <f t="shared" si="150"/>
        <v>405.832040676806</v>
      </c>
      <c r="H2737">
        <f t="shared" si="152"/>
        <v>2002.4457831325301</v>
      </c>
      <c r="I2737">
        <v>2017</v>
      </c>
      <c r="J2737">
        <f>IFERROR(VLOOKUP(A2737,Sheet4!$A$2:$B$33,2,FALSE),1)</f>
        <v>1</v>
      </c>
    </row>
    <row r="2738" spans="1:10" x14ac:dyDescent="0.2">
      <c r="A2738" s="2" t="s">
        <v>210</v>
      </c>
      <c r="B2738" s="3">
        <v>78566.959569438506</v>
      </c>
      <c r="C2738" s="3">
        <v>128</v>
      </c>
      <c r="D2738" s="3">
        <v>256901</v>
      </c>
      <c r="E2738">
        <f t="shared" si="151"/>
        <v>613.80437163623833</v>
      </c>
      <c r="F2738">
        <f>VLOOKUP(I2738,Sheet4!$G$2:$H$12,2,FALSE)</f>
        <v>1</v>
      </c>
      <c r="G2738">
        <f t="shared" si="150"/>
        <v>613.80437163623833</v>
      </c>
      <c r="H2738">
        <f t="shared" si="152"/>
        <v>2007.0390625</v>
      </c>
      <c r="I2738">
        <v>2017</v>
      </c>
      <c r="J2738">
        <f>IFERROR(VLOOKUP(A2738,Sheet4!$A$2:$B$33,2,FALSE),1)</f>
        <v>1</v>
      </c>
    </row>
    <row r="2739" spans="1:10" x14ac:dyDescent="0.2">
      <c r="A2739" s="2" t="s">
        <v>211</v>
      </c>
      <c r="B2739" s="3">
        <v>41288.921125289999</v>
      </c>
      <c r="C2739" s="3">
        <v>110</v>
      </c>
      <c r="D2739" s="3">
        <v>219679</v>
      </c>
      <c r="E2739">
        <f t="shared" si="151"/>
        <v>375.35382841172725</v>
      </c>
      <c r="F2739">
        <f>VLOOKUP(I2739,Sheet4!$G$2:$H$12,2,FALSE)</f>
        <v>1</v>
      </c>
      <c r="G2739">
        <f t="shared" si="150"/>
        <v>375.35382841172725</v>
      </c>
      <c r="H2739">
        <f t="shared" si="152"/>
        <v>1997.0818181818181</v>
      </c>
      <c r="I2739">
        <v>2017</v>
      </c>
      <c r="J2739">
        <f>IFERROR(VLOOKUP(A2739,Sheet4!$A$2:$B$33,2,FALSE),1)</f>
        <v>1</v>
      </c>
    </row>
    <row r="2740" spans="1:10" x14ac:dyDescent="0.2">
      <c r="A2740" s="2" t="s">
        <v>212</v>
      </c>
      <c r="B2740" s="3">
        <v>65614.888982239499</v>
      </c>
      <c r="C2740" s="3">
        <v>100</v>
      </c>
      <c r="D2740" s="3">
        <v>201266</v>
      </c>
      <c r="E2740">
        <f t="shared" si="151"/>
        <v>656.14888982239495</v>
      </c>
      <c r="F2740">
        <f>VLOOKUP(I2740,Sheet4!$G$2:$H$12,2,FALSE)</f>
        <v>1</v>
      </c>
      <c r="G2740">
        <f t="shared" si="150"/>
        <v>656.14888982239495</v>
      </c>
      <c r="H2740">
        <f t="shared" si="152"/>
        <v>2012.66</v>
      </c>
      <c r="I2740">
        <v>2017</v>
      </c>
      <c r="J2740">
        <f>IFERROR(VLOOKUP(A2740,Sheet4!$A$2:$B$33,2,FALSE),1)</f>
        <v>1</v>
      </c>
    </row>
    <row r="2741" spans="1:10" x14ac:dyDescent="0.2">
      <c r="A2741" s="2" t="s">
        <v>213</v>
      </c>
      <c r="B2741" s="3">
        <v>64822.240993110303</v>
      </c>
      <c r="C2741" s="3">
        <v>150</v>
      </c>
      <c r="D2741" s="3">
        <v>300797</v>
      </c>
      <c r="E2741">
        <f t="shared" si="151"/>
        <v>432.14827328740199</v>
      </c>
      <c r="F2741">
        <f>VLOOKUP(I2741,Sheet4!$G$2:$H$12,2,FALSE)</f>
        <v>1</v>
      </c>
      <c r="G2741">
        <f t="shared" si="150"/>
        <v>432.14827328740199</v>
      </c>
      <c r="H2741">
        <f t="shared" si="152"/>
        <v>2005.3133333333333</v>
      </c>
      <c r="I2741">
        <v>2017</v>
      </c>
      <c r="J2741">
        <f>IFERROR(VLOOKUP(A2741,Sheet4!$A$2:$B$33,2,FALSE),1)</f>
        <v>1</v>
      </c>
    </row>
    <row r="2742" spans="1:10" x14ac:dyDescent="0.2">
      <c r="A2742" s="2" t="s">
        <v>214</v>
      </c>
      <c r="B2742" s="3">
        <v>8956.4910663237497</v>
      </c>
      <c r="C2742" s="3">
        <v>12</v>
      </c>
      <c r="D2742" s="3">
        <v>24190</v>
      </c>
      <c r="E2742">
        <f t="shared" si="151"/>
        <v>746.37425552697914</v>
      </c>
      <c r="F2742">
        <f>VLOOKUP(I2742,Sheet4!$G$2:$H$12,2,FALSE)</f>
        <v>1</v>
      </c>
      <c r="G2742">
        <f t="shared" si="150"/>
        <v>746.37425552697914</v>
      </c>
      <c r="H2742">
        <f t="shared" si="152"/>
        <v>2015.8333333333333</v>
      </c>
      <c r="I2742">
        <v>2017</v>
      </c>
      <c r="J2742">
        <f>IFERROR(VLOOKUP(A2742,Sheet4!$A$2:$B$33,2,FALSE),1)</f>
        <v>1</v>
      </c>
    </row>
    <row r="2743" spans="1:10" x14ac:dyDescent="0.2">
      <c r="A2743" s="2" t="s">
        <v>215</v>
      </c>
      <c r="B2743" s="3"/>
      <c r="C2743" s="3"/>
      <c r="D2743" s="3"/>
      <c r="F2743">
        <f>VLOOKUP(I2743,Sheet4!$G$2:$H$12,2,FALSE)</f>
        <v>1</v>
      </c>
      <c r="G2743">
        <f t="shared" si="150"/>
        <v>0</v>
      </c>
      <c r="I2743">
        <v>2017</v>
      </c>
      <c r="J2743">
        <f>IFERROR(VLOOKUP(A2743,Sheet4!$A$2:$B$33,2,FALSE),1)</f>
        <v>0</v>
      </c>
    </row>
    <row r="2744" spans="1:10" x14ac:dyDescent="0.2">
      <c r="A2744" s="2" t="s">
        <v>216</v>
      </c>
      <c r="B2744" s="3">
        <v>15701.4541917353</v>
      </c>
      <c r="C2744" s="3">
        <v>34</v>
      </c>
      <c r="D2744" s="3">
        <v>68330</v>
      </c>
      <c r="E2744">
        <f t="shared" ref="E2744:E2750" si="153">B2744/C2744</f>
        <v>461.8074762275088</v>
      </c>
      <c r="F2744">
        <f>VLOOKUP(I2744,Sheet4!$G$2:$H$12,2,FALSE)</f>
        <v>1</v>
      </c>
      <c r="G2744">
        <f t="shared" si="150"/>
        <v>461.8074762275088</v>
      </c>
      <c r="H2744">
        <f t="shared" ref="H2744:H2750" si="154">D2744/C2744</f>
        <v>2009.7058823529412</v>
      </c>
      <c r="I2744">
        <v>2017</v>
      </c>
      <c r="J2744">
        <f>IFERROR(VLOOKUP(A2744,Sheet4!$A$2:$B$33,2,FALSE),1)</f>
        <v>1</v>
      </c>
    </row>
    <row r="2745" spans="1:10" x14ac:dyDescent="0.2">
      <c r="A2745" s="2" t="s">
        <v>217</v>
      </c>
      <c r="B2745" s="3">
        <v>22863.448247460499</v>
      </c>
      <c r="C2745" s="3">
        <v>80</v>
      </c>
      <c r="D2745" s="3">
        <v>159981</v>
      </c>
      <c r="E2745">
        <f t="shared" si="153"/>
        <v>285.79310309325626</v>
      </c>
      <c r="F2745">
        <f>VLOOKUP(I2745,Sheet4!$G$2:$H$12,2,FALSE)</f>
        <v>1</v>
      </c>
      <c r="G2745">
        <f t="shared" si="150"/>
        <v>285.79310309325626</v>
      </c>
      <c r="H2745">
        <f t="shared" si="154"/>
        <v>1999.7625</v>
      </c>
      <c r="I2745">
        <v>2017</v>
      </c>
      <c r="J2745">
        <f>IFERROR(VLOOKUP(A2745,Sheet4!$A$2:$B$33,2,FALSE),1)</f>
        <v>1</v>
      </c>
    </row>
    <row r="2746" spans="1:10" x14ac:dyDescent="0.2">
      <c r="A2746" s="2" t="s">
        <v>218</v>
      </c>
      <c r="B2746" s="3">
        <v>38203.185650746404</v>
      </c>
      <c r="C2746" s="3">
        <v>141</v>
      </c>
      <c r="D2746" s="3">
        <v>281940</v>
      </c>
      <c r="E2746">
        <f t="shared" si="153"/>
        <v>270.94457908330781</v>
      </c>
      <c r="F2746">
        <f>VLOOKUP(I2746,Sheet4!$G$2:$H$12,2,FALSE)</f>
        <v>1</v>
      </c>
      <c r="G2746">
        <f t="shared" si="150"/>
        <v>270.94457908330781</v>
      </c>
      <c r="H2746">
        <f t="shared" si="154"/>
        <v>1999.5744680851064</v>
      </c>
      <c r="I2746">
        <v>2017</v>
      </c>
      <c r="J2746">
        <f>IFERROR(VLOOKUP(A2746,Sheet4!$A$2:$B$33,2,FALSE),1)</f>
        <v>1</v>
      </c>
    </row>
    <row r="2747" spans="1:10" x14ac:dyDescent="0.2">
      <c r="A2747" s="2" t="s">
        <v>219</v>
      </c>
      <c r="B2747" s="3">
        <v>498446.895531777</v>
      </c>
      <c r="C2747" s="3">
        <v>892</v>
      </c>
      <c r="D2747" s="3">
        <v>1791248</v>
      </c>
      <c r="E2747">
        <f t="shared" si="153"/>
        <v>558.7969680849518</v>
      </c>
      <c r="F2747">
        <f>VLOOKUP(I2747,Sheet4!$G$2:$H$12,2,FALSE)</f>
        <v>1</v>
      </c>
      <c r="G2747">
        <f t="shared" si="150"/>
        <v>558.7969680849518</v>
      </c>
      <c r="H2747">
        <f t="shared" si="154"/>
        <v>2008.1255605381166</v>
      </c>
      <c r="I2747">
        <v>2017</v>
      </c>
      <c r="J2747">
        <f>IFERROR(VLOOKUP(A2747,Sheet4!$A$2:$B$33,2,FALSE),1)</f>
        <v>1</v>
      </c>
    </row>
    <row r="2748" spans="1:10" x14ac:dyDescent="0.2">
      <c r="A2748" s="2" t="s">
        <v>220</v>
      </c>
      <c r="B2748" s="3">
        <v>82987.894063017302</v>
      </c>
      <c r="C2748" s="3">
        <v>170</v>
      </c>
      <c r="D2748" s="3">
        <v>340902</v>
      </c>
      <c r="E2748">
        <f t="shared" si="153"/>
        <v>488.16408272363117</v>
      </c>
      <c r="F2748">
        <f>VLOOKUP(I2748,Sheet4!$G$2:$H$12,2,FALSE)</f>
        <v>1</v>
      </c>
      <c r="G2748">
        <f t="shared" si="150"/>
        <v>488.16408272363117</v>
      </c>
      <c r="H2748">
        <f t="shared" si="154"/>
        <v>2005.3058823529411</v>
      </c>
      <c r="I2748">
        <v>2017</v>
      </c>
      <c r="J2748">
        <f>IFERROR(VLOOKUP(A2748,Sheet4!$A$2:$B$33,2,FALSE),1)</f>
        <v>1</v>
      </c>
    </row>
    <row r="2749" spans="1:10" x14ac:dyDescent="0.2">
      <c r="A2749" s="2" t="s">
        <v>221</v>
      </c>
      <c r="B2749" s="3">
        <v>125644.22045435901</v>
      </c>
      <c r="C2749" s="3">
        <v>457</v>
      </c>
      <c r="D2749" s="3">
        <v>912297</v>
      </c>
      <c r="E2749">
        <f t="shared" si="153"/>
        <v>274.93264869662801</v>
      </c>
      <c r="F2749">
        <f>VLOOKUP(I2749,Sheet4!$G$2:$H$12,2,FALSE)</f>
        <v>1</v>
      </c>
      <c r="G2749">
        <f t="shared" si="150"/>
        <v>274.93264869662801</v>
      </c>
      <c r="H2749">
        <f t="shared" si="154"/>
        <v>1996.2735229759301</v>
      </c>
      <c r="I2749">
        <v>2017</v>
      </c>
      <c r="J2749">
        <f>IFERROR(VLOOKUP(A2749,Sheet4!$A$2:$B$33,2,FALSE),1)</f>
        <v>1</v>
      </c>
    </row>
    <row r="2750" spans="1:10" x14ac:dyDescent="0.2">
      <c r="A2750" s="2" t="s">
        <v>222</v>
      </c>
      <c r="B2750" s="3">
        <v>24242.961583112399</v>
      </c>
      <c r="C2750" s="3">
        <v>81</v>
      </c>
      <c r="D2750" s="3">
        <v>162110</v>
      </c>
      <c r="E2750">
        <f t="shared" si="153"/>
        <v>299.2958220137333</v>
      </c>
      <c r="F2750">
        <f>VLOOKUP(I2750,Sheet4!$G$2:$H$12,2,FALSE)</f>
        <v>1</v>
      </c>
      <c r="G2750">
        <f t="shared" si="150"/>
        <v>299.2958220137333</v>
      </c>
      <c r="H2750">
        <f t="shared" si="154"/>
        <v>2001.358024691358</v>
      </c>
      <c r="I2750">
        <v>2017</v>
      </c>
      <c r="J2750">
        <f>IFERROR(VLOOKUP(A2750,Sheet4!$A$2:$B$33,2,FALSE),1)</f>
        <v>1</v>
      </c>
    </row>
    <row r="2751" spans="1:10" x14ac:dyDescent="0.2">
      <c r="A2751" s="2" t="s">
        <v>223</v>
      </c>
      <c r="B2751" s="3"/>
      <c r="C2751" s="3"/>
      <c r="D2751" s="3"/>
      <c r="F2751">
        <f>VLOOKUP(I2751,Sheet4!$G$2:$H$12,2,FALSE)</f>
        <v>1</v>
      </c>
      <c r="G2751">
        <f t="shared" si="150"/>
        <v>0</v>
      </c>
      <c r="I2751">
        <v>2017</v>
      </c>
      <c r="J2751">
        <f>IFERROR(VLOOKUP(A2751,Sheet4!$A$2:$B$33,2,FALSE),1)</f>
        <v>0</v>
      </c>
    </row>
    <row r="2752" spans="1:10" x14ac:dyDescent="0.2">
      <c r="A2752" s="2" t="s">
        <v>224</v>
      </c>
      <c r="B2752" s="3">
        <v>23911.498625123601</v>
      </c>
      <c r="C2752" s="3">
        <v>78</v>
      </c>
      <c r="D2752" s="3">
        <v>156356</v>
      </c>
      <c r="E2752">
        <f t="shared" ref="E2752:E2768" si="155">B2752/C2752</f>
        <v>306.55767468107177</v>
      </c>
      <c r="F2752">
        <f>VLOOKUP(I2752,Sheet4!$G$2:$H$12,2,FALSE)</f>
        <v>1</v>
      </c>
      <c r="G2752">
        <f t="shared" si="150"/>
        <v>306.55767468107177</v>
      </c>
      <c r="H2752">
        <f t="shared" ref="H2752:H2768" si="156">D2752/C2752</f>
        <v>2004.5641025641025</v>
      </c>
      <c r="I2752">
        <v>2017</v>
      </c>
      <c r="J2752">
        <f>IFERROR(VLOOKUP(A2752,Sheet4!$A$2:$B$33,2,FALSE),1)</f>
        <v>1</v>
      </c>
    </row>
    <row r="2753" spans="1:10" x14ac:dyDescent="0.2">
      <c r="A2753" s="2" t="s">
        <v>225</v>
      </c>
      <c r="B2753" s="3">
        <v>43308.704442988797</v>
      </c>
      <c r="C2753" s="3">
        <v>128</v>
      </c>
      <c r="D2753" s="3">
        <v>256762</v>
      </c>
      <c r="E2753">
        <f t="shared" si="155"/>
        <v>338.34925346084998</v>
      </c>
      <c r="F2753">
        <f>VLOOKUP(I2753,Sheet4!$G$2:$H$12,2,FALSE)</f>
        <v>1</v>
      </c>
      <c r="G2753">
        <f t="shared" si="150"/>
        <v>338.34925346084998</v>
      </c>
      <c r="H2753">
        <f t="shared" si="156"/>
        <v>2005.953125</v>
      </c>
      <c r="I2753">
        <v>2017</v>
      </c>
      <c r="J2753">
        <f>IFERROR(VLOOKUP(A2753,Sheet4!$A$2:$B$33,2,FALSE),1)</f>
        <v>1</v>
      </c>
    </row>
    <row r="2754" spans="1:10" x14ac:dyDescent="0.2">
      <c r="A2754" s="2" t="s">
        <v>226</v>
      </c>
      <c r="B2754" s="3">
        <v>12699.8765808637</v>
      </c>
      <c r="C2754" s="3">
        <v>41</v>
      </c>
      <c r="D2754" s="3">
        <v>82144</v>
      </c>
      <c r="E2754">
        <f t="shared" si="155"/>
        <v>309.75308733813904</v>
      </c>
      <c r="F2754">
        <f>VLOOKUP(I2754,Sheet4!$G$2:$H$12,2,FALSE)</f>
        <v>1</v>
      </c>
      <c r="G2754">
        <f t="shared" si="150"/>
        <v>309.75308733813904</v>
      </c>
      <c r="H2754">
        <f t="shared" si="156"/>
        <v>2003.5121951219512</v>
      </c>
      <c r="I2754">
        <v>2017</v>
      </c>
      <c r="J2754">
        <f>IFERROR(VLOOKUP(A2754,Sheet4!$A$2:$B$33,2,FALSE),1)</f>
        <v>1</v>
      </c>
    </row>
    <row r="2755" spans="1:10" x14ac:dyDescent="0.2">
      <c r="A2755" s="2" t="s">
        <v>227</v>
      </c>
      <c r="B2755" s="3">
        <v>2454.88174474266</v>
      </c>
      <c r="C2755" s="3">
        <v>10</v>
      </c>
      <c r="D2755" s="3">
        <v>20010</v>
      </c>
      <c r="E2755">
        <f t="shared" si="155"/>
        <v>245.488174474266</v>
      </c>
      <c r="F2755">
        <f>VLOOKUP(I2755,Sheet4!$G$2:$H$12,2,FALSE)</f>
        <v>1</v>
      </c>
      <c r="G2755">
        <f t="shared" ref="G2755:G2818" si="157">F2755*E2755</f>
        <v>245.488174474266</v>
      </c>
      <c r="H2755">
        <f t="shared" si="156"/>
        <v>2001</v>
      </c>
      <c r="I2755">
        <v>2017</v>
      </c>
      <c r="J2755">
        <f>IFERROR(VLOOKUP(A2755,Sheet4!$A$2:$B$33,2,FALSE),1)</f>
        <v>1</v>
      </c>
    </row>
    <row r="2756" spans="1:10" x14ac:dyDescent="0.2">
      <c r="A2756" s="2" t="s">
        <v>228</v>
      </c>
      <c r="B2756" s="3">
        <v>20976.550167895424</v>
      </c>
      <c r="C2756" s="3">
        <v>65</v>
      </c>
      <c r="D2756" s="3">
        <v>130150</v>
      </c>
      <c r="E2756">
        <f t="shared" si="155"/>
        <v>322.71615642916038</v>
      </c>
      <c r="F2756">
        <f>VLOOKUP(I2756,Sheet4!$G$2:$H$12,2,FALSE)</f>
        <v>1</v>
      </c>
      <c r="G2756">
        <f t="shared" si="157"/>
        <v>322.71615642916038</v>
      </c>
      <c r="H2756">
        <f t="shared" si="156"/>
        <v>2002.3076923076924</v>
      </c>
      <c r="I2756">
        <v>2017</v>
      </c>
      <c r="J2756">
        <f>IFERROR(VLOOKUP(A2756,Sheet4!$A$2:$B$33,2,FALSE),1)</f>
        <v>1</v>
      </c>
    </row>
    <row r="2757" spans="1:10" x14ac:dyDescent="0.2">
      <c r="A2757" s="2" t="s">
        <v>229</v>
      </c>
      <c r="B2757" s="3">
        <v>70698.934437825694</v>
      </c>
      <c r="C2757" s="3">
        <v>183</v>
      </c>
      <c r="D2757" s="3">
        <v>367224</v>
      </c>
      <c r="E2757">
        <f t="shared" si="155"/>
        <v>386.33297507008575</v>
      </c>
      <c r="F2757">
        <f>VLOOKUP(I2757,Sheet4!$G$2:$H$12,2,FALSE)</f>
        <v>1</v>
      </c>
      <c r="G2757">
        <f t="shared" si="157"/>
        <v>386.33297507008575</v>
      </c>
      <c r="H2757">
        <f t="shared" si="156"/>
        <v>2006.688524590164</v>
      </c>
      <c r="I2757">
        <v>2017</v>
      </c>
      <c r="J2757">
        <f>IFERROR(VLOOKUP(A2757,Sheet4!$A$2:$B$33,2,FALSE),1)</f>
        <v>1</v>
      </c>
    </row>
    <row r="2758" spans="1:10" x14ac:dyDescent="0.2">
      <c r="A2758" s="2" t="s">
        <v>230</v>
      </c>
      <c r="B2758" s="3">
        <v>2031.5882595693599</v>
      </c>
      <c r="C2758" s="3">
        <v>8</v>
      </c>
      <c r="D2758" s="3">
        <v>16000</v>
      </c>
      <c r="E2758">
        <f t="shared" si="155"/>
        <v>253.94853244616999</v>
      </c>
      <c r="F2758">
        <f>VLOOKUP(I2758,Sheet4!$G$2:$H$12,2,FALSE)</f>
        <v>1</v>
      </c>
      <c r="G2758">
        <f t="shared" si="157"/>
        <v>253.94853244616999</v>
      </c>
      <c r="H2758">
        <f t="shared" si="156"/>
        <v>2000</v>
      </c>
      <c r="I2758">
        <v>2017</v>
      </c>
      <c r="J2758">
        <f>IFERROR(VLOOKUP(A2758,Sheet4!$A$2:$B$33,2,FALSE),1)</f>
        <v>1</v>
      </c>
    </row>
    <row r="2759" spans="1:10" x14ac:dyDescent="0.2">
      <c r="A2759" s="2" t="s">
        <v>231</v>
      </c>
      <c r="B2759" s="3">
        <v>56566.077657509799</v>
      </c>
      <c r="C2759" s="3">
        <v>213</v>
      </c>
      <c r="D2759" s="3">
        <v>424711</v>
      </c>
      <c r="E2759">
        <f t="shared" si="155"/>
        <v>265.56843970661879</v>
      </c>
      <c r="F2759">
        <f>VLOOKUP(I2759,Sheet4!$G$2:$H$12,2,FALSE)</f>
        <v>1</v>
      </c>
      <c r="G2759">
        <f t="shared" si="157"/>
        <v>265.56843970661879</v>
      </c>
      <c r="H2759">
        <f t="shared" si="156"/>
        <v>1993.9483568075118</v>
      </c>
      <c r="I2759">
        <v>2017</v>
      </c>
      <c r="J2759">
        <f>IFERROR(VLOOKUP(A2759,Sheet4!$A$2:$B$33,2,FALSE),1)</f>
        <v>1</v>
      </c>
    </row>
    <row r="2760" spans="1:10" x14ac:dyDescent="0.2">
      <c r="A2760" s="2" t="s">
        <v>232</v>
      </c>
      <c r="B2760" s="3">
        <v>42671.331400205199</v>
      </c>
      <c r="C2760" s="3">
        <v>118</v>
      </c>
      <c r="D2760" s="3">
        <v>236894</v>
      </c>
      <c r="E2760">
        <f t="shared" si="155"/>
        <v>361.62145254411183</v>
      </c>
      <c r="F2760">
        <f>VLOOKUP(I2760,Sheet4!$G$2:$H$12,2,FALSE)</f>
        <v>1</v>
      </c>
      <c r="G2760">
        <f t="shared" si="157"/>
        <v>361.62145254411183</v>
      </c>
      <c r="H2760">
        <f t="shared" si="156"/>
        <v>2007.5762711864406</v>
      </c>
      <c r="I2760">
        <v>2017</v>
      </c>
      <c r="J2760">
        <f>IFERROR(VLOOKUP(A2760,Sheet4!$A$2:$B$33,2,FALSE),1)</f>
        <v>1</v>
      </c>
    </row>
    <row r="2761" spans="1:10" x14ac:dyDescent="0.2">
      <c r="A2761" s="2" t="s">
        <v>233</v>
      </c>
      <c r="B2761" s="3">
        <v>34348.593002804002</v>
      </c>
      <c r="C2761" s="3">
        <v>89</v>
      </c>
      <c r="D2761" s="3">
        <v>178649</v>
      </c>
      <c r="E2761">
        <f t="shared" si="155"/>
        <v>385.93924722251688</v>
      </c>
      <c r="F2761">
        <f>VLOOKUP(I2761,Sheet4!$G$2:$H$12,2,FALSE)</f>
        <v>1</v>
      </c>
      <c r="G2761">
        <f t="shared" si="157"/>
        <v>385.93924722251688</v>
      </c>
      <c r="H2761">
        <f t="shared" si="156"/>
        <v>2007.2921348314608</v>
      </c>
      <c r="I2761">
        <v>2017</v>
      </c>
      <c r="J2761">
        <f>IFERROR(VLOOKUP(A2761,Sheet4!$A$2:$B$33,2,FALSE),1)</f>
        <v>1</v>
      </c>
    </row>
    <row r="2762" spans="1:10" x14ac:dyDescent="0.2">
      <c r="A2762" s="2" t="s">
        <v>234</v>
      </c>
      <c r="B2762" s="3">
        <v>51579.125615421297</v>
      </c>
      <c r="C2762" s="3">
        <v>102</v>
      </c>
      <c r="D2762" s="3">
        <v>204928</v>
      </c>
      <c r="E2762">
        <f t="shared" si="155"/>
        <v>505.67770211197347</v>
      </c>
      <c r="F2762">
        <f>VLOOKUP(I2762,Sheet4!$G$2:$H$12,2,FALSE)</f>
        <v>1</v>
      </c>
      <c r="G2762">
        <f t="shared" si="157"/>
        <v>505.67770211197347</v>
      </c>
      <c r="H2762">
        <f t="shared" si="156"/>
        <v>2009.0980392156862</v>
      </c>
      <c r="I2762">
        <v>2017</v>
      </c>
      <c r="J2762">
        <f>IFERROR(VLOOKUP(A2762,Sheet4!$A$2:$B$33,2,FALSE),1)</f>
        <v>1</v>
      </c>
    </row>
    <row r="2763" spans="1:10" x14ac:dyDescent="0.2">
      <c r="A2763" s="2" t="s">
        <v>235</v>
      </c>
      <c r="B2763" s="3">
        <v>5931.2868676347098</v>
      </c>
      <c r="C2763" s="3">
        <v>14</v>
      </c>
      <c r="D2763" s="3">
        <v>28048</v>
      </c>
      <c r="E2763">
        <f t="shared" si="155"/>
        <v>423.66334768819354</v>
      </c>
      <c r="F2763">
        <f>VLOOKUP(I2763,Sheet4!$G$2:$H$12,2,FALSE)</f>
        <v>1</v>
      </c>
      <c r="G2763">
        <f t="shared" si="157"/>
        <v>423.66334768819354</v>
      </c>
      <c r="H2763">
        <f t="shared" si="156"/>
        <v>2003.4285714285713</v>
      </c>
      <c r="I2763">
        <v>2017</v>
      </c>
      <c r="J2763">
        <f>IFERROR(VLOOKUP(A2763,Sheet4!$A$2:$B$33,2,FALSE),1)</f>
        <v>1</v>
      </c>
    </row>
    <row r="2764" spans="1:10" x14ac:dyDescent="0.2">
      <c r="A2764" s="2" t="s">
        <v>236</v>
      </c>
      <c r="B2764" s="3">
        <v>2138.0899238094298</v>
      </c>
      <c r="C2764" s="3">
        <v>8</v>
      </c>
      <c r="D2764" s="3">
        <v>16024</v>
      </c>
      <c r="E2764">
        <f t="shared" si="155"/>
        <v>267.26124047617873</v>
      </c>
      <c r="F2764">
        <f>VLOOKUP(I2764,Sheet4!$G$2:$H$12,2,FALSE)</f>
        <v>1</v>
      </c>
      <c r="G2764">
        <f t="shared" si="157"/>
        <v>267.26124047617873</v>
      </c>
      <c r="H2764">
        <f t="shared" si="156"/>
        <v>2003</v>
      </c>
      <c r="I2764">
        <v>2017</v>
      </c>
      <c r="J2764">
        <f>IFERROR(VLOOKUP(A2764,Sheet4!$A$2:$B$33,2,FALSE),1)</f>
        <v>1</v>
      </c>
    </row>
    <row r="2765" spans="1:10" x14ac:dyDescent="0.2">
      <c r="A2765" s="2" t="s">
        <v>237</v>
      </c>
      <c r="B2765" s="3">
        <v>15072.1157760511</v>
      </c>
      <c r="C2765" s="3">
        <v>49</v>
      </c>
      <c r="D2765" s="3">
        <v>98018</v>
      </c>
      <c r="E2765">
        <f t="shared" si="155"/>
        <v>307.59419951124693</v>
      </c>
      <c r="F2765">
        <f>VLOOKUP(I2765,Sheet4!$G$2:$H$12,2,FALSE)</f>
        <v>1</v>
      </c>
      <c r="G2765">
        <f t="shared" si="157"/>
        <v>307.59419951124693</v>
      </c>
      <c r="H2765">
        <f t="shared" si="156"/>
        <v>2000.3673469387754</v>
      </c>
      <c r="I2765">
        <v>2017</v>
      </c>
      <c r="J2765">
        <f>IFERROR(VLOOKUP(A2765,Sheet4!$A$2:$B$33,2,FALSE),1)</f>
        <v>1</v>
      </c>
    </row>
    <row r="2766" spans="1:10" x14ac:dyDescent="0.2">
      <c r="A2766" s="2" t="s">
        <v>238</v>
      </c>
      <c r="B2766" s="3">
        <v>14708.5632123056</v>
      </c>
      <c r="C2766" s="3">
        <v>38</v>
      </c>
      <c r="D2766" s="3">
        <v>76098</v>
      </c>
      <c r="E2766">
        <f t="shared" si="155"/>
        <v>387.06745295541054</v>
      </c>
      <c r="F2766">
        <f>VLOOKUP(I2766,Sheet4!$G$2:$H$12,2,FALSE)</f>
        <v>1</v>
      </c>
      <c r="G2766">
        <f t="shared" si="157"/>
        <v>387.06745295541054</v>
      </c>
      <c r="H2766">
        <f t="shared" si="156"/>
        <v>2002.578947368421</v>
      </c>
      <c r="I2766">
        <v>2017</v>
      </c>
      <c r="J2766">
        <f>IFERROR(VLOOKUP(A2766,Sheet4!$A$2:$B$33,2,FALSE),1)</f>
        <v>1</v>
      </c>
    </row>
    <row r="2767" spans="1:10" x14ac:dyDescent="0.2">
      <c r="A2767" s="2" t="s">
        <v>239</v>
      </c>
      <c r="B2767" s="3">
        <v>11292.7071717332</v>
      </c>
      <c r="C2767" s="3">
        <v>22</v>
      </c>
      <c r="D2767" s="3">
        <v>44258</v>
      </c>
      <c r="E2767">
        <f t="shared" si="155"/>
        <v>513.30487144241818</v>
      </c>
      <c r="F2767">
        <f>VLOOKUP(I2767,Sheet4!$G$2:$H$12,2,FALSE)</f>
        <v>1</v>
      </c>
      <c r="G2767">
        <f t="shared" si="157"/>
        <v>513.30487144241818</v>
      </c>
      <c r="H2767">
        <f t="shared" si="156"/>
        <v>2011.7272727272727</v>
      </c>
      <c r="I2767">
        <v>2017</v>
      </c>
      <c r="J2767">
        <f>IFERROR(VLOOKUP(A2767,Sheet4!$A$2:$B$33,2,FALSE),1)</f>
        <v>1</v>
      </c>
    </row>
    <row r="2768" spans="1:10" x14ac:dyDescent="0.2">
      <c r="A2768" s="2" t="s">
        <v>240</v>
      </c>
      <c r="B2768" s="3">
        <v>13456.9516415873</v>
      </c>
      <c r="C2768" s="3">
        <v>44</v>
      </c>
      <c r="D2768" s="3">
        <v>88051</v>
      </c>
      <c r="E2768">
        <f t="shared" si="155"/>
        <v>305.83981003607499</v>
      </c>
      <c r="F2768">
        <f>VLOOKUP(I2768,Sheet4!$G$2:$H$12,2,FALSE)</f>
        <v>1</v>
      </c>
      <c r="G2768">
        <f t="shared" si="157"/>
        <v>305.83981003607499</v>
      </c>
      <c r="H2768">
        <f t="shared" si="156"/>
        <v>2001.159090909091</v>
      </c>
      <c r="I2768">
        <v>2017</v>
      </c>
      <c r="J2768">
        <f>IFERROR(VLOOKUP(A2768,Sheet4!$A$2:$B$33,2,FALSE),1)</f>
        <v>1</v>
      </c>
    </row>
    <row r="2769" spans="1:10" x14ac:dyDescent="0.2">
      <c r="A2769" s="2" t="s">
        <v>241</v>
      </c>
      <c r="B2769" s="3"/>
      <c r="C2769" s="3"/>
      <c r="D2769" s="3"/>
      <c r="F2769">
        <f>VLOOKUP(I2769,Sheet4!$G$2:$H$12,2,FALSE)</f>
        <v>1</v>
      </c>
      <c r="G2769">
        <f t="shared" si="157"/>
        <v>0</v>
      </c>
      <c r="I2769">
        <v>2017</v>
      </c>
      <c r="J2769">
        <f>IFERROR(VLOOKUP(A2769,Sheet4!$A$2:$B$33,2,FALSE),1)</f>
        <v>0</v>
      </c>
    </row>
    <row r="2770" spans="1:10" x14ac:dyDescent="0.2">
      <c r="A2770" s="2" t="s">
        <v>242</v>
      </c>
      <c r="B2770" s="3">
        <v>2518.8304220782902</v>
      </c>
      <c r="C2770" s="3">
        <v>6</v>
      </c>
      <c r="D2770" s="3">
        <v>12040</v>
      </c>
      <c r="E2770">
        <f t="shared" ref="E2770:E2809" si="158">B2770/C2770</f>
        <v>419.80507034638168</v>
      </c>
      <c r="F2770">
        <f>VLOOKUP(I2770,Sheet4!$G$2:$H$12,2,FALSE)</f>
        <v>1</v>
      </c>
      <c r="G2770">
        <f t="shared" si="157"/>
        <v>419.80507034638168</v>
      </c>
      <c r="H2770">
        <f t="shared" ref="H2770:H2809" si="159">D2770/C2770</f>
        <v>2006.6666666666667</v>
      </c>
      <c r="I2770">
        <v>2017</v>
      </c>
      <c r="J2770">
        <f>IFERROR(VLOOKUP(A2770,Sheet4!$A$2:$B$33,2,FALSE),1)</f>
        <v>1</v>
      </c>
    </row>
    <row r="2771" spans="1:10" x14ac:dyDescent="0.2">
      <c r="A2771" s="2" t="s">
        <v>243</v>
      </c>
      <c r="B2771" s="3">
        <v>35890.671570600403</v>
      </c>
      <c r="C2771" s="3">
        <v>57</v>
      </c>
      <c r="D2771" s="3">
        <v>114609</v>
      </c>
      <c r="E2771">
        <f t="shared" si="158"/>
        <v>629.66090474737553</v>
      </c>
      <c r="F2771">
        <f>VLOOKUP(I2771,Sheet4!$G$2:$H$12,2,FALSE)</f>
        <v>1</v>
      </c>
      <c r="G2771">
        <f t="shared" si="157"/>
        <v>629.66090474737553</v>
      </c>
      <c r="H2771">
        <f t="shared" si="159"/>
        <v>2010.6842105263158</v>
      </c>
      <c r="I2771">
        <v>2017</v>
      </c>
      <c r="J2771">
        <f>IFERROR(VLOOKUP(A2771,Sheet4!$A$2:$B$33,2,FALSE),1)</f>
        <v>1</v>
      </c>
    </row>
    <row r="2772" spans="1:10" x14ac:dyDescent="0.2">
      <c r="A2772" s="2" t="s">
        <v>244</v>
      </c>
      <c r="B2772" s="3">
        <v>37650.196532137699</v>
      </c>
      <c r="C2772" s="3">
        <v>90</v>
      </c>
      <c r="D2772" s="3">
        <v>180775</v>
      </c>
      <c r="E2772">
        <f t="shared" si="158"/>
        <v>418.33551702375223</v>
      </c>
      <c r="F2772">
        <f>VLOOKUP(I2772,Sheet4!$G$2:$H$12,2,FALSE)</f>
        <v>1</v>
      </c>
      <c r="G2772">
        <f t="shared" si="157"/>
        <v>418.33551702375223</v>
      </c>
      <c r="H2772">
        <f t="shared" si="159"/>
        <v>2008.6111111111111</v>
      </c>
      <c r="I2772">
        <v>2017</v>
      </c>
      <c r="J2772">
        <f>IFERROR(VLOOKUP(A2772,Sheet4!$A$2:$B$33,2,FALSE),1)</f>
        <v>1</v>
      </c>
    </row>
    <row r="2773" spans="1:10" x14ac:dyDescent="0.2">
      <c r="A2773" s="2" t="s">
        <v>245</v>
      </c>
      <c r="B2773" s="3">
        <v>69054.298251225802</v>
      </c>
      <c r="C2773" s="3">
        <v>134</v>
      </c>
      <c r="D2773" s="3">
        <v>269264</v>
      </c>
      <c r="E2773">
        <f t="shared" si="158"/>
        <v>515.33058396437161</v>
      </c>
      <c r="F2773">
        <f>VLOOKUP(I2773,Sheet4!$G$2:$H$12,2,FALSE)</f>
        <v>1</v>
      </c>
      <c r="G2773">
        <f t="shared" si="157"/>
        <v>515.33058396437161</v>
      </c>
      <c r="H2773">
        <f t="shared" si="159"/>
        <v>2009.4328358208954</v>
      </c>
      <c r="I2773">
        <v>2017</v>
      </c>
      <c r="J2773">
        <f>IFERROR(VLOOKUP(A2773,Sheet4!$A$2:$B$33,2,FALSE),1)</f>
        <v>1</v>
      </c>
    </row>
    <row r="2774" spans="1:10" x14ac:dyDescent="0.2">
      <c r="A2774" s="2" t="s">
        <v>246</v>
      </c>
      <c r="B2774" s="3">
        <v>5507.7840037088399</v>
      </c>
      <c r="C2774" s="3">
        <v>22</v>
      </c>
      <c r="D2774" s="3">
        <v>43758</v>
      </c>
      <c r="E2774">
        <f t="shared" si="158"/>
        <v>250.35381835040181</v>
      </c>
      <c r="F2774">
        <f>VLOOKUP(I2774,Sheet4!$G$2:$H$12,2,FALSE)</f>
        <v>1</v>
      </c>
      <c r="G2774">
        <f t="shared" si="157"/>
        <v>250.35381835040181</v>
      </c>
      <c r="H2774">
        <f t="shared" si="159"/>
        <v>1989</v>
      </c>
      <c r="I2774">
        <v>2017</v>
      </c>
      <c r="J2774">
        <f>IFERROR(VLOOKUP(A2774,Sheet4!$A$2:$B$33,2,FALSE),1)</f>
        <v>1</v>
      </c>
    </row>
    <row r="2775" spans="1:10" x14ac:dyDescent="0.2">
      <c r="A2775" s="2" t="s">
        <v>247</v>
      </c>
      <c r="B2775" s="3">
        <v>133298.17600609301</v>
      </c>
      <c r="C2775" s="3">
        <v>202</v>
      </c>
      <c r="D2775" s="3">
        <v>406765</v>
      </c>
      <c r="E2775">
        <f t="shared" si="158"/>
        <v>659.89196042620301</v>
      </c>
      <c r="F2775">
        <f>VLOOKUP(I2775,Sheet4!$G$2:$H$12,2,FALSE)</f>
        <v>1</v>
      </c>
      <c r="G2775">
        <f t="shared" si="157"/>
        <v>659.89196042620301</v>
      </c>
      <c r="H2775">
        <f t="shared" si="159"/>
        <v>2013.6881188118812</v>
      </c>
      <c r="I2775">
        <v>2017</v>
      </c>
      <c r="J2775">
        <f>IFERROR(VLOOKUP(A2775,Sheet4!$A$2:$B$33,2,FALSE),1)</f>
        <v>1</v>
      </c>
    </row>
    <row r="2776" spans="1:10" x14ac:dyDescent="0.2">
      <c r="A2776" s="2" t="s">
        <v>248</v>
      </c>
      <c r="B2776" s="3">
        <v>114260.50676274599</v>
      </c>
      <c r="C2776" s="3">
        <v>322</v>
      </c>
      <c r="D2776" s="3">
        <v>645596</v>
      </c>
      <c r="E2776">
        <f t="shared" si="158"/>
        <v>354.84629429424223</v>
      </c>
      <c r="F2776">
        <f>VLOOKUP(I2776,Sheet4!$G$2:$H$12,2,FALSE)</f>
        <v>1</v>
      </c>
      <c r="G2776">
        <f t="shared" si="157"/>
        <v>354.84629429424223</v>
      </c>
      <c r="H2776">
        <f t="shared" si="159"/>
        <v>2004.9565217391305</v>
      </c>
      <c r="I2776">
        <v>2017</v>
      </c>
      <c r="J2776">
        <f>IFERROR(VLOOKUP(A2776,Sheet4!$A$2:$B$33,2,FALSE),1)</f>
        <v>1</v>
      </c>
    </row>
    <row r="2777" spans="1:10" x14ac:dyDescent="0.2">
      <c r="A2777" s="2" t="s">
        <v>249</v>
      </c>
      <c r="B2777" s="3">
        <v>42321.812175284802</v>
      </c>
      <c r="C2777" s="3">
        <v>117</v>
      </c>
      <c r="D2777" s="3">
        <v>234720</v>
      </c>
      <c r="E2777">
        <f t="shared" si="158"/>
        <v>361.72489038704958</v>
      </c>
      <c r="F2777">
        <f>VLOOKUP(I2777,Sheet4!$G$2:$H$12,2,FALSE)</f>
        <v>1</v>
      </c>
      <c r="G2777">
        <f t="shared" si="157"/>
        <v>361.72489038704958</v>
      </c>
      <c r="H2777">
        <f t="shared" si="159"/>
        <v>2006.1538461538462</v>
      </c>
      <c r="I2777">
        <v>2017</v>
      </c>
      <c r="J2777">
        <f>IFERROR(VLOOKUP(A2777,Sheet4!$A$2:$B$33,2,FALSE),1)</f>
        <v>1</v>
      </c>
    </row>
    <row r="2778" spans="1:10" x14ac:dyDescent="0.2">
      <c r="A2778" s="2" t="s">
        <v>250</v>
      </c>
      <c r="B2778" s="3">
        <v>92091.940201845806</v>
      </c>
      <c r="C2778" s="3">
        <v>180</v>
      </c>
      <c r="D2778" s="3">
        <v>361396</v>
      </c>
      <c r="E2778">
        <f t="shared" si="158"/>
        <v>511.6218900102545</v>
      </c>
      <c r="F2778">
        <f>VLOOKUP(I2778,Sheet4!$G$2:$H$12,2,FALSE)</f>
        <v>1</v>
      </c>
      <c r="G2778">
        <f t="shared" si="157"/>
        <v>511.6218900102545</v>
      </c>
      <c r="H2778">
        <f t="shared" si="159"/>
        <v>2007.7555555555555</v>
      </c>
      <c r="I2778">
        <v>2017</v>
      </c>
      <c r="J2778">
        <f>IFERROR(VLOOKUP(A2778,Sheet4!$A$2:$B$33,2,FALSE),1)</f>
        <v>1</v>
      </c>
    </row>
    <row r="2779" spans="1:10" x14ac:dyDescent="0.2">
      <c r="A2779" s="2" t="s">
        <v>251</v>
      </c>
      <c r="B2779" s="3">
        <v>64352.10275469</v>
      </c>
      <c r="C2779" s="3">
        <v>138</v>
      </c>
      <c r="D2779" s="3">
        <v>277014</v>
      </c>
      <c r="E2779">
        <f t="shared" si="158"/>
        <v>466.31958517891303</v>
      </c>
      <c r="F2779">
        <f>VLOOKUP(I2779,Sheet4!$G$2:$H$12,2,FALSE)</f>
        <v>1</v>
      </c>
      <c r="G2779">
        <f t="shared" si="157"/>
        <v>466.31958517891303</v>
      </c>
      <c r="H2779">
        <f t="shared" si="159"/>
        <v>2007.3478260869565</v>
      </c>
      <c r="I2779">
        <v>2017</v>
      </c>
      <c r="J2779">
        <f>IFERROR(VLOOKUP(A2779,Sheet4!$A$2:$B$33,2,FALSE),1)</f>
        <v>1</v>
      </c>
    </row>
    <row r="2780" spans="1:10" x14ac:dyDescent="0.2">
      <c r="A2780" s="2" t="s">
        <v>252</v>
      </c>
      <c r="B2780" s="3">
        <v>46063.715021364202</v>
      </c>
      <c r="C2780" s="3">
        <v>108</v>
      </c>
      <c r="D2780" s="3">
        <v>216440</v>
      </c>
      <c r="E2780">
        <f t="shared" si="158"/>
        <v>426.51587982744633</v>
      </c>
      <c r="F2780">
        <f>VLOOKUP(I2780,Sheet4!$G$2:$H$12,2,FALSE)</f>
        <v>1</v>
      </c>
      <c r="G2780">
        <f t="shared" si="157"/>
        <v>426.51587982744633</v>
      </c>
      <c r="H2780">
        <f t="shared" si="159"/>
        <v>2004.0740740740741</v>
      </c>
      <c r="I2780">
        <v>2017</v>
      </c>
      <c r="J2780">
        <f>IFERROR(VLOOKUP(A2780,Sheet4!$A$2:$B$33,2,FALSE),1)</f>
        <v>1</v>
      </c>
    </row>
    <row r="2781" spans="1:10" x14ac:dyDescent="0.2">
      <c r="A2781" s="2" t="s">
        <v>253</v>
      </c>
      <c r="B2781" s="3">
        <v>98572.865953529894</v>
      </c>
      <c r="C2781" s="3">
        <v>249</v>
      </c>
      <c r="D2781" s="3">
        <v>500317</v>
      </c>
      <c r="E2781">
        <f t="shared" si="158"/>
        <v>395.87496366879475</v>
      </c>
      <c r="F2781">
        <f>VLOOKUP(I2781,Sheet4!$G$2:$H$12,2,FALSE)</f>
        <v>1</v>
      </c>
      <c r="G2781">
        <f t="shared" si="157"/>
        <v>395.87496366879475</v>
      </c>
      <c r="H2781">
        <f t="shared" si="159"/>
        <v>2009.305220883534</v>
      </c>
      <c r="I2781">
        <v>2017</v>
      </c>
      <c r="J2781">
        <f>IFERROR(VLOOKUP(A2781,Sheet4!$A$2:$B$33,2,FALSE),1)</f>
        <v>1</v>
      </c>
    </row>
    <row r="2782" spans="1:10" x14ac:dyDescent="0.2">
      <c r="A2782" s="2" t="s">
        <v>254</v>
      </c>
      <c r="B2782" s="3">
        <v>69382.496866165893</v>
      </c>
      <c r="C2782" s="3">
        <v>221</v>
      </c>
      <c r="D2782" s="3">
        <v>441833</v>
      </c>
      <c r="E2782">
        <f t="shared" si="158"/>
        <v>313.94794962066015</v>
      </c>
      <c r="F2782">
        <f>VLOOKUP(I2782,Sheet4!$G$2:$H$12,2,FALSE)</f>
        <v>1</v>
      </c>
      <c r="G2782">
        <f t="shared" si="157"/>
        <v>313.94794962066015</v>
      </c>
      <c r="H2782">
        <f t="shared" si="159"/>
        <v>1999.2443438914027</v>
      </c>
      <c r="I2782">
        <v>2017</v>
      </c>
      <c r="J2782">
        <f>IFERROR(VLOOKUP(A2782,Sheet4!$A$2:$B$33,2,FALSE),1)</f>
        <v>1</v>
      </c>
    </row>
    <row r="2783" spans="1:10" x14ac:dyDescent="0.2">
      <c r="A2783" s="2" t="s">
        <v>255</v>
      </c>
      <c r="B2783" s="3">
        <v>15044.0567902653</v>
      </c>
      <c r="C2783" s="3">
        <v>59</v>
      </c>
      <c r="D2783" s="3">
        <v>117879</v>
      </c>
      <c r="E2783">
        <f t="shared" si="158"/>
        <v>254.98401339432712</v>
      </c>
      <c r="F2783">
        <f>VLOOKUP(I2783,Sheet4!$G$2:$H$12,2,FALSE)</f>
        <v>1</v>
      </c>
      <c r="G2783">
        <f t="shared" si="157"/>
        <v>254.98401339432712</v>
      </c>
      <c r="H2783">
        <f t="shared" si="159"/>
        <v>1997.949152542373</v>
      </c>
      <c r="I2783">
        <v>2017</v>
      </c>
      <c r="J2783">
        <f>IFERROR(VLOOKUP(A2783,Sheet4!$A$2:$B$33,2,FALSE),1)</f>
        <v>1</v>
      </c>
    </row>
    <row r="2784" spans="1:10" x14ac:dyDescent="0.2">
      <c r="A2784" s="2" t="s">
        <v>256</v>
      </c>
      <c r="B2784" s="3">
        <v>34264.909944223597</v>
      </c>
      <c r="C2784" s="3">
        <v>104</v>
      </c>
      <c r="D2784" s="3">
        <v>208454</v>
      </c>
      <c r="E2784">
        <f t="shared" si="158"/>
        <v>329.4702879252269</v>
      </c>
      <c r="F2784">
        <f>VLOOKUP(I2784,Sheet4!$G$2:$H$12,2,FALSE)</f>
        <v>1</v>
      </c>
      <c r="G2784">
        <f t="shared" si="157"/>
        <v>329.4702879252269</v>
      </c>
      <c r="H2784">
        <f t="shared" si="159"/>
        <v>2004.3653846153845</v>
      </c>
      <c r="I2784">
        <v>2017</v>
      </c>
      <c r="J2784">
        <f>IFERROR(VLOOKUP(A2784,Sheet4!$A$2:$B$33,2,FALSE),1)</f>
        <v>1</v>
      </c>
    </row>
    <row r="2785" spans="1:10" x14ac:dyDescent="0.2">
      <c r="A2785" s="2" t="s">
        <v>257</v>
      </c>
      <c r="B2785" s="3">
        <v>77347.485321495595</v>
      </c>
      <c r="C2785" s="3">
        <v>190</v>
      </c>
      <c r="D2785" s="3">
        <v>381521</v>
      </c>
      <c r="E2785">
        <f t="shared" si="158"/>
        <v>407.09202800787153</v>
      </c>
      <c r="F2785">
        <f>VLOOKUP(I2785,Sheet4!$G$2:$H$12,2,FALSE)</f>
        <v>1</v>
      </c>
      <c r="G2785">
        <f t="shared" si="157"/>
        <v>407.09202800787153</v>
      </c>
      <c r="H2785">
        <f t="shared" si="159"/>
        <v>2008.0052631578947</v>
      </c>
      <c r="I2785">
        <v>2017</v>
      </c>
      <c r="J2785">
        <f>IFERROR(VLOOKUP(A2785,Sheet4!$A$2:$B$33,2,FALSE),1)</f>
        <v>1</v>
      </c>
    </row>
    <row r="2786" spans="1:10" x14ac:dyDescent="0.2">
      <c r="A2786" s="2" t="s">
        <v>258</v>
      </c>
      <c r="B2786" s="3">
        <v>4352.3866668829296</v>
      </c>
      <c r="C2786" s="3">
        <v>20</v>
      </c>
      <c r="D2786" s="3">
        <v>39824</v>
      </c>
      <c r="E2786">
        <f t="shared" si="158"/>
        <v>217.61933334414647</v>
      </c>
      <c r="F2786">
        <f>VLOOKUP(I2786,Sheet4!$G$2:$H$12,2,FALSE)</f>
        <v>1</v>
      </c>
      <c r="G2786">
        <f t="shared" si="157"/>
        <v>217.61933334414647</v>
      </c>
      <c r="H2786">
        <f t="shared" si="159"/>
        <v>1991.2</v>
      </c>
      <c r="I2786">
        <v>2017</v>
      </c>
      <c r="J2786">
        <f>IFERROR(VLOOKUP(A2786,Sheet4!$A$2:$B$33,2,FALSE),1)</f>
        <v>1</v>
      </c>
    </row>
    <row r="2787" spans="1:10" x14ac:dyDescent="0.2">
      <c r="A2787" s="2" t="s">
        <v>259</v>
      </c>
      <c r="B2787" s="3">
        <v>36731.9228862819</v>
      </c>
      <c r="C2787" s="3">
        <v>195</v>
      </c>
      <c r="D2787" s="3">
        <v>387920</v>
      </c>
      <c r="E2787">
        <f t="shared" si="158"/>
        <v>188.36883531426616</v>
      </c>
      <c r="F2787">
        <f>VLOOKUP(I2787,Sheet4!$G$2:$H$12,2,FALSE)</f>
        <v>1</v>
      </c>
      <c r="G2787">
        <f t="shared" si="157"/>
        <v>188.36883531426616</v>
      </c>
      <c r="H2787">
        <f t="shared" si="159"/>
        <v>1989.3333333333333</v>
      </c>
      <c r="I2787">
        <v>2017</v>
      </c>
      <c r="J2787">
        <f>IFERROR(VLOOKUP(A2787,Sheet4!$A$2:$B$33,2,FALSE),1)</f>
        <v>1</v>
      </c>
    </row>
    <row r="2788" spans="1:10" x14ac:dyDescent="0.2">
      <c r="A2788" s="2" t="s">
        <v>260</v>
      </c>
      <c r="B2788" s="3">
        <v>10331.720980345801</v>
      </c>
      <c r="C2788" s="3">
        <v>22</v>
      </c>
      <c r="D2788" s="3">
        <v>44174</v>
      </c>
      <c r="E2788">
        <f t="shared" si="158"/>
        <v>469.62368092480915</v>
      </c>
      <c r="F2788">
        <f>VLOOKUP(I2788,Sheet4!$G$2:$H$12,2,FALSE)</f>
        <v>1</v>
      </c>
      <c r="G2788">
        <f t="shared" si="157"/>
        <v>469.62368092480915</v>
      </c>
      <c r="H2788">
        <f t="shared" si="159"/>
        <v>2007.909090909091</v>
      </c>
      <c r="I2788">
        <v>2017</v>
      </c>
      <c r="J2788">
        <f>IFERROR(VLOOKUP(A2788,Sheet4!$A$2:$B$33,2,FALSE),1)</f>
        <v>1</v>
      </c>
    </row>
    <row r="2789" spans="1:10" x14ac:dyDescent="0.2">
      <c r="A2789" s="2" t="s">
        <v>261</v>
      </c>
      <c r="B2789" s="3">
        <v>19351.410820385601</v>
      </c>
      <c r="C2789" s="3">
        <v>42</v>
      </c>
      <c r="D2789" s="3">
        <v>84209</v>
      </c>
      <c r="E2789">
        <f t="shared" si="158"/>
        <v>460.74787667584764</v>
      </c>
      <c r="F2789">
        <f>VLOOKUP(I2789,Sheet4!$G$2:$H$12,2,FALSE)</f>
        <v>1</v>
      </c>
      <c r="G2789">
        <f t="shared" si="157"/>
        <v>460.74787667584764</v>
      </c>
      <c r="H2789">
        <f t="shared" si="159"/>
        <v>2004.9761904761904</v>
      </c>
      <c r="I2789">
        <v>2017</v>
      </c>
      <c r="J2789">
        <f>IFERROR(VLOOKUP(A2789,Sheet4!$A$2:$B$33,2,FALSE),1)</f>
        <v>1</v>
      </c>
    </row>
    <row r="2790" spans="1:10" x14ac:dyDescent="0.2">
      <c r="A2790" s="2" t="s">
        <v>262</v>
      </c>
      <c r="B2790" s="3">
        <v>26975.375360663002</v>
      </c>
      <c r="C2790" s="3">
        <v>104</v>
      </c>
      <c r="D2790" s="3">
        <v>208116</v>
      </c>
      <c r="E2790">
        <f t="shared" si="158"/>
        <v>259.37860923714425</v>
      </c>
      <c r="F2790">
        <f>VLOOKUP(I2790,Sheet4!$G$2:$H$12,2,FALSE)</f>
        <v>1</v>
      </c>
      <c r="G2790">
        <f t="shared" si="157"/>
        <v>259.37860923714425</v>
      </c>
      <c r="H2790">
        <f t="shared" si="159"/>
        <v>2001.1153846153845</v>
      </c>
      <c r="I2790">
        <v>2017</v>
      </c>
      <c r="J2790">
        <f>IFERROR(VLOOKUP(A2790,Sheet4!$A$2:$B$33,2,FALSE),1)</f>
        <v>1</v>
      </c>
    </row>
    <row r="2791" spans="1:10" x14ac:dyDescent="0.2">
      <c r="A2791" s="2" t="s">
        <v>263</v>
      </c>
      <c r="B2791" s="3">
        <v>333682.689237874</v>
      </c>
      <c r="C2791" s="3">
        <v>686</v>
      </c>
      <c r="D2791" s="3">
        <v>1378410</v>
      </c>
      <c r="E2791">
        <f t="shared" si="158"/>
        <v>486.4179143409242</v>
      </c>
      <c r="F2791">
        <f>VLOOKUP(I2791,Sheet4!$G$2:$H$12,2,FALSE)</f>
        <v>1</v>
      </c>
      <c r="G2791">
        <f t="shared" si="157"/>
        <v>486.4179143409242</v>
      </c>
      <c r="H2791">
        <f t="shared" si="159"/>
        <v>2009.3440233236151</v>
      </c>
      <c r="I2791">
        <v>2017</v>
      </c>
      <c r="J2791">
        <f>IFERROR(VLOOKUP(A2791,Sheet4!$A$2:$B$33,2,FALSE),1)</f>
        <v>1</v>
      </c>
    </row>
    <row r="2792" spans="1:10" x14ac:dyDescent="0.2">
      <c r="A2792" s="2" t="s">
        <v>264</v>
      </c>
      <c r="B2792" s="3">
        <v>880.28169014084494</v>
      </c>
      <c r="C2792" s="3">
        <v>2</v>
      </c>
      <c r="D2792" s="3">
        <v>4002</v>
      </c>
      <c r="E2792">
        <f t="shared" si="158"/>
        <v>440.14084507042247</v>
      </c>
      <c r="F2792">
        <f>VLOOKUP(I2792,Sheet4!$G$2:$H$12,2,FALSE)</f>
        <v>1</v>
      </c>
      <c r="G2792">
        <f t="shared" si="157"/>
        <v>440.14084507042247</v>
      </c>
      <c r="H2792">
        <f t="shared" si="159"/>
        <v>2001</v>
      </c>
      <c r="I2792">
        <v>2017</v>
      </c>
      <c r="J2792">
        <f>IFERROR(VLOOKUP(A2792,Sheet4!$A$2:$B$33,2,FALSE),1)</f>
        <v>1</v>
      </c>
    </row>
    <row r="2793" spans="1:10" x14ac:dyDescent="0.2">
      <c r="A2793" s="2" t="s">
        <v>265</v>
      </c>
      <c r="B2793" s="3">
        <v>3674.0146709041701</v>
      </c>
      <c r="C2793" s="3">
        <v>13</v>
      </c>
      <c r="D2793" s="3">
        <v>26100</v>
      </c>
      <c r="E2793">
        <f t="shared" si="158"/>
        <v>282.61651314647463</v>
      </c>
      <c r="F2793">
        <f>VLOOKUP(I2793,Sheet4!$G$2:$H$12,2,FALSE)</f>
        <v>1</v>
      </c>
      <c r="G2793">
        <f t="shared" si="157"/>
        <v>282.61651314647463</v>
      </c>
      <c r="H2793">
        <f t="shared" si="159"/>
        <v>2007.6923076923076</v>
      </c>
      <c r="I2793">
        <v>2017</v>
      </c>
      <c r="J2793">
        <f>IFERROR(VLOOKUP(A2793,Sheet4!$A$2:$B$33,2,FALSE),1)</f>
        <v>1</v>
      </c>
    </row>
    <row r="2794" spans="1:10" x14ac:dyDescent="0.2">
      <c r="A2794" s="2" t="s">
        <v>266</v>
      </c>
      <c r="B2794" s="3">
        <v>39898.993235001901</v>
      </c>
      <c r="C2794" s="3">
        <v>93</v>
      </c>
      <c r="D2794" s="3">
        <v>186500</v>
      </c>
      <c r="E2794">
        <f t="shared" si="158"/>
        <v>429.02143263442906</v>
      </c>
      <c r="F2794">
        <f>VLOOKUP(I2794,Sheet4!$G$2:$H$12,2,FALSE)</f>
        <v>1</v>
      </c>
      <c r="G2794">
        <f t="shared" si="157"/>
        <v>429.02143263442906</v>
      </c>
      <c r="H2794">
        <f t="shared" si="159"/>
        <v>2005.3763440860216</v>
      </c>
      <c r="I2794">
        <v>2017</v>
      </c>
      <c r="J2794">
        <f>IFERROR(VLOOKUP(A2794,Sheet4!$A$2:$B$33,2,FALSE),1)</f>
        <v>1</v>
      </c>
    </row>
    <row r="2795" spans="1:10" x14ac:dyDescent="0.2">
      <c r="A2795" s="2" t="s">
        <v>267</v>
      </c>
      <c r="B2795" s="3">
        <v>46321.918458467801</v>
      </c>
      <c r="C2795" s="3">
        <v>139</v>
      </c>
      <c r="D2795" s="3">
        <v>278791</v>
      </c>
      <c r="E2795">
        <f t="shared" si="158"/>
        <v>333.25121193142303</v>
      </c>
      <c r="F2795">
        <f>VLOOKUP(I2795,Sheet4!$G$2:$H$12,2,FALSE)</f>
        <v>1</v>
      </c>
      <c r="G2795">
        <f t="shared" si="157"/>
        <v>333.25121193142303</v>
      </c>
      <c r="H2795">
        <f t="shared" si="159"/>
        <v>2005.6906474820144</v>
      </c>
      <c r="I2795">
        <v>2017</v>
      </c>
      <c r="J2795">
        <f>IFERROR(VLOOKUP(A2795,Sheet4!$A$2:$B$33,2,FALSE),1)</f>
        <v>1</v>
      </c>
    </row>
    <row r="2796" spans="1:10" x14ac:dyDescent="0.2">
      <c r="A2796" s="2" t="s">
        <v>268</v>
      </c>
      <c r="B2796" s="3">
        <v>29825.136966898299</v>
      </c>
      <c r="C2796" s="3">
        <v>100</v>
      </c>
      <c r="D2796" s="3">
        <v>200365</v>
      </c>
      <c r="E2796">
        <f t="shared" si="158"/>
        <v>298.25136966898299</v>
      </c>
      <c r="F2796">
        <f>VLOOKUP(I2796,Sheet4!$G$2:$H$12,2,FALSE)</f>
        <v>1</v>
      </c>
      <c r="G2796">
        <f t="shared" si="157"/>
        <v>298.25136966898299</v>
      </c>
      <c r="H2796">
        <f t="shared" si="159"/>
        <v>2003.65</v>
      </c>
      <c r="I2796">
        <v>2017</v>
      </c>
      <c r="J2796">
        <f>IFERROR(VLOOKUP(A2796,Sheet4!$A$2:$B$33,2,FALSE),1)</f>
        <v>1</v>
      </c>
    </row>
    <row r="2797" spans="1:10" x14ac:dyDescent="0.2">
      <c r="A2797" s="2" t="s">
        <v>269</v>
      </c>
      <c r="B2797" s="3">
        <v>16530.069636762601</v>
      </c>
      <c r="C2797" s="3">
        <v>56</v>
      </c>
      <c r="D2797" s="3">
        <v>112144</v>
      </c>
      <c r="E2797">
        <f t="shared" si="158"/>
        <v>295.1798149421893</v>
      </c>
      <c r="F2797">
        <f>VLOOKUP(I2797,Sheet4!$G$2:$H$12,2,FALSE)</f>
        <v>1</v>
      </c>
      <c r="G2797">
        <f t="shared" si="157"/>
        <v>295.1798149421893</v>
      </c>
      <c r="H2797">
        <f t="shared" si="159"/>
        <v>2002.5714285714287</v>
      </c>
      <c r="I2797">
        <v>2017</v>
      </c>
      <c r="J2797">
        <f>IFERROR(VLOOKUP(A2797,Sheet4!$A$2:$B$33,2,FALSE),1)</f>
        <v>1</v>
      </c>
    </row>
    <row r="2798" spans="1:10" x14ac:dyDescent="0.2">
      <c r="A2798" s="2" t="s">
        <v>270</v>
      </c>
      <c r="B2798" s="3">
        <v>7347.9591035042004</v>
      </c>
      <c r="C2798" s="3">
        <v>28</v>
      </c>
      <c r="D2798" s="3">
        <v>55998</v>
      </c>
      <c r="E2798">
        <f t="shared" si="158"/>
        <v>262.42711083943573</v>
      </c>
      <c r="F2798">
        <f>VLOOKUP(I2798,Sheet4!$G$2:$H$12,2,FALSE)</f>
        <v>1</v>
      </c>
      <c r="G2798">
        <f t="shared" si="157"/>
        <v>262.42711083943573</v>
      </c>
      <c r="H2798">
        <f t="shared" si="159"/>
        <v>1999.9285714285713</v>
      </c>
      <c r="I2798">
        <v>2017</v>
      </c>
      <c r="J2798">
        <f>IFERROR(VLOOKUP(A2798,Sheet4!$A$2:$B$33,2,FALSE),1)</f>
        <v>1</v>
      </c>
    </row>
    <row r="2799" spans="1:10" x14ac:dyDescent="0.2">
      <c r="A2799" s="2" t="s">
        <v>271</v>
      </c>
      <c r="B2799" s="3">
        <v>3739.6185371239799</v>
      </c>
      <c r="C2799" s="3">
        <v>6</v>
      </c>
      <c r="D2799" s="3">
        <v>12046</v>
      </c>
      <c r="E2799">
        <f t="shared" si="158"/>
        <v>623.26975618733002</v>
      </c>
      <c r="F2799">
        <f>VLOOKUP(I2799,Sheet4!$G$2:$H$12,2,FALSE)</f>
        <v>1</v>
      </c>
      <c r="G2799">
        <f t="shared" si="157"/>
        <v>623.26975618733002</v>
      </c>
      <c r="H2799">
        <f t="shared" si="159"/>
        <v>2007.6666666666667</v>
      </c>
      <c r="I2799">
        <v>2017</v>
      </c>
      <c r="J2799">
        <f>IFERROR(VLOOKUP(A2799,Sheet4!$A$2:$B$33,2,FALSE),1)</f>
        <v>1</v>
      </c>
    </row>
    <row r="2800" spans="1:10" x14ac:dyDescent="0.2">
      <c r="A2800" s="2" t="s">
        <v>272</v>
      </c>
      <c r="B2800" s="3">
        <v>27778.8455342946</v>
      </c>
      <c r="C2800" s="3">
        <v>65</v>
      </c>
      <c r="D2800" s="3">
        <v>130402</v>
      </c>
      <c r="E2800">
        <f t="shared" si="158"/>
        <v>427.36685437376309</v>
      </c>
      <c r="F2800">
        <f>VLOOKUP(I2800,Sheet4!$G$2:$H$12,2,FALSE)</f>
        <v>1</v>
      </c>
      <c r="G2800">
        <f t="shared" si="157"/>
        <v>427.36685437376309</v>
      </c>
      <c r="H2800">
        <f t="shared" si="159"/>
        <v>2006.1846153846154</v>
      </c>
      <c r="I2800">
        <v>2017</v>
      </c>
      <c r="J2800">
        <f>IFERROR(VLOOKUP(A2800,Sheet4!$A$2:$B$33,2,FALSE),1)</f>
        <v>1</v>
      </c>
    </row>
    <row r="2801" spans="1:10" x14ac:dyDescent="0.2">
      <c r="A2801" s="2" t="s">
        <v>273</v>
      </c>
      <c r="B2801" s="3">
        <v>344881.10215940099</v>
      </c>
      <c r="C2801" s="3">
        <v>656</v>
      </c>
      <c r="D2801" s="3">
        <v>1319451</v>
      </c>
      <c r="E2801">
        <f t="shared" si="158"/>
        <v>525.73338743811132</v>
      </c>
      <c r="F2801">
        <f>VLOOKUP(I2801,Sheet4!$G$2:$H$12,2,FALSE)</f>
        <v>1</v>
      </c>
      <c r="G2801">
        <f t="shared" si="157"/>
        <v>525.73338743811132</v>
      </c>
      <c r="H2801">
        <f t="shared" si="159"/>
        <v>2011.3582317073171</v>
      </c>
      <c r="I2801">
        <v>2017</v>
      </c>
      <c r="J2801">
        <f>IFERROR(VLOOKUP(A2801,Sheet4!$A$2:$B$33,2,FALSE),1)</f>
        <v>1</v>
      </c>
    </row>
    <row r="2802" spans="1:10" x14ac:dyDescent="0.2">
      <c r="A2802" s="2" t="s">
        <v>274</v>
      </c>
      <c r="B2802" s="3">
        <v>44105.844699982597</v>
      </c>
      <c r="C2802" s="3">
        <v>79</v>
      </c>
      <c r="D2802" s="3">
        <v>158944</v>
      </c>
      <c r="E2802">
        <f t="shared" si="158"/>
        <v>558.30183164534935</v>
      </c>
      <c r="F2802">
        <f>VLOOKUP(I2802,Sheet4!$G$2:$H$12,2,FALSE)</f>
        <v>1</v>
      </c>
      <c r="G2802">
        <f t="shared" si="157"/>
        <v>558.30183164534935</v>
      </c>
      <c r="H2802">
        <f t="shared" si="159"/>
        <v>2011.9493670886077</v>
      </c>
      <c r="I2802">
        <v>2017</v>
      </c>
      <c r="J2802">
        <f>IFERROR(VLOOKUP(A2802,Sheet4!$A$2:$B$33,2,FALSE),1)</f>
        <v>1</v>
      </c>
    </row>
    <row r="2803" spans="1:10" x14ac:dyDescent="0.2">
      <c r="A2803" s="2" t="s">
        <v>275</v>
      </c>
      <c r="B2803" s="3">
        <v>63255.254238005102</v>
      </c>
      <c r="C2803" s="3">
        <v>124</v>
      </c>
      <c r="D2803" s="3">
        <v>249153</v>
      </c>
      <c r="E2803">
        <f t="shared" si="158"/>
        <v>510.12301804842826</v>
      </c>
      <c r="F2803">
        <f>VLOOKUP(I2803,Sheet4!$G$2:$H$12,2,FALSE)</f>
        <v>1</v>
      </c>
      <c r="G2803">
        <f t="shared" si="157"/>
        <v>510.12301804842826</v>
      </c>
      <c r="H2803">
        <f t="shared" si="159"/>
        <v>2009.2983870967741</v>
      </c>
      <c r="I2803">
        <v>2017</v>
      </c>
      <c r="J2803">
        <f>IFERROR(VLOOKUP(A2803,Sheet4!$A$2:$B$33,2,FALSE),1)</f>
        <v>1</v>
      </c>
    </row>
    <row r="2804" spans="1:10" x14ac:dyDescent="0.2">
      <c r="A2804" s="2" t="s">
        <v>276</v>
      </c>
      <c r="B2804" s="3">
        <v>29217.4234644688</v>
      </c>
      <c r="C2804" s="3">
        <v>57</v>
      </c>
      <c r="D2804" s="3">
        <v>113646</v>
      </c>
      <c r="E2804">
        <f t="shared" si="158"/>
        <v>512.5863765696281</v>
      </c>
      <c r="F2804">
        <f>VLOOKUP(I2804,Sheet4!$G$2:$H$12,2,FALSE)</f>
        <v>1</v>
      </c>
      <c r="G2804">
        <f t="shared" si="157"/>
        <v>512.5863765696281</v>
      </c>
      <c r="H2804">
        <f t="shared" si="159"/>
        <v>1993.7894736842106</v>
      </c>
      <c r="I2804">
        <v>2017</v>
      </c>
      <c r="J2804">
        <f>IFERROR(VLOOKUP(A2804,Sheet4!$A$2:$B$33,2,FALSE),1)</f>
        <v>1</v>
      </c>
    </row>
    <row r="2805" spans="1:10" x14ac:dyDescent="0.2">
      <c r="A2805" s="2" t="s">
        <v>277</v>
      </c>
      <c r="B2805" s="3">
        <v>36608.725294484699</v>
      </c>
      <c r="C2805" s="3">
        <v>73</v>
      </c>
      <c r="D2805" s="3">
        <v>146274</v>
      </c>
      <c r="E2805">
        <f t="shared" si="158"/>
        <v>501.4893875956808</v>
      </c>
      <c r="F2805">
        <f>VLOOKUP(I2805,Sheet4!$G$2:$H$12,2,FALSE)</f>
        <v>1</v>
      </c>
      <c r="G2805">
        <f t="shared" si="157"/>
        <v>501.4893875956808</v>
      </c>
      <c r="H2805">
        <f t="shared" si="159"/>
        <v>2003.7534246575342</v>
      </c>
      <c r="I2805">
        <v>2017</v>
      </c>
      <c r="J2805">
        <f>IFERROR(VLOOKUP(A2805,Sheet4!$A$2:$B$33,2,FALSE),1)</f>
        <v>1</v>
      </c>
    </row>
    <row r="2806" spans="1:10" x14ac:dyDescent="0.2">
      <c r="A2806" s="2" t="s">
        <v>278</v>
      </c>
      <c r="B2806" s="3">
        <v>153940.53769127399</v>
      </c>
      <c r="C2806" s="3">
        <v>259</v>
      </c>
      <c r="D2806" s="3">
        <v>519154</v>
      </c>
      <c r="E2806">
        <f t="shared" si="158"/>
        <v>594.36501039101927</v>
      </c>
      <c r="F2806">
        <f>VLOOKUP(I2806,Sheet4!$G$2:$H$12,2,FALSE)</f>
        <v>1</v>
      </c>
      <c r="G2806">
        <f t="shared" si="157"/>
        <v>594.36501039101927</v>
      </c>
      <c r="H2806">
        <f t="shared" si="159"/>
        <v>2004.4555984555984</v>
      </c>
      <c r="I2806">
        <v>2017</v>
      </c>
      <c r="J2806">
        <f>IFERROR(VLOOKUP(A2806,Sheet4!$A$2:$B$33,2,FALSE),1)</f>
        <v>1</v>
      </c>
    </row>
    <row r="2807" spans="1:10" x14ac:dyDescent="0.2">
      <c r="A2807" s="2" t="s">
        <v>279</v>
      </c>
      <c r="B2807" s="3">
        <v>443973.92142378201</v>
      </c>
      <c r="C2807" s="3">
        <v>763</v>
      </c>
      <c r="D2807" s="3">
        <v>1529666</v>
      </c>
      <c r="E2807">
        <f t="shared" si="158"/>
        <v>581.87932034571691</v>
      </c>
      <c r="F2807">
        <f>VLOOKUP(I2807,Sheet4!$G$2:$H$12,2,FALSE)</f>
        <v>1</v>
      </c>
      <c r="G2807">
        <f t="shared" si="157"/>
        <v>581.87932034571691</v>
      </c>
      <c r="H2807">
        <f t="shared" si="159"/>
        <v>2004.8047182175624</v>
      </c>
      <c r="I2807">
        <v>2017</v>
      </c>
      <c r="J2807">
        <f>IFERROR(VLOOKUP(A2807,Sheet4!$A$2:$B$33,2,FALSE),1)</f>
        <v>1</v>
      </c>
    </row>
    <row r="2808" spans="1:10" x14ac:dyDescent="0.2">
      <c r="A2808" s="2" t="s">
        <v>280</v>
      </c>
      <c r="B2808" s="3">
        <v>4269.5000200454197</v>
      </c>
      <c r="C2808" s="3">
        <v>12</v>
      </c>
      <c r="D2808" s="3">
        <v>23992</v>
      </c>
      <c r="E2808">
        <f t="shared" si="158"/>
        <v>355.79166833711832</v>
      </c>
      <c r="F2808">
        <f>VLOOKUP(I2808,Sheet4!$G$2:$H$12,2,FALSE)</f>
        <v>1</v>
      </c>
      <c r="G2808">
        <f t="shared" si="157"/>
        <v>355.79166833711832</v>
      </c>
      <c r="H2808">
        <f t="shared" si="159"/>
        <v>1999.3333333333333</v>
      </c>
      <c r="I2808">
        <v>2017</v>
      </c>
      <c r="J2808">
        <f>IFERROR(VLOOKUP(A2808,Sheet4!$A$2:$B$33,2,FALSE),1)</f>
        <v>1</v>
      </c>
    </row>
    <row r="2809" spans="1:10" x14ac:dyDescent="0.2">
      <c r="A2809" s="2" t="s">
        <v>281</v>
      </c>
      <c r="B2809" s="3">
        <v>202322.40707505701</v>
      </c>
      <c r="C2809" s="3">
        <v>318</v>
      </c>
      <c r="D2809" s="3">
        <v>640071</v>
      </c>
      <c r="E2809">
        <f t="shared" si="158"/>
        <v>636.23398451275784</v>
      </c>
      <c r="F2809">
        <f>VLOOKUP(I2809,Sheet4!$G$2:$H$12,2,FALSE)</f>
        <v>1</v>
      </c>
      <c r="G2809">
        <f t="shared" si="157"/>
        <v>636.23398451275784</v>
      </c>
      <c r="H2809">
        <f t="shared" si="159"/>
        <v>2012.8018867924529</v>
      </c>
      <c r="I2809">
        <v>2017</v>
      </c>
      <c r="J2809">
        <f>IFERROR(VLOOKUP(A2809,Sheet4!$A$2:$B$33,2,FALSE),1)</f>
        <v>1</v>
      </c>
    </row>
    <row r="2810" spans="1:10" x14ac:dyDescent="0.2">
      <c r="A2810" s="2" t="s">
        <v>282</v>
      </c>
      <c r="B2810" s="3"/>
      <c r="C2810" s="3"/>
      <c r="D2810" s="3"/>
      <c r="F2810">
        <f>VLOOKUP(I2810,Sheet4!$G$2:$H$12,2,FALSE)</f>
        <v>1</v>
      </c>
      <c r="G2810">
        <f t="shared" si="157"/>
        <v>0</v>
      </c>
      <c r="I2810">
        <v>2017</v>
      </c>
      <c r="J2810">
        <f>IFERROR(VLOOKUP(A2810,Sheet4!$A$2:$B$33,2,FALSE),1)</f>
        <v>0</v>
      </c>
    </row>
    <row r="2811" spans="1:10" x14ac:dyDescent="0.2">
      <c r="A2811" s="2" t="s">
        <v>283</v>
      </c>
      <c r="B2811" s="3">
        <v>278924.82004369801</v>
      </c>
      <c r="C2811" s="3">
        <v>473</v>
      </c>
      <c r="D2811" s="3">
        <v>948355</v>
      </c>
      <c r="E2811">
        <f t="shared" ref="E2811:E2822" si="160">B2811/C2811</f>
        <v>589.69306563149689</v>
      </c>
      <c r="F2811">
        <f>VLOOKUP(I2811,Sheet4!$G$2:$H$12,2,FALSE)</f>
        <v>1</v>
      </c>
      <c r="G2811">
        <f t="shared" si="157"/>
        <v>589.69306563149689</v>
      </c>
      <c r="H2811">
        <f t="shared" ref="H2811:H2822" si="161">D2811/C2811</f>
        <v>2004.9788583509514</v>
      </c>
      <c r="I2811">
        <v>2017</v>
      </c>
      <c r="J2811">
        <f>IFERROR(VLOOKUP(A2811,Sheet4!$A$2:$B$33,2,FALSE),1)</f>
        <v>1</v>
      </c>
    </row>
    <row r="2812" spans="1:10" x14ac:dyDescent="0.2">
      <c r="A2812" s="2" t="s">
        <v>284</v>
      </c>
      <c r="B2812" s="3">
        <v>119241.418739915</v>
      </c>
      <c r="C2812" s="3">
        <v>195</v>
      </c>
      <c r="D2812" s="3">
        <v>391171</v>
      </c>
      <c r="E2812">
        <f t="shared" si="160"/>
        <v>611.49445507648716</v>
      </c>
      <c r="F2812">
        <f>VLOOKUP(I2812,Sheet4!$G$2:$H$12,2,FALSE)</f>
        <v>1</v>
      </c>
      <c r="G2812">
        <f t="shared" si="157"/>
        <v>611.49445507648716</v>
      </c>
      <c r="H2812">
        <f t="shared" si="161"/>
        <v>2006.0051282051281</v>
      </c>
      <c r="I2812">
        <v>2017</v>
      </c>
      <c r="J2812">
        <f>IFERROR(VLOOKUP(A2812,Sheet4!$A$2:$B$33,2,FALSE),1)</f>
        <v>1</v>
      </c>
    </row>
    <row r="2813" spans="1:10" x14ac:dyDescent="0.2">
      <c r="A2813" s="2" t="s">
        <v>285</v>
      </c>
      <c r="B2813" s="3">
        <v>198364.264166006</v>
      </c>
      <c r="C2813" s="3">
        <v>511</v>
      </c>
      <c r="D2813" s="3">
        <v>1025931</v>
      </c>
      <c r="E2813">
        <f t="shared" si="160"/>
        <v>388.1883838865088</v>
      </c>
      <c r="F2813">
        <f>VLOOKUP(I2813,Sheet4!$G$2:$H$12,2,FALSE)</f>
        <v>1</v>
      </c>
      <c r="G2813">
        <f t="shared" si="157"/>
        <v>388.1883838865088</v>
      </c>
      <c r="H2813">
        <f t="shared" si="161"/>
        <v>2007.6927592954989</v>
      </c>
      <c r="I2813">
        <v>2017</v>
      </c>
      <c r="J2813">
        <f>IFERROR(VLOOKUP(A2813,Sheet4!$A$2:$B$33,2,FALSE),1)</f>
        <v>1</v>
      </c>
    </row>
    <row r="2814" spans="1:10" x14ac:dyDescent="0.2">
      <c r="A2814" s="2" t="s">
        <v>286</v>
      </c>
      <c r="B2814" s="3">
        <v>119751.637880416</v>
      </c>
      <c r="C2814" s="3">
        <v>253</v>
      </c>
      <c r="D2814" s="3">
        <v>507449</v>
      </c>
      <c r="E2814">
        <f t="shared" si="160"/>
        <v>473.32663193840318</v>
      </c>
      <c r="F2814">
        <f>VLOOKUP(I2814,Sheet4!$G$2:$H$12,2,FALSE)</f>
        <v>1</v>
      </c>
      <c r="G2814">
        <f t="shared" si="157"/>
        <v>473.32663193840318</v>
      </c>
      <c r="H2814">
        <f t="shared" si="161"/>
        <v>2005.7272727272727</v>
      </c>
      <c r="I2814">
        <v>2017</v>
      </c>
      <c r="J2814">
        <f>IFERROR(VLOOKUP(A2814,Sheet4!$A$2:$B$33,2,FALSE),1)</f>
        <v>1</v>
      </c>
    </row>
    <row r="2815" spans="1:10" x14ac:dyDescent="0.2">
      <c r="A2815" s="2" t="s">
        <v>287</v>
      </c>
      <c r="B2815" s="3">
        <v>92238.002573157602</v>
      </c>
      <c r="C2815" s="3">
        <v>238</v>
      </c>
      <c r="D2815" s="3">
        <v>476320</v>
      </c>
      <c r="E2815">
        <f t="shared" si="160"/>
        <v>387.55463266032604</v>
      </c>
      <c r="F2815">
        <f>VLOOKUP(I2815,Sheet4!$G$2:$H$12,2,FALSE)</f>
        <v>1</v>
      </c>
      <c r="G2815">
        <f t="shared" si="157"/>
        <v>387.55463266032604</v>
      </c>
      <c r="H2815">
        <f t="shared" si="161"/>
        <v>2001.3445378151262</v>
      </c>
      <c r="I2815">
        <v>2017</v>
      </c>
      <c r="J2815">
        <f>IFERROR(VLOOKUP(A2815,Sheet4!$A$2:$B$33,2,FALSE),1)</f>
        <v>1</v>
      </c>
    </row>
    <row r="2816" spans="1:10" x14ac:dyDescent="0.2">
      <c r="A2816" s="2" t="s">
        <v>288</v>
      </c>
      <c r="B2816" s="3">
        <v>19170.3221919514</v>
      </c>
      <c r="C2816" s="3">
        <v>30</v>
      </c>
      <c r="D2816" s="3">
        <v>60435</v>
      </c>
      <c r="E2816">
        <f t="shared" si="160"/>
        <v>639.01073973171333</v>
      </c>
      <c r="F2816">
        <f>VLOOKUP(I2816,Sheet4!$G$2:$H$12,2,FALSE)</f>
        <v>1</v>
      </c>
      <c r="G2816">
        <f t="shared" si="157"/>
        <v>639.01073973171333</v>
      </c>
      <c r="H2816">
        <f t="shared" si="161"/>
        <v>2014.5</v>
      </c>
      <c r="I2816">
        <v>2017</v>
      </c>
      <c r="J2816">
        <f>IFERROR(VLOOKUP(A2816,Sheet4!$A$2:$B$33,2,FALSE),1)</f>
        <v>1</v>
      </c>
    </row>
    <row r="2817" spans="1:10" x14ac:dyDescent="0.2">
      <c r="A2817" s="2" t="s">
        <v>289</v>
      </c>
      <c r="B2817" s="3">
        <v>98993.352990040104</v>
      </c>
      <c r="C2817" s="3">
        <v>163</v>
      </c>
      <c r="D2817" s="3">
        <v>327960</v>
      </c>
      <c r="E2817">
        <f t="shared" si="160"/>
        <v>607.32118398797616</v>
      </c>
      <c r="F2817">
        <f>VLOOKUP(I2817,Sheet4!$G$2:$H$12,2,FALSE)</f>
        <v>1</v>
      </c>
      <c r="G2817">
        <f t="shared" si="157"/>
        <v>607.32118398797616</v>
      </c>
      <c r="H2817">
        <f t="shared" si="161"/>
        <v>2012.0245398773006</v>
      </c>
      <c r="I2817">
        <v>2017</v>
      </c>
      <c r="J2817">
        <f>IFERROR(VLOOKUP(A2817,Sheet4!$A$2:$B$33,2,FALSE),1)</f>
        <v>1</v>
      </c>
    </row>
    <row r="2818" spans="1:10" x14ac:dyDescent="0.2">
      <c r="A2818" s="2" t="s">
        <v>290</v>
      </c>
      <c r="B2818" s="3">
        <v>136791.27922685401</v>
      </c>
      <c r="C2818" s="3">
        <v>204</v>
      </c>
      <c r="D2818" s="3">
        <v>410966</v>
      </c>
      <c r="E2818">
        <f t="shared" si="160"/>
        <v>670.54548640614712</v>
      </c>
      <c r="F2818">
        <f>VLOOKUP(I2818,Sheet4!$G$2:$H$12,2,FALSE)</f>
        <v>1</v>
      </c>
      <c r="G2818">
        <f t="shared" si="157"/>
        <v>670.54548640614712</v>
      </c>
      <c r="H2818">
        <f t="shared" si="161"/>
        <v>2014.5392156862745</v>
      </c>
      <c r="I2818">
        <v>2017</v>
      </c>
      <c r="J2818">
        <f>IFERROR(VLOOKUP(A2818,Sheet4!$A$2:$B$33,2,FALSE),1)</f>
        <v>1</v>
      </c>
    </row>
    <row r="2819" spans="1:10" x14ac:dyDescent="0.2">
      <c r="A2819" s="2" t="s">
        <v>291</v>
      </c>
      <c r="B2819" s="3">
        <v>42533.147648089704</v>
      </c>
      <c r="C2819" s="3">
        <v>114</v>
      </c>
      <c r="D2819" s="3">
        <v>228460</v>
      </c>
      <c r="E2819">
        <f t="shared" si="160"/>
        <v>373.09778638675181</v>
      </c>
      <c r="F2819">
        <f>VLOOKUP(I2819,Sheet4!$G$2:$H$12,2,FALSE)</f>
        <v>1</v>
      </c>
      <c r="G2819">
        <f t="shared" ref="G2819:G2882" si="162">F2819*E2819</f>
        <v>373.09778638675181</v>
      </c>
      <c r="H2819">
        <f t="shared" si="161"/>
        <v>2004.0350877192982</v>
      </c>
      <c r="I2819">
        <v>2017</v>
      </c>
      <c r="J2819">
        <f>IFERROR(VLOOKUP(A2819,Sheet4!$A$2:$B$33,2,FALSE),1)</f>
        <v>1</v>
      </c>
    </row>
    <row r="2820" spans="1:10" x14ac:dyDescent="0.2">
      <c r="A2820" s="2" t="s">
        <v>292</v>
      </c>
      <c r="B2820" s="3">
        <v>169021.677160622</v>
      </c>
      <c r="C2820" s="3">
        <v>388</v>
      </c>
      <c r="D2820" s="3">
        <v>777067</v>
      </c>
      <c r="E2820">
        <f t="shared" si="160"/>
        <v>435.62287927995362</v>
      </c>
      <c r="F2820">
        <f>VLOOKUP(I2820,Sheet4!$G$2:$H$12,2,FALSE)</f>
        <v>1</v>
      </c>
      <c r="G2820">
        <f t="shared" si="162"/>
        <v>435.62287927995362</v>
      </c>
      <c r="H2820">
        <f t="shared" si="161"/>
        <v>2002.75</v>
      </c>
      <c r="I2820">
        <v>2017</v>
      </c>
      <c r="J2820">
        <f>IFERROR(VLOOKUP(A2820,Sheet4!$A$2:$B$33,2,FALSE),1)</f>
        <v>1</v>
      </c>
    </row>
    <row r="2821" spans="1:10" x14ac:dyDescent="0.2">
      <c r="A2821" s="2" t="s">
        <v>293</v>
      </c>
      <c r="B2821" s="3">
        <v>24545.858656689499</v>
      </c>
      <c r="C2821" s="3">
        <v>94</v>
      </c>
      <c r="D2821" s="3">
        <v>187793</v>
      </c>
      <c r="E2821">
        <f t="shared" si="160"/>
        <v>261.12615592222869</v>
      </c>
      <c r="F2821">
        <f>VLOOKUP(I2821,Sheet4!$G$2:$H$12,2,FALSE)</f>
        <v>1</v>
      </c>
      <c r="G2821">
        <f t="shared" si="162"/>
        <v>261.12615592222869</v>
      </c>
      <c r="H2821">
        <f t="shared" si="161"/>
        <v>1997.7978723404256</v>
      </c>
      <c r="I2821">
        <v>2017</v>
      </c>
      <c r="J2821">
        <f>IFERROR(VLOOKUP(A2821,Sheet4!$A$2:$B$33,2,FALSE),1)</f>
        <v>1</v>
      </c>
    </row>
    <row r="2822" spans="1:10" x14ac:dyDescent="0.2">
      <c r="A2822" s="2" t="s">
        <v>294</v>
      </c>
      <c r="B2822" s="3">
        <v>61853.922795283303</v>
      </c>
      <c r="C2822" s="3">
        <v>216</v>
      </c>
      <c r="D2822" s="3">
        <v>431094</v>
      </c>
      <c r="E2822">
        <f t="shared" si="160"/>
        <v>286.36075368186715</v>
      </c>
      <c r="F2822">
        <f>VLOOKUP(I2822,Sheet4!$G$2:$H$12,2,FALSE)</f>
        <v>1</v>
      </c>
      <c r="G2822">
        <f t="shared" si="162"/>
        <v>286.36075368186715</v>
      </c>
      <c r="H2822">
        <f t="shared" si="161"/>
        <v>1995.8055555555557</v>
      </c>
      <c r="I2822">
        <v>2017</v>
      </c>
      <c r="J2822">
        <f>IFERROR(VLOOKUP(A2822,Sheet4!$A$2:$B$33,2,FALSE),1)</f>
        <v>1</v>
      </c>
    </row>
    <row r="2823" spans="1:10" x14ac:dyDescent="0.2">
      <c r="A2823" s="2" t="s">
        <v>295</v>
      </c>
      <c r="B2823" s="3"/>
      <c r="C2823" s="3"/>
      <c r="D2823" s="3"/>
      <c r="F2823">
        <f>VLOOKUP(I2823,Sheet4!$G$2:$H$12,2,FALSE)</f>
        <v>1</v>
      </c>
      <c r="G2823">
        <f t="shared" si="162"/>
        <v>0</v>
      </c>
      <c r="I2823">
        <v>2017</v>
      </c>
      <c r="J2823">
        <f>IFERROR(VLOOKUP(A2823,Sheet4!$A$2:$B$33,2,FALSE),1)</f>
        <v>0</v>
      </c>
    </row>
    <row r="2824" spans="1:10" x14ac:dyDescent="0.2">
      <c r="A2824" s="2" t="s">
        <v>296</v>
      </c>
      <c r="B2824" s="3">
        <v>10045.255836019</v>
      </c>
      <c r="C2824" s="3">
        <v>25</v>
      </c>
      <c r="D2824" s="3">
        <v>49880</v>
      </c>
      <c r="E2824">
        <f t="shared" ref="E2824:E2841" si="163">B2824/C2824</f>
        <v>401.81023344075999</v>
      </c>
      <c r="F2824">
        <f>VLOOKUP(I2824,Sheet4!$G$2:$H$12,2,FALSE)</f>
        <v>1</v>
      </c>
      <c r="G2824">
        <f t="shared" si="162"/>
        <v>401.81023344075999</v>
      </c>
      <c r="H2824">
        <f t="shared" ref="H2824:H2841" si="164">D2824/C2824</f>
        <v>1995.2</v>
      </c>
      <c r="I2824">
        <v>2017</v>
      </c>
      <c r="J2824">
        <f>IFERROR(VLOOKUP(A2824,Sheet4!$A$2:$B$33,2,FALSE),1)</f>
        <v>1</v>
      </c>
    </row>
    <row r="2825" spans="1:10" x14ac:dyDescent="0.2">
      <c r="A2825" s="2" t="s">
        <v>297</v>
      </c>
      <c r="B2825" s="3">
        <v>3962.7587611513</v>
      </c>
      <c r="C2825" s="3">
        <v>11</v>
      </c>
      <c r="D2825" s="3">
        <v>21987</v>
      </c>
      <c r="E2825">
        <f t="shared" si="163"/>
        <v>360.2507964683</v>
      </c>
      <c r="F2825">
        <f>VLOOKUP(I2825,Sheet4!$G$2:$H$12,2,FALSE)</f>
        <v>1</v>
      </c>
      <c r="G2825">
        <f t="shared" si="162"/>
        <v>360.2507964683</v>
      </c>
      <c r="H2825">
        <f t="shared" si="164"/>
        <v>1998.8181818181818</v>
      </c>
      <c r="I2825">
        <v>2017</v>
      </c>
      <c r="J2825">
        <f>IFERROR(VLOOKUP(A2825,Sheet4!$A$2:$B$33,2,FALSE),1)</f>
        <v>1</v>
      </c>
    </row>
    <row r="2826" spans="1:10" x14ac:dyDescent="0.2">
      <c r="A2826" s="2" t="s">
        <v>298</v>
      </c>
      <c r="B2826" s="3">
        <v>51607.910403170499</v>
      </c>
      <c r="C2826" s="3">
        <v>66</v>
      </c>
      <c r="D2826" s="3">
        <v>132812</v>
      </c>
      <c r="E2826">
        <f t="shared" si="163"/>
        <v>781.93803641167426</v>
      </c>
      <c r="F2826">
        <f>VLOOKUP(I2826,Sheet4!$G$2:$H$12,2,FALSE)</f>
        <v>1</v>
      </c>
      <c r="G2826">
        <f t="shared" si="162"/>
        <v>781.93803641167426</v>
      </c>
      <c r="H2826">
        <f t="shared" si="164"/>
        <v>2012.3030303030303</v>
      </c>
      <c r="I2826">
        <v>2017</v>
      </c>
      <c r="J2826">
        <f>IFERROR(VLOOKUP(A2826,Sheet4!$A$2:$B$33,2,FALSE),1)</f>
        <v>1</v>
      </c>
    </row>
    <row r="2827" spans="1:10" x14ac:dyDescent="0.2">
      <c r="A2827" s="2" t="s">
        <v>299</v>
      </c>
      <c r="B2827" s="3">
        <v>50161.361924097801</v>
      </c>
      <c r="C2827" s="3">
        <v>99</v>
      </c>
      <c r="D2827" s="3">
        <v>198835</v>
      </c>
      <c r="E2827">
        <f t="shared" si="163"/>
        <v>506.68042347573538</v>
      </c>
      <c r="F2827">
        <f>VLOOKUP(I2827,Sheet4!$G$2:$H$12,2,FALSE)</f>
        <v>1</v>
      </c>
      <c r="G2827">
        <f t="shared" si="162"/>
        <v>506.68042347573538</v>
      </c>
      <c r="H2827">
        <f t="shared" si="164"/>
        <v>2008.4343434343434</v>
      </c>
      <c r="I2827">
        <v>2017</v>
      </c>
      <c r="J2827">
        <f>IFERROR(VLOOKUP(A2827,Sheet4!$A$2:$B$33,2,FALSE),1)</f>
        <v>1</v>
      </c>
    </row>
    <row r="2828" spans="1:10" x14ac:dyDescent="0.2">
      <c r="A2828" s="2" t="s">
        <v>300</v>
      </c>
      <c r="B2828" s="3">
        <v>8034.00485674631</v>
      </c>
      <c r="C2828" s="3">
        <v>20</v>
      </c>
      <c r="D2828" s="3">
        <v>40111</v>
      </c>
      <c r="E2828">
        <f t="shared" si="163"/>
        <v>401.7002428373155</v>
      </c>
      <c r="F2828">
        <f>VLOOKUP(I2828,Sheet4!$G$2:$H$12,2,FALSE)</f>
        <v>1</v>
      </c>
      <c r="G2828">
        <f t="shared" si="162"/>
        <v>401.7002428373155</v>
      </c>
      <c r="H2828">
        <f t="shared" si="164"/>
        <v>2005.55</v>
      </c>
      <c r="I2828">
        <v>2017</v>
      </c>
      <c r="J2828">
        <f>IFERROR(VLOOKUP(A2828,Sheet4!$A$2:$B$33,2,FALSE),1)</f>
        <v>1</v>
      </c>
    </row>
    <row r="2829" spans="1:10" x14ac:dyDescent="0.2">
      <c r="A2829" s="2" t="s">
        <v>301</v>
      </c>
      <c r="B2829" s="3">
        <v>138287.29790022899</v>
      </c>
      <c r="C2829" s="3">
        <v>236</v>
      </c>
      <c r="D2829" s="3">
        <v>475004</v>
      </c>
      <c r="E2829">
        <f t="shared" si="163"/>
        <v>585.96312669588553</v>
      </c>
      <c r="F2829">
        <f>VLOOKUP(I2829,Sheet4!$G$2:$H$12,2,FALSE)</f>
        <v>1</v>
      </c>
      <c r="G2829">
        <f t="shared" si="162"/>
        <v>585.96312669588553</v>
      </c>
      <c r="H2829">
        <f t="shared" si="164"/>
        <v>2012.7288135593221</v>
      </c>
      <c r="I2829">
        <v>2017</v>
      </c>
      <c r="J2829">
        <f>IFERROR(VLOOKUP(A2829,Sheet4!$A$2:$B$33,2,FALSE),1)</f>
        <v>1</v>
      </c>
    </row>
    <row r="2830" spans="1:10" x14ac:dyDescent="0.2">
      <c r="A2830" s="2" t="s">
        <v>302</v>
      </c>
      <c r="B2830" s="3">
        <v>30937.5778533845</v>
      </c>
      <c r="C2830" s="3">
        <v>110</v>
      </c>
      <c r="D2830" s="3">
        <v>220300</v>
      </c>
      <c r="E2830">
        <f t="shared" si="163"/>
        <v>281.2507077580409</v>
      </c>
      <c r="F2830">
        <f>VLOOKUP(I2830,Sheet4!$G$2:$H$12,2,FALSE)</f>
        <v>1</v>
      </c>
      <c r="G2830">
        <f t="shared" si="162"/>
        <v>281.2507077580409</v>
      </c>
      <c r="H2830">
        <f t="shared" si="164"/>
        <v>2002.7272727272727</v>
      </c>
      <c r="I2830">
        <v>2017</v>
      </c>
      <c r="J2830">
        <f>IFERROR(VLOOKUP(A2830,Sheet4!$A$2:$B$33,2,FALSE),1)</f>
        <v>1</v>
      </c>
    </row>
    <row r="2831" spans="1:10" x14ac:dyDescent="0.2">
      <c r="A2831" s="2" t="s">
        <v>303</v>
      </c>
      <c r="B2831" s="3">
        <v>24035.3399125287</v>
      </c>
      <c r="C2831" s="3">
        <v>45</v>
      </c>
      <c r="D2831" s="3">
        <v>90541</v>
      </c>
      <c r="E2831">
        <f t="shared" si="163"/>
        <v>534.11866472285999</v>
      </c>
      <c r="F2831">
        <f>VLOOKUP(I2831,Sheet4!$G$2:$H$12,2,FALSE)</f>
        <v>1</v>
      </c>
      <c r="G2831">
        <f t="shared" si="162"/>
        <v>534.11866472285999</v>
      </c>
      <c r="H2831">
        <f t="shared" si="164"/>
        <v>2012.0222222222221</v>
      </c>
      <c r="I2831">
        <v>2017</v>
      </c>
      <c r="J2831">
        <f>IFERROR(VLOOKUP(A2831,Sheet4!$A$2:$B$33,2,FALSE),1)</f>
        <v>1</v>
      </c>
    </row>
    <row r="2832" spans="1:10" x14ac:dyDescent="0.2">
      <c r="A2832" s="2" t="s">
        <v>304</v>
      </c>
      <c r="B2832" s="3">
        <v>35157.090214798198</v>
      </c>
      <c r="C2832" s="3">
        <v>114</v>
      </c>
      <c r="D2832" s="3">
        <v>228562</v>
      </c>
      <c r="E2832">
        <f t="shared" si="163"/>
        <v>308.3955281999842</v>
      </c>
      <c r="F2832">
        <f>VLOOKUP(I2832,Sheet4!$G$2:$H$12,2,FALSE)</f>
        <v>1</v>
      </c>
      <c r="G2832">
        <f t="shared" si="162"/>
        <v>308.3955281999842</v>
      </c>
      <c r="H2832">
        <f t="shared" si="164"/>
        <v>2004.9298245614036</v>
      </c>
      <c r="I2832">
        <v>2017</v>
      </c>
      <c r="J2832">
        <f>IFERROR(VLOOKUP(A2832,Sheet4!$A$2:$B$33,2,FALSE),1)</f>
        <v>1</v>
      </c>
    </row>
    <row r="2833" spans="1:10" x14ac:dyDescent="0.2">
      <c r="A2833" s="2" t="s">
        <v>305</v>
      </c>
      <c r="B2833" s="3">
        <v>121303.482230391</v>
      </c>
      <c r="C2833" s="3">
        <v>327</v>
      </c>
      <c r="D2833" s="3">
        <v>655865</v>
      </c>
      <c r="E2833">
        <f t="shared" si="163"/>
        <v>370.95866125501834</v>
      </c>
      <c r="F2833">
        <f>VLOOKUP(I2833,Sheet4!$G$2:$H$12,2,FALSE)</f>
        <v>1</v>
      </c>
      <c r="G2833">
        <f t="shared" si="162"/>
        <v>370.95866125501834</v>
      </c>
      <c r="H2833">
        <f t="shared" si="164"/>
        <v>2005.7033639143731</v>
      </c>
      <c r="I2833">
        <v>2017</v>
      </c>
      <c r="J2833">
        <f>IFERROR(VLOOKUP(A2833,Sheet4!$A$2:$B$33,2,FALSE),1)</f>
        <v>1</v>
      </c>
    </row>
    <row r="2834" spans="1:10" x14ac:dyDescent="0.2">
      <c r="A2834" s="2" t="s">
        <v>306</v>
      </c>
      <c r="B2834" s="3">
        <v>124127.758849529</v>
      </c>
      <c r="C2834" s="3">
        <v>187</v>
      </c>
      <c r="D2834" s="3">
        <v>376388</v>
      </c>
      <c r="E2834">
        <f t="shared" si="163"/>
        <v>663.78480668197324</v>
      </c>
      <c r="F2834">
        <f>VLOOKUP(I2834,Sheet4!$G$2:$H$12,2,FALSE)</f>
        <v>1</v>
      </c>
      <c r="G2834">
        <f t="shared" si="162"/>
        <v>663.78480668197324</v>
      </c>
      <c r="H2834">
        <f t="shared" si="164"/>
        <v>2012.7700534759358</v>
      </c>
      <c r="I2834">
        <v>2017</v>
      </c>
      <c r="J2834">
        <f>IFERROR(VLOOKUP(A2834,Sheet4!$A$2:$B$33,2,FALSE),1)</f>
        <v>1</v>
      </c>
    </row>
    <row r="2835" spans="1:10" x14ac:dyDescent="0.2">
      <c r="A2835" s="2" t="s">
        <v>307</v>
      </c>
      <c r="B2835" s="3">
        <v>20349.8453785212</v>
      </c>
      <c r="C2835" s="3">
        <v>45</v>
      </c>
      <c r="D2835" s="3">
        <v>90287</v>
      </c>
      <c r="E2835">
        <f t="shared" si="163"/>
        <v>452.21878618936</v>
      </c>
      <c r="F2835">
        <f>VLOOKUP(I2835,Sheet4!$G$2:$H$12,2,FALSE)</f>
        <v>1</v>
      </c>
      <c r="G2835">
        <f t="shared" si="162"/>
        <v>452.21878618936</v>
      </c>
      <c r="H2835">
        <f t="shared" si="164"/>
        <v>2006.3777777777777</v>
      </c>
      <c r="I2835">
        <v>2017</v>
      </c>
      <c r="J2835">
        <f>IFERROR(VLOOKUP(A2835,Sheet4!$A$2:$B$33,2,FALSE),1)</f>
        <v>1</v>
      </c>
    </row>
    <row r="2836" spans="1:10" x14ac:dyDescent="0.2">
      <c r="A2836" s="2" t="s">
        <v>308</v>
      </c>
      <c r="B2836" s="3">
        <v>32238.1253712699</v>
      </c>
      <c r="C2836" s="3">
        <v>107</v>
      </c>
      <c r="D2836" s="3">
        <v>214475</v>
      </c>
      <c r="E2836">
        <f t="shared" si="163"/>
        <v>301.29089132027946</v>
      </c>
      <c r="F2836">
        <f>VLOOKUP(I2836,Sheet4!$G$2:$H$12,2,FALSE)</f>
        <v>1</v>
      </c>
      <c r="G2836">
        <f t="shared" si="162"/>
        <v>301.29089132027946</v>
      </c>
      <c r="H2836">
        <f t="shared" si="164"/>
        <v>2004.4392523364486</v>
      </c>
      <c r="I2836">
        <v>2017</v>
      </c>
      <c r="J2836">
        <f>IFERROR(VLOOKUP(A2836,Sheet4!$A$2:$B$33,2,FALSE),1)</f>
        <v>1</v>
      </c>
    </row>
    <row r="2837" spans="1:10" x14ac:dyDescent="0.2">
      <c r="A2837" s="2" t="s">
        <v>309</v>
      </c>
      <c r="B2837" s="3">
        <v>4191.1724981167899</v>
      </c>
      <c r="C2837" s="3">
        <v>21</v>
      </c>
      <c r="D2837" s="3">
        <v>41741</v>
      </c>
      <c r="E2837">
        <f t="shared" si="163"/>
        <v>199.5796427674662</v>
      </c>
      <c r="F2837">
        <f>VLOOKUP(I2837,Sheet4!$G$2:$H$12,2,FALSE)</f>
        <v>1</v>
      </c>
      <c r="G2837">
        <f t="shared" si="162"/>
        <v>199.5796427674662</v>
      </c>
      <c r="H2837">
        <f t="shared" si="164"/>
        <v>1987.6666666666667</v>
      </c>
      <c r="I2837">
        <v>2017</v>
      </c>
      <c r="J2837">
        <f>IFERROR(VLOOKUP(A2837,Sheet4!$A$2:$B$33,2,FALSE),1)</f>
        <v>1</v>
      </c>
    </row>
    <row r="2838" spans="1:10" x14ac:dyDescent="0.2">
      <c r="A2838" s="2" t="s">
        <v>310</v>
      </c>
      <c r="B2838" s="3">
        <v>460.15984499878903</v>
      </c>
      <c r="C2838" s="3">
        <v>1</v>
      </c>
      <c r="D2838" s="3">
        <v>2016</v>
      </c>
      <c r="E2838">
        <f t="shared" si="163"/>
        <v>460.15984499878903</v>
      </c>
      <c r="F2838">
        <f>VLOOKUP(I2838,Sheet4!$G$2:$H$12,2,FALSE)</f>
        <v>1</v>
      </c>
      <c r="G2838">
        <f t="shared" si="162"/>
        <v>460.15984499878903</v>
      </c>
      <c r="H2838">
        <f t="shared" si="164"/>
        <v>2016</v>
      </c>
      <c r="I2838">
        <v>2017</v>
      </c>
      <c r="J2838">
        <f>IFERROR(VLOOKUP(A2838,Sheet4!$A$2:$B$33,2,FALSE),1)</f>
        <v>0</v>
      </c>
    </row>
    <row r="2839" spans="1:10" x14ac:dyDescent="0.2">
      <c r="A2839" s="2" t="s">
        <v>311</v>
      </c>
      <c r="B2839" s="3">
        <v>13252.5087322894</v>
      </c>
      <c r="C2839" s="3">
        <v>31</v>
      </c>
      <c r="D2839" s="3">
        <v>62255</v>
      </c>
      <c r="E2839">
        <f t="shared" si="163"/>
        <v>427.50028168675482</v>
      </c>
      <c r="F2839">
        <f>VLOOKUP(I2839,Sheet4!$G$2:$H$12,2,FALSE)</f>
        <v>1</v>
      </c>
      <c r="G2839">
        <f t="shared" si="162"/>
        <v>427.50028168675482</v>
      </c>
      <c r="H2839">
        <f t="shared" si="164"/>
        <v>2008.2258064516129</v>
      </c>
      <c r="I2839">
        <v>2017</v>
      </c>
      <c r="J2839">
        <f>IFERROR(VLOOKUP(A2839,Sheet4!$A$2:$B$33,2,FALSE),1)</f>
        <v>1</v>
      </c>
    </row>
    <row r="2840" spans="1:10" x14ac:dyDescent="0.2">
      <c r="A2840" s="2" t="s">
        <v>312</v>
      </c>
      <c r="B2840" s="3">
        <v>2753.60626640603</v>
      </c>
      <c r="C2840" s="3">
        <v>11</v>
      </c>
      <c r="D2840" s="3">
        <v>22022</v>
      </c>
      <c r="E2840">
        <f t="shared" si="163"/>
        <v>250.32784240054818</v>
      </c>
      <c r="F2840">
        <f>VLOOKUP(I2840,Sheet4!$G$2:$H$12,2,FALSE)</f>
        <v>1</v>
      </c>
      <c r="G2840">
        <f t="shared" si="162"/>
        <v>250.32784240054818</v>
      </c>
      <c r="H2840">
        <f t="shared" si="164"/>
        <v>2002</v>
      </c>
      <c r="I2840">
        <v>2017</v>
      </c>
      <c r="J2840">
        <f>IFERROR(VLOOKUP(A2840,Sheet4!$A$2:$B$33,2,FALSE),1)</f>
        <v>1</v>
      </c>
    </row>
    <row r="2841" spans="1:10" x14ac:dyDescent="0.2">
      <c r="A2841" s="2" t="s">
        <v>313</v>
      </c>
      <c r="B2841" s="3">
        <v>63174.506174965398</v>
      </c>
      <c r="C2841" s="3">
        <v>148</v>
      </c>
      <c r="D2841" s="3">
        <v>296688</v>
      </c>
      <c r="E2841">
        <f t="shared" si="163"/>
        <v>426.85477145246892</v>
      </c>
      <c r="F2841">
        <f>VLOOKUP(I2841,Sheet4!$G$2:$H$12,2,FALSE)</f>
        <v>1</v>
      </c>
      <c r="G2841">
        <f t="shared" si="162"/>
        <v>426.85477145246892</v>
      </c>
      <c r="H2841">
        <f t="shared" si="164"/>
        <v>2004.6486486486488</v>
      </c>
      <c r="I2841">
        <v>2017</v>
      </c>
      <c r="J2841">
        <f>IFERROR(VLOOKUP(A2841,Sheet4!$A$2:$B$33,2,FALSE),1)</f>
        <v>1</v>
      </c>
    </row>
    <row r="2842" spans="1:10" x14ac:dyDescent="0.2">
      <c r="A2842" s="2" t="s">
        <v>314</v>
      </c>
      <c r="B2842" s="3"/>
      <c r="C2842" s="3"/>
      <c r="D2842" s="3"/>
      <c r="F2842">
        <f>VLOOKUP(I2842,Sheet4!$G$2:$H$12,2,FALSE)</f>
        <v>1</v>
      </c>
      <c r="G2842">
        <f t="shared" si="162"/>
        <v>0</v>
      </c>
      <c r="I2842">
        <v>2017</v>
      </c>
      <c r="J2842">
        <f>IFERROR(VLOOKUP(A2842,Sheet4!$A$2:$B$33,2,FALSE),1)</f>
        <v>0</v>
      </c>
    </row>
    <row r="2843" spans="1:10" x14ac:dyDescent="0.2">
      <c r="A2843" s="2" t="s">
        <v>315</v>
      </c>
      <c r="B2843" s="3">
        <v>18791.428083044098</v>
      </c>
      <c r="C2843" s="3">
        <v>72</v>
      </c>
      <c r="D2843" s="3">
        <v>143793</v>
      </c>
      <c r="E2843">
        <f t="shared" ref="E2843:E2848" si="165">B2843/C2843</f>
        <v>260.99205670894582</v>
      </c>
      <c r="F2843">
        <f>VLOOKUP(I2843,Sheet4!$G$2:$H$12,2,FALSE)</f>
        <v>1</v>
      </c>
      <c r="G2843">
        <f t="shared" si="162"/>
        <v>260.99205670894582</v>
      </c>
      <c r="H2843">
        <f t="shared" ref="H2843:H2848" si="166">D2843/C2843</f>
        <v>1997.125</v>
      </c>
      <c r="I2843">
        <v>2017</v>
      </c>
      <c r="J2843">
        <f>IFERROR(VLOOKUP(A2843,Sheet4!$A$2:$B$33,2,FALSE),1)</f>
        <v>1</v>
      </c>
    </row>
    <row r="2844" spans="1:10" x14ac:dyDescent="0.2">
      <c r="A2844" s="2" t="s">
        <v>316</v>
      </c>
      <c r="B2844" s="3">
        <v>52508.206883468403</v>
      </c>
      <c r="C2844" s="3">
        <v>156</v>
      </c>
      <c r="D2844" s="3">
        <v>312474</v>
      </c>
      <c r="E2844">
        <f t="shared" si="165"/>
        <v>336.59106976582308</v>
      </c>
      <c r="F2844">
        <f>VLOOKUP(I2844,Sheet4!$G$2:$H$12,2,FALSE)</f>
        <v>1</v>
      </c>
      <c r="G2844">
        <f t="shared" si="162"/>
        <v>336.59106976582308</v>
      </c>
      <c r="H2844">
        <f t="shared" si="166"/>
        <v>2003.0384615384614</v>
      </c>
      <c r="I2844">
        <v>2017</v>
      </c>
      <c r="J2844">
        <f>IFERROR(VLOOKUP(A2844,Sheet4!$A$2:$B$33,2,FALSE),1)</f>
        <v>1</v>
      </c>
    </row>
    <row r="2845" spans="1:10" x14ac:dyDescent="0.2">
      <c r="A2845" s="2" t="s">
        <v>317</v>
      </c>
      <c r="B2845" s="3">
        <v>21912.393596750098</v>
      </c>
      <c r="C2845" s="3">
        <v>65</v>
      </c>
      <c r="D2845" s="3">
        <v>130383</v>
      </c>
      <c r="E2845">
        <f t="shared" si="165"/>
        <v>337.11374764230919</v>
      </c>
      <c r="F2845">
        <f>VLOOKUP(I2845,Sheet4!$G$2:$H$12,2,FALSE)</f>
        <v>1</v>
      </c>
      <c r="G2845">
        <f t="shared" si="162"/>
        <v>337.11374764230919</v>
      </c>
      <c r="H2845">
        <f t="shared" si="166"/>
        <v>2005.8923076923077</v>
      </c>
      <c r="I2845">
        <v>2017</v>
      </c>
      <c r="J2845">
        <f>IFERROR(VLOOKUP(A2845,Sheet4!$A$2:$B$33,2,FALSE),1)</f>
        <v>1</v>
      </c>
    </row>
    <row r="2846" spans="1:10" x14ac:dyDescent="0.2">
      <c r="A2846" s="2" t="s">
        <v>318</v>
      </c>
      <c r="B2846" s="3">
        <v>66467.219594837996</v>
      </c>
      <c r="C2846" s="3">
        <v>160</v>
      </c>
      <c r="D2846" s="3">
        <v>321047</v>
      </c>
      <c r="E2846">
        <f t="shared" si="165"/>
        <v>415.42012246773749</v>
      </c>
      <c r="F2846">
        <f>VLOOKUP(I2846,Sheet4!$G$2:$H$12,2,FALSE)</f>
        <v>1</v>
      </c>
      <c r="G2846">
        <f t="shared" si="162"/>
        <v>415.42012246773749</v>
      </c>
      <c r="H2846">
        <f t="shared" si="166"/>
        <v>2006.54375</v>
      </c>
      <c r="I2846">
        <v>2017</v>
      </c>
      <c r="J2846">
        <f>IFERROR(VLOOKUP(A2846,Sheet4!$A$2:$B$33,2,FALSE),1)</f>
        <v>1</v>
      </c>
    </row>
    <row r="2847" spans="1:10" x14ac:dyDescent="0.2">
      <c r="A2847" s="2" t="s">
        <v>319</v>
      </c>
      <c r="B2847" s="3">
        <v>28900.389937426098</v>
      </c>
      <c r="C2847" s="3">
        <v>111</v>
      </c>
      <c r="D2847" s="3">
        <v>221744</v>
      </c>
      <c r="E2847">
        <f t="shared" si="165"/>
        <v>260.36387331014504</v>
      </c>
      <c r="F2847">
        <f>VLOOKUP(I2847,Sheet4!$G$2:$H$12,2,FALSE)</f>
        <v>1</v>
      </c>
      <c r="G2847">
        <f t="shared" si="162"/>
        <v>260.36387331014504</v>
      </c>
      <c r="H2847">
        <f t="shared" si="166"/>
        <v>1997.6936936936936</v>
      </c>
      <c r="I2847">
        <v>2017</v>
      </c>
      <c r="J2847">
        <f>IFERROR(VLOOKUP(A2847,Sheet4!$A$2:$B$33,2,FALSE),1)</f>
        <v>1</v>
      </c>
    </row>
    <row r="2848" spans="1:10" x14ac:dyDescent="0.2">
      <c r="A2848" s="2" t="s">
        <v>320</v>
      </c>
      <c r="B2848" s="3">
        <v>4022.4548869442701</v>
      </c>
      <c r="C2848" s="3">
        <v>12</v>
      </c>
      <c r="D2848" s="3">
        <v>24120</v>
      </c>
      <c r="E2848">
        <f t="shared" si="165"/>
        <v>335.20457391202251</v>
      </c>
      <c r="F2848">
        <f>VLOOKUP(I2848,Sheet4!$G$2:$H$12,2,FALSE)</f>
        <v>1</v>
      </c>
      <c r="G2848">
        <f t="shared" si="162"/>
        <v>335.20457391202251</v>
      </c>
      <c r="H2848">
        <f t="shared" si="166"/>
        <v>2010</v>
      </c>
      <c r="I2848">
        <v>2017</v>
      </c>
      <c r="J2848">
        <f>IFERROR(VLOOKUP(A2848,Sheet4!$A$2:$B$33,2,FALSE),1)</f>
        <v>1</v>
      </c>
    </row>
    <row r="2849" spans="1:10" x14ac:dyDescent="0.2">
      <c r="A2849" s="2" t="s">
        <v>321</v>
      </c>
      <c r="B2849" s="3"/>
      <c r="C2849" s="3"/>
      <c r="D2849" s="3"/>
      <c r="F2849">
        <f>VLOOKUP(I2849,Sheet4!$G$2:$H$12,2,FALSE)</f>
        <v>1</v>
      </c>
      <c r="G2849">
        <f t="shared" si="162"/>
        <v>0</v>
      </c>
      <c r="I2849">
        <v>2017</v>
      </c>
      <c r="J2849">
        <f>IFERROR(VLOOKUP(A2849,Sheet4!$A$2:$B$33,2,FALSE),1)</f>
        <v>0</v>
      </c>
    </row>
    <row r="2850" spans="1:10" x14ac:dyDescent="0.2">
      <c r="A2850" s="2" t="s">
        <v>322</v>
      </c>
      <c r="B2850" s="3">
        <v>5930.9575136130698</v>
      </c>
      <c r="C2850" s="3">
        <v>25</v>
      </c>
      <c r="D2850" s="3">
        <v>49528</v>
      </c>
      <c r="E2850">
        <f t="shared" ref="E2850:E2856" si="167">B2850/C2850</f>
        <v>237.23830054452279</v>
      </c>
      <c r="F2850">
        <f>VLOOKUP(I2850,Sheet4!$G$2:$H$12,2,FALSE)</f>
        <v>1</v>
      </c>
      <c r="G2850">
        <f t="shared" si="162"/>
        <v>237.23830054452279</v>
      </c>
      <c r="H2850">
        <f t="shared" ref="H2850:H2856" si="168">D2850/C2850</f>
        <v>1981.12</v>
      </c>
      <c r="I2850">
        <v>2017</v>
      </c>
      <c r="J2850">
        <f>IFERROR(VLOOKUP(A2850,Sheet4!$A$2:$B$33,2,FALSE),1)</f>
        <v>1</v>
      </c>
    </row>
    <row r="2851" spans="1:10" x14ac:dyDescent="0.2">
      <c r="A2851" s="2" t="s">
        <v>323</v>
      </c>
      <c r="B2851" s="3">
        <v>9065.8835054325791</v>
      </c>
      <c r="C2851" s="3">
        <v>30</v>
      </c>
      <c r="D2851" s="3">
        <v>59898</v>
      </c>
      <c r="E2851">
        <f t="shared" si="167"/>
        <v>302.19611684775265</v>
      </c>
      <c r="F2851">
        <f>VLOOKUP(I2851,Sheet4!$G$2:$H$12,2,FALSE)</f>
        <v>1</v>
      </c>
      <c r="G2851">
        <f t="shared" si="162"/>
        <v>302.19611684775265</v>
      </c>
      <c r="H2851">
        <f t="shared" si="168"/>
        <v>1996.6</v>
      </c>
      <c r="I2851">
        <v>2017</v>
      </c>
      <c r="J2851">
        <f>IFERROR(VLOOKUP(A2851,Sheet4!$A$2:$B$33,2,FALSE),1)</f>
        <v>1</v>
      </c>
    </row>
    <row r="2852" spans="1:10" x14ac:dyDescent="0.2">
      <c r="A2852" s="2" t="s">
        <v>324</v>
      </c>
      <c r="B2852" s="3">
        <v>19279.541511234002</v>
      </c>
      <c r="C2852" s="3">
        <v>50</v>
      </c>
      <c r="D2852" s="3">
        <v>100269</v>
      </c>
      <c r="E2852">
        <f t="shared" si="167"/>
        <v>385.59083022468002</v>
      </c>
      <c r="F2852">
        <f>VLOOKUP(I2852,Sheet4!$G$2:$H$12,2,FALSE)</f>
        <v>1</v>
      </c>
      <c r="G2852">
        <f t="shared" si="162"/>
        <v>385.59083022468002</v>
      </c>
      <c r="H2852">
        <f t="shared" si="168"/>
        <v>2005.38</v>
      </c>
      <c r="I2852">
        <v>2017</v>
      </c>
      <c r="J2852">
        <f>IFERROR(VLOOKUP(A2852,Sheet4!$A$2:$B$33,2,FALSE),1)</f>
        <v>1</v>
      </c>
    </row>
    <row r="2853" spans="1:10" x14ac:dyDescent="0.2">
      <c r="A2853" s="2" t="s">
        <v>325</v>
      </c>
      <c r="B2853" s="3">
        <v>12951.357939366801</v>
      </c>
      <c r="C2853" s="3">
        <v>38</v>
      </c>
      <c r="D2853" s="3">
        <v>75978</v>
      </c>
      <c r="E2853">
        <f t="shared" si="167"/>
        <v>340.82520893070529</v>
      </c>
      <c r="F2853">
        <f>VLOOKUP(I2853,Sheet4!$G$2:$H$12,2,FALSE)</f>
        <v>1</v>
      </c>
      <c r="G2853">
        <f t="shared" si="162"/>
        <v>340.82520893070529</v>
      </c>
      <c r="H2853">
        <f t="shared" si="168"/>
        <v>1999.421052631579</v>
      </c>
      <c r="I2853">
        <v>2017</v>
      </c>
      <c r="J2853">
        <f>IFERROR(VLOOKUP(A2853,Sheet4!$A$2:$B$33,2,FALSE),1)</f>
        <v>1</v>
      </c>
    </row>
    <row r="2854" spans="1:10" x14ac:dyDescent="0.2">
      <c r="A2854" s="2" t="s">
        <v>326</v>
      </c>
      <c r="B2854" s="3">
        <v>60722.556363178599</v>
      </c>
      <c r="C2854" s="3">
        <v>191</v>
      </c>
      <c r="D2854" s="3">
        <v>382716</v>
      </c>
      <c r="E2854">
        <f t="shared" si="167"/>
        <v>317.91914326271518</v>
      </c>
      <c r="F2854">
        <f>VLOOKUP(I2854,Sheet4!$G$2:$H$12,2,FALSE)</f>
        <v>1</v>
      </c>
      <c r="G2854">
        <f t="shared" si="162"/>
        <v>317.91914326271518</v>
      </c>
      <c r="H2854">
        <f t="shared" si="168"/>
        <v>2003.7486910994764</v>
      </c>
      <c r="I2854">
        <v>2017</v>
      </c>
      <c r="J2854">
        <f>IFERROR(VLOOKUP(A2854,Sheet4!$A$2:$B$33,2,FALSE),1)</f>
        <v>1</v>
      </c>
    </row>
    <row r="2855" spans="1:10" x14ac:dyDescent="0.2">
      <c r="A2855" s="2" t="s">
        <v>327</v>
      </c>
      <c r="B2855" s="3">
        <v>89208.386692425105</v>
      </c>
      <c r="C2855" s="3">
        <v>210</v>
      </c>
      <c r="D2855" s="3">
        <v>420753</v>
      </c>
      <c r="E2855">
        <f t="shared" si="167"/>
        <v>424.80184139250048</v>
      </c>
      <c r="F2855">
        <f>VLOOKUP(I2855,Sheet4!$G$2:$H$12,2,FALSE)</f>
        <v>1</v>
      </c>
      <c r="G2855">
        <f t="shared" si="162"/>
        <v>424.80184139250048</v>
      </c>
      <c r="H2855">
        <f t="shared" si="168"/>
        <v>2003.5857142857142</v>
      </c>
      <c r="I2855">
        <v>2017</v>
      </c>
      <c r="J2855">
        <f>IFERROR(VLOOKUP(A2855,Sheet4!$A$2:$B$33,2,FALSE),1)</f>
        <v>1</v>
      </c>
    </row>
    <row r="2856" spans="1:10" x14ac:dyDescent="0.2">
      <c r="A2856" s="2" t="s">
        <v>328</v>
      </c>
      <c r="B2856" s="3">
        <v>41612.721325849103</v>
      </c>
      <c r="C2856" s="3">
        <v>82</v>
      </c>
      <c r="D2856" s="3">
        <v>163982</v>
      </c>
      <c r="E2856">
        <f t="shared" si="167"/>
        <v>507.47221129084272</v>
      </c>
      <c r="F2856">
        <f>VLOOKUP(I2856,Sheet4!$G$2:$H$12,2,FALSE)</f>
        <v>1</v>
      </c>
      <c r="G2856">
        <f t="shared" si="162"/>
        <v>507.47221129084272</v>
      </c>
      <c r="H2856">
        <f t="shared" si="168"/>
        <v>1999.780487804878</v>
      </c>
      <c r="I2856">
        <v>2017</v>
      </c>
      <c r="J2856">
        <f>IFERROR(VLOOKUP(A2856,Sheet4!$A$2:$B$33,2,FALSE),1)</f>
        <v>1</v>
      </c>
    </row>
    <row r="2857" spans="1:10" x14ac:dyDescent="0.2">
      <c r="A2857" s="2" t="s">
        <v>329</v>
      </c>
      <c r="B2857" s="3"/>
      <c r="C2857" s="3"/>
      <c r="D2857" s="3"/>
      <c r="F2857">
        <f>VLOOKUP(I2857,Sheet4!$G$2:$H$12,2,FALSE)</f>
        <v>1</v>
      </c>
      <c r="G2857">
        <f t="shared" si="162"/>
        <v>0</v>
      </c>
      <c r="I2857">
        <v>2017</v>
      </c>
      <c r="J2857">
        <f>IFERROR(VLOOKUP(A2857,Sheet4!$A$2:$B$33,2,FALSE),1)</f>
        <v>0</v>
      </c>
    </row>
    <row r="2858" spans="1:10" x14ac:dyDescent="0.2">
      <c r="A2858" s="2" t="s">
        <v>330</v>
      </c>
      <c r="B2858" s="3">
        <v>21656.903765690298</v>
      </c>
      <c r="C2858" s="3">
        <v>32</v>
      </c>
      <c r="D2858" s="3">
        <v>63776</v>
      </c>
      <c r="E2858">
        <f>B2858/C2858</f>
        <v>676.77824267782182</v>
      </c>
      <c r="F2858">
        <f>VLOOKUP(I2858,Sheet4!$G$2:$H$12,2,FALSE)</f>
        <v>1</v>
      </c>
      <c r="G2858">
        <f t="shared" si="162"/>
        <v>676.77824267782182</v>
      </c>
      <c r="H2858">
        <f>D2858/C2858</f>
        <v>1993</v>
      </c>
      <c r="I2858">
        <v>2017</v>
      </c>
      <c r="J2858">
        <f>IFERROR(VLOOKUP(A2858,Sheet4!$A$2:$B$33,2,FALSE),1)</f>
        <v>1</v>
      </c>
    </row>
    <row r="2859" spans="1:10" x14ac:dyDescent="0.2">
      <c r="A2859" s="2" t="s">
        <v>331</v>
      </c>
      <c r="B2859" s="3">
        <v>127658.722569495</v>
      </c>
      <c r="C2859" s="3">
        <v>248</v>
      </c>
      <c r="D2859" s="3">
        <v>498139</v>
      </c>
      <c r="E2859">
        <f>B2859/C2859</f>
        <v>514.75291358667334</v>
      </c>
      <c r="F2859">
        <f>VLOOKUP(I2859,Sheet4!$G$2:$H$12,2,FALSE)</f>
        <v>1</v>
      </c>
      <c r="G2859">
        <f t="shared" si="162"/>
        <v>514.75291358667334</v>
      </c>
      <c r="H2859">
        <f>D2859/C2859</f>
        <v>2008.625</v>
      </c>
      <c r="I2859">
        <v>2017</v>
      </c>
      <c r="J2859">
        <f>IFERROR(VLOOKUP(A2859,Sheet4!$A$2:$B$33,2,FALSE),1)</f>
        <v>1</v>
      </c>
    </row>
    <row r="2860" spans="1:10" x14ac:dyDescent="0.2">
      <c r="A2860" s="2" t="s">
        <v>332</v>
      </c>
      <c r="B2860" s="3">
        <v>216494.08317587001</v>
      </c>
      <c r="C2860" s="3">
        <v>422</v>
      </c>
      <c r="D2860" s="3">
        <v>848250</v>
      </c>
      <c r="E2860">
        <f>B2860/C2860</f>
        <v>513.01915444518954</v>
      </c>
      <c r="F2860">
        <f>VLOOKUP(I2860,Sheet4!$G$2:$H$12,2,FALSE)</f>
        <v>1</v>
      </c>
      <c r="G2860">
        <f t="shared" si="162"/>
        <v>513.01915444518954</v>
      </c>
      <c r="H2860">
        <f>D2860/C2860</f>
        <v>2010.0710900473935</v>
      </c>
      <c r="I2860">
        <v>2017</v>
      </c>
      <c r="J2860">
        <f>IFERROR(VLOOKUP(A2860,Sheet4!$A$2:$B$33,2,FALSE),1)</f>
        <v>1</v>
      </c>
    </row>
    <row r="2861" spans="1:10" x14ac:dyDescent="0.2">
      <c r="A2861" s="2" t="s">
        <v>333</v>
      </c>
      <c r="B2861" s="3">
        <v>84541.193416513299</v>
      </c>
      <c r="C2861" s="3">
        <v>134</v>
      </c>
      <c r="D2861" s="3">
        <v>269301</v>
      </c>
      <c r="E2861">
        <f>B2861/C2861</f>
        <v>630.90442848144255</v>
      </c>
      <c r="F2861">
        <f>VLOOKUP(I2861,Sheet4!$G$2:$H$12,2,FALSE)</f>
        <v>1</v>
      </c>
      <c r="G2861">
        <f t="shared" si="162"/>
        <v>630.90442848144255</v>
      </c>
      <c r="H2861">
        <f>D2861/C2861</f>
        <v>2009.7089552238806</v>
      </c>
      <c r="I2861">
        <v>2017</v>
      </c>
      <c r="J2861">
        <f>IFERROR(VLOOKUP(A2861,Sheet4!$A$2:$B$33,2,FALSE),1)</f>
        <v>1</v>
      </c>
    </row>
    <row r="2862" spans="1:10" x14ac:dyDescent="0.2">
      <c r="A2862" s="2" t="s">
        <v>334</v>
      </c>
      <c r="B2862" s="3">
        <v>73025.395406509997</v>
      </c>
      <c r="C2862" s="3">
        <v>136</v>
      </c>
      <c r="D2862" s="3">
        <v>273031</v>
      </c>
      <c r="E2862">
        <f>B2862/C2862</f>
        <v>536.95143681257355</v>
      </c>
      <c r="F2862">
        <f>VLOOKUP(I2862,Sheet4!$G$2:$H$12,2,FALSE)</f>
        <v>1</v>
      </c>
      <c r="G2862">
        <f t="shared" si="162"/>
        <v>536.95143681257355</v>
      </c>
      <c r="H2862">
        <f>D2862/C2862</f>
        <v>2007.5808823529412</v>
      </c>
      <c r="I2862">
        <v>2017</v>
      </c>
      <c r="J2862">
        <f>IFERROR(VLOOKUP(A2862,Sheet4!$A$2:$B$33,2,FALSE),1)</f>
        <v>1</v>
      </c>
    </row>
    <row r="2863" spans="1:10" x14ac:dyDescent="0.2">
      <c r="A2863" s="2" t="s">
        <v>335</v>
      </c>
      <c r="B2863" s="3"/>
      <c r="C2863" s="3"/>
      <c r="D2863" s="3"/>
      <c r="F2863">
        <f>VLOOKUP(I2863,Sheet4!$G$2:$H$12,2,FALSE)</f>
        <v>1</v>
      </c>
      <c r="G2863">
        <f t="shared" si="162"/>
        <v>0</v>
      </c>
      <c r="I2863">
        <v>2017</v>
      </c>
      <c r="J2863">
        <f>IFERROR(VLOOKUP(A2863,Sheet4!$A$2:$B$33,2,FALSE),1)</f>
        <v>0</v>
      </c>
    </row>
    <row r="2864" spans="1:10" x14ac:dyDescent="0.2">
      <c r="A2864" s="2" t="s">
        <v>336</v>
      </c>
      <c r="B2864" s="3"/>
      <c r="C2864" s="3"/>
      <c r="D2864" s="3"/>
      <c r="F2864">
        <f>VLOOKUP(I2864,Sheet4!$G$2:$H$12,2,FALSE)</f>
        <v>1</v>
      </c>
      <c r="G2864">
        <f t="shared" si="162"/>
        <v>0</v>
      </c>
      <c r="I2864">
        <v>2017</v>
      </c>
      <c r="J2864">
        <f>IFERROR(VLOOKUP(A2864,Sheet4!$A$2:$B$33,2,FALSE),1)</f>
        <v>0</v>
      </c>
    </row>
    <row r="2865" spans="1:10" x14ac:dyDescent="0.2">
      <c r="A2865" s="2" t="s">
        <v>337</v>
      </c>
      <c r="B2865" s="3"/>
      <c r="C2865" s="3"/>
      <c r="D2865" s="3"/>
      <c r="F2865">
        <f>VLOOKUP(I2865,Sheet4!$G$2:$H$12,2,FALSE)</f>
        <v>1</v>
      </c>
      <c r="G2865">
        <f t="shared" si="162"/>
        <v>0</v>
      </c>
      <c r="I2865">
        <v>2017</v>
      </c>
      <c r="J2865">
        <f>IFERROR(VLOOKUP(A2865,Sheet4!$A$2:$B$33,2,FALSE),1)</f>
        <v>0</v>
      </c>
    </row>
    <row r="2866" spans="1:10" x14ac:dyDescent="0.2">
      <c r="A2866" s="2" t="s">
        <v>338</v>
      </c>
      <c r="B2866" s="3"/>
      <c r="C2866" s="3"/>
      <c r="D2866" s="3"/>
      <c r="F2866">
        <f>VLOOKUP(I2866,Sheet4!$G$2:$H$12,2,FALSE)</f>
        <v>1</v>
      </c>
      <c r="G2866">
        <f t="shared" si="162"/>
        <v>0</v>
      </c>
      <c r="I2866">
        <v>2017</v>
      </c>
      <c r="J2866">
        <f>IFERROR(VLOOKUP(A2866,Sheet4!$A$2:$B$33,2,FALSE),1)</f>
        <v>0</v>
      </c>
    </row>
    <row r="2867" spans="1:10" x14ac:dyDescent="0.2">
      <c r="A2867" s="2" t="s">
        <v>339</v>
      </c>
      <c r="B2867" s="3"/>
      <c r="C2867" s="3"/>
      <c r="D2867" s="3"/>
      <c r="F2867">
        <f>VLOOKUP(I2867,Sheet4!$G$2:$H$12,2,FALSE)</f>
        <v>1</v>
      </c>
      <c r="G2867">
        <f t="shared" si="162"/>
        <v>0</v>
      </c>
      <c r="I2867">
        <v>2017</v>
      </c>
      <c r="J2867">
        <f>IFERROR(VLOOKUP(A2867,Sheet4!$A$2:$B$33,2,FALSE),1)</f>
        <v>0</v>
      </c>
    </row>
    <row r="2868" spans="1:10" x14ac:dyDescent="0.2">
      <c r="A2868" s="2" t="s">
        <v>340</v>
      </c>
      <c r="B2868" s="3">
        <v>403519.78757182503</v>
      </c>
      <c r="C2868" s="3">
        <v>759</v>
      </c>
      <c r="D2868" s="3">
        <v>1523923</v>
      </c>
      <c r="E2868">
        <f t="shared" ref="E2868:E2884" si="169">B2868/C2868</f>
        <v>531.64662394179845</v>
      </c>
      <c r="F2868">
        <f>VLOOKUP(I2868,Sheet4!$G$2:$H$12,2,FALSE)</f>
        <v>1</v>
      </c>
      <c r="G2868">
        <f t="shared" si="162"/>
        <v>531.64662394179845</v>
      </c>
      <c r="H2868">
        <f t="shared" ref="H2868:H2884" si="170">D2868/C2868</f>
        <v>2007.8036890645587</v>
      </c>
      <c r="I2868">
        <v>2017</v>
      </c>
      <c r="J2868">
        <f>IFERROR(VLOOKUP(A2868,Sheet4!$A$2:$B$33,2,FALSE),1)</f>
        <v>1</v>
      </c>
    </row>
    <row r="2869" spans="1:10" x14ac:dyDescent="0.2">
      <c r="A2869" s="2" t="s">
        <v>341</v>
      </c>
      <c r="B2869" s="3">
        <v>24100.956978581002</v>
      </c>
      <c r="C2869" s="3">
        <v>43</v>
      </c>
      <c r="D2869" s="3">
        <v>86313</v>
      </c>
      <c r="E2869">
        <f t="shared" si="169"/>
        <v>560.48737159490702</v>
      </c>
      <c r="F2869">
        <f>VLOOKUP(I2869,Sheet4!$G$2:$H$12,2,FALSE)</f>
        <v>1</v>
      </c>
      <c r="G2869">
        <f t="shared" si="162"/>
        <v>560.48737159490702</v>
      </c>
      <c r="H2869">
        <f t="shared" si="170"/>
        <v>2007.2790697674418</v>
      </c>
      <c r="I2869">
        <v>2017</v>
      </c>
      <c r="J2869">
        <f>IFERROR(VLOOKUP(A2869,Sheet4!$A$2:$B$33,2,FALSE),1)</f>
        <v>1</v>
      </c>
    </row>
    <row r="2870" spans="1:10" x14ac:dyDescent="0.2">
      <c r="A2870" s="2" t="s">
        <v>342</v>
      </c>
      <c r="B2870" s="3">
        <v>124756.790372427</v>
      </c>
      <c r="C2870" s="3">
        <v>247</v>
      </c>
      <c r="D2870" s="3">
        <v>495809</v>
      </c>
      <c r="E2870">
        <f t="shared" si="169"/>
        <v>505.08822013128338</v>
      </c>
      <c r="F2870">
        <f>VLOOKUP(I2870,Sheet4!$G$2:$H$12,2,FALSE)</f>
        <v>1</v>
      </c>
      <c r="G2870">
        <f t="shared" si="162"/>
        <v>505.08822013128338</v>
      </c>
      <c r="H2870">
        <f t="shared" si="170"/>
        <v>2007.3238866396762</v>
      </c>
      <c r="I2870">
        <v>2017</v>
      </c>
      <c r="J2870">
        <f>IFERROR(VLOOKUP(A2870,Sheet4!$A$2:$B$33,2,FALSE),1)</f>
        <v>1</v>
      </c>
    </row>
    <row r="2871" spans="1:10" x14ac:dyDescent="0.2">
      <c r="A2871" s="2" t="s">
        <v>343</v>
      </c>
      <c r="B2871" s="3">
        <v>46852.601914418497</v>
      </c>
      <c r="C2871" s="3">
        <v>126</v>
      </c>
      <c r="D2871" s="3">
        <v>252304</v>
      </c>
      <c r="E2871">
        <f t="shared" si="169"/>
        <v>371.84604693982936</v>
      </c>
      <c r="F2871">
        <f>VLOOKUP(I2871,Sheet4!$G$2:$H$12,2,FALSE)</f>
        <v>1</v>
      </c>
      <c r="G2871">
        <f t="shared" si="162"/>
        <v>371.84604693982936</v>
      </c>
      <c r="H2871">
        <f t="shared" si="170"/>
        <v>2002.4126984126983</v>
      </c>
      <c r="I2871">
        <v>2017</v>
      </c>
      <c r="J2871">
        <f>IFERROR(VLOOKUP(A2871,Sheet4!$A$2:$B$33,2,FALSE),1)</f>
        <v>1</v>
      </c>
    </row>
    <row r="2872" spans="1:10" x14ac:dyDescent="0.2">
      <c r="A2872" s="2" t="s">
        <v>344</v>
      </c>
      <c r="B2872" s="3">
        <v>55782.864413155497</v>
      </c>
      <c r="C2872" s="3">
        <v>215</v>
      </c>
      <c r="D2872" s="3">
        <v>430411</v>
      </c>
      <c r="E2872">
        <f t="shared" si="169"/>
        <v>259.45518331700231</v>
      </c>
      <c r="F2872">
        <f>VLOOKUP(I2872,Sheet4!$G$2:$H$12,2,FALSE)</f>
        <v>1</v>
      </c>
      <c r="G2872">
        <f t="shared" si="162"/>
        <v>259.45518331700231</v>
      </c>
      <c r="H2872">
        <f t="shared" si="170"/>
        <v>2001.9116279069767</v>
      </c>
      <c r="I2872">
        <v>2017</v>
      </c>
      <c r="J2872">
        <f>IFERROR(VLOOKUP(A2872,Sheet4!$A$2:$B$33,2,FALSE),1)</f>
        <v>1</v>
      </c>
    </row>
    <row r="2873" spans="1:10" x14ac:dyDescent="0.2">
      <c r="A2873" s="2" t="s">
        <v>345</v>
      </c>
      <c r="B2873" s="3">
        <v>21758.629363871602</v>
      </c>
      <c r="C2873" s="3">
        <v>91</v>
      </c>
      <c r="D2873" s="3">
        <v>181928</v>
      </c>
      <c r="E2873">
        <f t="shared" si="169"/>
        <v>239.1058171854022</v>
      </c>
      <c r="F2873">
        <f>VLOOKUP(I2873,Sheet4!$G$2:$H$12,2,FALSE)</f>
        <v>1</v>
      </c>
      <c r="G2873">
        <f t="shared" si="162"/>
        <v>239.1058171854022</v>
      </c>
      <c r="H2873">
        <f t="shared" si="170"/>
        <v>1999.2087912087911</v>
      </c>
      <c r="I2873">
        <v>2017</v>
      </c>
      <c r="J2873">
        <f>IFERROR(VLOOKUP(A2873,Sheet4!$A$2:$B$33,2,FALSE),1)</f>
        <v>1</v>
      </c>
    </row>
    <row r="2874" spans="1:10" x14ac:dyDescent="0.2">
      <c r="A2874" s="2" t="s">
        <v>346</v>
      </c>
      <c r="B2874" s="3">
        <v>1710.49520839876</v>
      </c>
      <c r="C2874" s="3">
        <v>7</v>
      </c>
      <c r="D2874" s="3">
        <v>13978</v>
      </c>
      <c r="E2874">
        <f t="shared" si="169"/>
        <v>244.35645834268001</v>
      </c>
      <c r="F2874">
        <f>VLOOKUP(I2874,Sheet4!$G$2:$H$12,2,FALSE)</f>
        <v>1</v>
      </c>
      <c r="G2874">
        <f t="shared" si="162"/>
        <v>244.35645834268001</v>
      </c>
      <c r="H2874">
        <f t="shared" si="170"/>
        <v>1996.8571428571429</v>
      </c>
      <c r="I2874">
        <v>2017</v>
      </c>
      <c r="J2874">
        <f>IFERROR(VLOOKUP(A2874,Sheet4!$A$2:$B$33,2,FALSE),1)</f>
        <v>1</v>
      </c>
    </row>
    <row r="2875" spans="1:10" x14ac:dyDescent="0.2">
      <c r="A2875" s="2" t="s">
        <v>347</v>
      </c>
      <c r="B2875" s="3">
        <v>192111.57126525301</v>
      </c>
      <c r="C2875" s="3">
        <v>376</v>
      </c>
      <c r="D2875" s="3">
        <v>754567</v>
      </c>
      <c r="E2875">
        <f t="shared" si="169"/>
        <v>510.93502996077927</v>
      </c>
      <c r="F2875">
        <f>VLOOKUP(I2875,Sheet4!$G$2:$H$12,2,FALSE)</f>
        <v>1</v>
      </c>
      <c r="G2875">
        <f t="shared" si="162"/>
        <v>510.93502996077927</v>
      </c>
      <c r="H2875">
        <f t="shared" si="170"/>
        <v>2006.8271276595744</v>
      </c>
      <c r="I2875">
        <v>2017</v>
      </c>
      <c r="J2875">
        <f>IFERROR(VLOOKUP(A2875,Sheet4!$A$2:$B$33,2,FALSE),1)</f>
        <v>1</v>
      </c>
    </row>
    <row r="2876" spans="1:10" x14ac:dyDescent="0.2">
      <c r="A2876" s="2" t="s">
        <v>348</v>
      </c>
      <c r="B2876" s="3">
        <v>20080.653411514399</v>
      </c>
      <c r="C2876" s="3">
        <v>56</v>
      </c>
      <c r="D2876" s="3">
        <v>112118</v>
      </c>
      <c r="E2876">
        <f t="shared" si="169"/>
        <v>358.58309663418567</v>
      </c>
      <c r="F2876">
        <f>VLOOKUP(I2876,Sheet4!$G$2:$H$12,2,FALSE)</f>
        <v>1</v>
      </c>
      <c r="G2876">
        <f t="shared" si="162"/>
        <v>358.58309663418567</v>
      </c>
      <c r="H2876">
        <f t="shared" si="170"/>
        <v>2002.1071428571429</v>
      </c>
      <c r="I2876">
        <v>2017</v>
      </c>
      <c r="J2876">
        <f>IFERROR(VLOOKUP(A2876,Sheet4!$A$2:$B$33,2,FALSE),1)</f>
        <v>1</v>
      </c>
    </row>
    <row r="2877" spans="1:10" x14ac:dyDescent="0.2">
      <c r="A2877" s="2" t="s">
        <v>349</v>
      </c>
      <c r="B2877" s="3">
        <v>71527.229074988805</v>
      </c>
      <c r="C2877" s="3">
        <v>153</v>
      </c>
      <c r="D2877" s="3">
        <v>307414</v>
      </c>
      <c r="E2877">
        <f t="shared" si="169"/>
        <v>467.49822924829283</v>
      </c>
      <c r="F2877">
        <f>VLOOKUP(I2877,Sheet4!$G$2:$H$12,2,FALSE)</f>
        <v>1</v>
      </c>
      <c r="G2877">
        <f t="shared" si="162"/>
        <v>467.49822924829283</v>
      </c>
      <c r="H2877">
        <f t="shared" si="170"/>
        <v>2009.2418300653594</v>
      </c>
      <c r="I2877">
        <v>2017</v>
      </c>
      <c r="J2877">
        <f>IFERROR(VLOOKUP(A2877,Sheet4!$A$2:$B$33,2,FALSE),1)</f>
        <v>1</v>
      </c>
    </row>
    <row r="2878" spans="1:10" x14ac:dyDescent="0.2">
      <c r="A2878" s="2" t="s">
        <v>350</v>
      </c>
      <c r="B2878" s="3">
        <v>8942.2573717333798</v>
      </c>
      <c r="C2878" s="3">
        <v>20</v>
      </c>
      <c r="D2878" s="3">
        <v>40209</v>
      </c>
      <c r="E2878">
        <f t="shared" si="169"/>
        <v>447.11286858666898</v>
      </c>
      <c r="F2878">
        <f>VLOOKUP(I2878,Sheet4!$G$2:$H$12,2,FALSE)</f>
        <v>1</v>
      </c>
      <c r="G2878">
        <f t="shared" si="162"/>
        <v>447.11286858666898</v>
      </c>
      <c r="H2878">
        <f t="shared" si="170"/>
        <v>2010.45</v>
      </c>
      <c r="I2878">
        <v>2017</v>
      </c>
      <c r="J2878">
        <f>IFERROR(VLOOKUP(A2878,Sheet4!$A$2:$B$33,2,FALSE),1)</f>
        <v>1</v>
      </c>
    </row>
    <row r="2879" spans="1:10" x14ac:dyDescent="0.2">
      <c r="A2879" s="2" t="s">
        <v>351</v>
      </c>
      <c r="B2879" s="3">
        <v>10198.862716055601</v>
      </c>
      <c r="C2879" s="3">
        <v>35</v>
      </c>
      <c r="D2879" s="3">
        <v>70186</v>
      </c>
      <c r="E2879">
        <f t="shared" si="169"/>
        <v>291.39607760158862</v>
      </c>
      <c r="F2879">
        <f>VLOOKUP(I2879,Sheet4!$G$2:$H$12,2,FALSE)</f>
        <v>1</v>
      </c>
      <c r="G2879">
        <f t="shared" si="162"/>
        <v>291.39607760158862</v>
      </c>
      <c r="H2879">
        <f t="shared" si="170"/>
        <v>2005.3142857142857</v>
      </c>
      <c r="I2879">
        <v>2017</v>
      </c>
      <c r="J2879">
        <f>IFERROR(VLOOKUP(A2879,Sheet4!$A$2:$B$33,2,FALSE),1)</f>
        <v>1</v>
      </c>
    </row>
    <row r="2880" spans="1:10" x14ac:dyDescent="0.2">
      <c r="A2880" s="2" t="s">
        <v>352</v>
      </c>
      <c r="B2880" s="3">
        <v>42809.029734792799</v>
      </c>
      <c r="C2880" s="3">
        <v>146</v>
      </c>
      <c r="D2880" s="3">
        <v>292614</v>
      </c>
      <c r="E2880">
        <f t="shared" si="169"/>
        <v>293.21253243008766</v>
      </c>
      <c r="F2880">
        <f>VLOOKUP(I2880,Sheet4!$G$2:$H$12,2,FALSE)</f>
        <v>1</v>
      </c>
      <c r="G2880">
        <f t="shared" si="162"/>
        <v>293.21253243008766</v>
      </c>
      <c r="H2880">
        <f t="shared" si="170"/>
        <v>2004.2054794520548</v>
      </c>
      <c r="I2880">
        <v>2017</v>
      </c>
      <c r="J2880">
        <f>IFERROR(VLOOKUP(A2880,Sheet4!$A$2:$B$33,2,FALSE),1)</f>
        <v>1</v>
      </c>
    </row>
    <row r="2881" spans="1:10" x14ac:dyDescent="0.2">
      <c r="A2881" s="2" t="s">
        <v>353</v>
      </c>
      <c r="B2881" s="3">
        <v>15842.9345586694</v>
      </c>
      <c r="C2881" s="3">
        <v>55</v>
      </c>
      <c r="D2881" s="3">
        <v>110290</v>
      </c>
      <c r="E2881">
        <f t="shared" si="169"/>
        <v>288.05335561217089</v>
      </c>
      <c r="F2881">
        <f>VLOOKUP(I2881,Sheet4!$G$2:$H$12,2,FALSE)</f>
        <v>1</v>
      </c>
      <c r="G2881">
        <f t="shared" si="162"/>
        <v>288.05335561217089</v>
      </c>
      <c r="H2881">
        <f t="shared" si="170"/>
        <v>2005.2727272727273</v>
      </c>
      <c r="I2881">
        <v>2017</v>
      </c>
      <c r="J2881">
        <f>IFERROR(VLOOKUP(A2881,Sheet4!$A$2:$B$33,2,FALSE),1)</f>
        <v>1</v>
      </c>
    </row>
    <row r="2882" spans="1:10" x14ac:dyDescent="0.2">
      <c r="A2882" s="2" t="s">
        <v>354</v>
      </c>
      <c r="B2882" s="3">
        <v>30006.265166704099</v>
      </c>
      <c r="C2882" s="3">
        <v>101</v>
      </c>
      <c r="D2882" s="3">
        <v>202516</v>
      </c>
      <c r="E2882">
        <f t="shared" si="169"/>
        <v>297.09173432380294</v>
      </c>
      <c r="F2882">
        <f>VLOOKUP(I2882,Sheet4!$G$2:$H$12,2,FALSE)</f>
        <v>1</v>
      </c>
      <c r="G2882">
        <f t="shared" si="162"/>
        <v>297.09173432380294</v>
      </c>
      <c r="H2882">
        <f t="shared" si="170"/>
        <v>2005.1089108910892</v>
      </c>
      <c r="I2882">
        <v>2017</v>
      </c>
      <c r="J2882">
        <f>IFERROR(VLOOKUP(A2882,Sheet4!$A$2:$B$33,2,FALSE),1)</f>
        <v>1</v>
      </c>
    </row>
    <row r="2883" spans="1:10" x14ac:dyDescent="0.2">
      <c r="A2883" s="2" t="s">
        <v>355</v>
      </c>
      <c r="B2883" s="3">
        <v>54376.021950452603</v>
      </c>
      <c r="C2883" s="3">
        <v>118</v>
      </c>
      <c r="D2883" s="3">
        <v>237098</v>
      </c>
      <c r="E2883">
        <f t="shared" si="169"/>
        <v>460.81374534281866</v>
      </c>
      <c r="F2883">
        <f>VLOOKUP(I2883,Sheet4!$G$2:$H$12,2,FALSE)</f>
        <v>1</v>
      </c>
      <c r="G2883">
        <f t="shared" ref="G2883:G2946" si="171">F2883*E2883</f>
        <v>460.81374534281866</v>
      </c>
      <c r="H2883">
        <f t="shared" si="170"/>
        <v>2009.3050847457628</v>
      </c>
      <c r="I2883">
        <v>2017</v>
      </c>
      <c r="J2883">
        <f>IFERROR(VLOOKUP(A2883,Sheet4!$A$2:$B$33,2,FALSE),1)</f>
        <v>1</v>
      </c>
    </row>
    <row r="2884" spans="1:10" x14ac:dyDescent="0.2">
      <c r="A2884" s="2" t="s">
        <v>356</v>
      </c>
      <c r="B2884" s="3">
        <v>79904.3717337587</v>
      </c>
      <c r="C2884" s="3">
        <v>131</v>
      </c>
      <c r="D2884" s="3">
        <v>263683</v>
      </c>
      <c r="E2884">
        <f t="shared" si="169"/>
        <v>609.95703613556259</v>
      </c>
      <c r="F2884">
        <f>VLOOKUP(I2884,Sheet4!$G$2:$H$12,2,FALSE)</f>
        <v>1</v>
      </c>
      <c r="G2884">
        <f t="shared" si="171"/>
        <v>609.95703613556259</v>
      </c>
      <c r="H2884">
        <f t="shared" si="170"/>
        <v>2012.8473282442749</v>
      </c>
      <c r="I2884">
        <v>2017</v>
      </c>
      <c r="J2884">
        <f>IFERROR(VLOOKUP(A2884,Sheet4!$A$2:$B$33,2,FALSE),1)</f>
        <v>1</v>
      </c>
    </row>
    <row r="2885" spans="1:10" x14ac:dyDescent="0.2">
      <c r="A2885" s="2" t="s">
        <v>357</v>
      </c>
      <c r="B2885" s="3"/>
      <c r="C2885" s="3"/>
      <c r="D2885" s="3"/>
      <c r="F2885">
        <f>VLOOKUP(I2885,Sheet4!$G$2:$H$12,2,FALSE)</f>
        <v>1</v>
      </c>
      <c r="G2885">
        <f t="shared" si="171"/>
        <v>0</v>
      </c>
      <c r="I2885">
        <v>2017</v>
      </c>
      <c r="J2885">
        <f>IFERROR(VLOOKUP(A2885,Sheet4!$A$2:$B$33,2,FALSE),1)</f>
        <v>0</v>
      </c>
    </row>
    <row r="2886" spans="1:10" x14ac:dyDescent="0.2">
      <c r="A2886" s="2" t="s">
        <v>358</v>
      </c>
      <c r="B2886" s="3">
        <v>2957.3899210160998</v>
      </c>
      <c r="C2886" s="3">
        <v>8</v>
      </c>
      <c r="D2886" s="3">
        <v>16006</v>
      </c>
      <c r="E2886">
        <f>B2886/C2886</f>
        <v>369.67374012701248</v>
      </c>
      <c r="F2886">
        <f>VLOOKUP(I2886,Sheet4!$G$2:$H$12,2,FALSE)</f>
        <v>1</v>
      </c>
      <c r="G2886">
        <f t="shared" si="171"/>
        <v>369.67374012701248</v>
      </c>
      <c r="H2886">
        <f>D2886/C2886</f>
        <v>2000.75</v>
      </c>
      <c r="I2886">
        <v>2017</v>
      </c>
      <c r="J2886">
        <f>IFERROR(VLOOKUP(A2886,Sheet4!$A$2:$B$33,2,FALSE),1)</f>
        <v>1</v>
      </c>
    </row>
    <row r="2887" spans="1:10" x14ac:dyDescent="0.2">
      <c r="A2887" s="2" t="s">
        <v>359</v>
      </c>
      <c r="B2887" s="3">
        <v>59695.548519526099</v>
      </c>
      <c r="C2887" s="3">
        <v>129</v>
      </c>
      <c r="D2887" s="3">
        <v>259235</v>
      </c>
      <c r="E2887">
        <f>B2887/C2887</f>
        <v>462.75619007384574</v>
      </c>
      <c r="F2887">
        <f>VLOOKUP(I2887,Sheet4!$G$2:$H$12,2,FALSE)</f>
        <v>1</v>
      </c>
      <c r="G2887">
        <f t="shared" si="171"/>
        <v>462.75619007384574</v>
      </c>
      <c r="H2887">
        <f>D2887/C2887</f>
        <v>2009.5736434108528</v>
      </c>
      <c r="I2887">
        <v>2017</v>
      </c>
      <c r="J2887">
        <f>IFERROR(VLOOKUP(A2887,Sheet4!$A$2:$B$33,2,FALSE),1)</f>
        <v>1</v>
      </c>
    </row>
    <row r="2888" spans="1:10" x14ac:dyDescent="0.2">
      <c r="A2888" s="2" t="s">
        <v>360</v>
      </c>
      <c r="B2888" s="3"/>
      <c r="C2888" s="3"/>
      <c r="D2888" s="3"/>
      <c r="F2888">
        <f>VLOOKUP(I2888,Sheet4!$G$2:$H$12,2,FALSE)</f>
        <v>1</v>
      </c>
      <c r="G2888">
        <f t="shared" si="171"/>
        <v>0</v>
      </c>
      <c r="I2888">
        <v>2017</v>
      </c>
      <c r="J2888">
        <f>IFERROR(VLOOKUP(A2888,Sheet4!$A$2:$B$33,2,FALSE),1)</f>
        <v>0</v>
      </c>
    </row>
    <row r="2889" spans="1:10" x14ac:dyDescent="0.2">
      <c r="A2889" s="2" t="s">
        <v>361</v>
      </c>
      <c r="B2889" s="3"/>
      <c r="C2889" s="3"/>
      <c r="D2889" s="3"/>
      <c r="F2889">
        <f>VLOOKUP(I2889,Sheet4!$G$2:$H$12,2,FALSE)</f>
        <v>1</v>
      </c>
      <c r="G2889">
        <f t="shared" si="171"/>
        <v>0</v>
      </c>
      <c r="I2889">
        <v>2017</v>
      </c>
      <c r="J2889">
        <f>IFERROR(VLOOKUP(A2889,Sheet4!$A$2:$B$33,2,FALSE),1)</f>
        <v>0</v>
      </c>
    </row>
    <row r="2890" spans="1:10" x14ac:dyDescent="0.2">
      <c r="A2890" s="2" t="s">
        <v>362</v>
      </c>
      <c r="B2890" s="3">
        <v>3652.0873591121999</v>
      </c>
      <c r="C2890" s="3">
        <v>11</v>
      </c>
      <c r="D2890" s="3">
        <v>22110</v>
      </c>
      <c r="E2890">
        <f t="shared" ref="E2890:E2926" si="172">B2890/C2890</f>
        <v>332.00794173747272</v>
      </c>
      <c r="F2890">
        <f>VLOOKUP(I2890,Sheet4!$G$2:$H$12,2,FALSE)</f>
        <v>1</v>
      </c>
      <c r="G2890">
        <f t="shared" si="171"/>
        <v>332.00794173747272</v>
      </c>
      <c r="H2890">
        <f t="shared" ref="H2890:H2926" si="173">D2890/C2890</f>
        <v>2010</v>
      </c>
      <c r="I2890">
        <v>2017</v>
      </c>
      <c r="J2890">
        <f>IFERROR(VLOOKUP(A2890,Sheet4!$A$2:$B$33,2,FALSE),1)</f>
        <v>1</v>
      </c>
    </row>
    <row r="2891" spans="1:10" x14ac:dyDescent="0.2">
      <c r="A2891" s="2" t="s">
        <v>363</v>
      </c>
      <c r="B2891" s="3">
        <v>20132.937506344799</v>
      </c>
      <c r="C2891" s="3">
        <v>72</v>
      </c>
      <c r="D2891" s="3">
        <v>144152</v>
      </c>
      <c r="E2891">
        <f t="shared" si="172"/>
        <v>279.62413203256665</v>
      </c>
      <c r="F2891">
        <f>VLOOKUP(I2891,Sheet4!$G$2:$H$12,2,FALSE)</f>
        <v>1</v>
      </c>
      <c r="G2891">
        <f t="shared" si="171"/>
        <v>279.62413203256665</v>
      </c>
      <c r="H2891">
        <f t="shared" si="173"/>
        <v>2002.1111111111111</v>
      </c>
      <c r="I2891">
        <v>2017</v>
      </c>
      <c r="J2891">
        <f>IFERROR(VLOOKUP(A2891,Sheet4!$A$2:$B$33,2,FALSE),1)</f>
        <v>1</v>
      </c>
    </row>
    <row r="2892" spans="1:10" x14ac:dyDescent="0.2">
      <c r="A2892" s="2" t="s">
        <v>364</v>
      </c>
      <c r="B2892" s="3">
        <v>120821.87707476399</v>
      </c>
      <c r="C2892" s="3">
        <v>226</v>
      </c>
      <c r="D2892" s="3">
        <v>454522</v>
      </c>
      <c r="E2892">
        <f t="shared" si="172"/>
        <v>534.6100755520531</v>
      </c>
      <c r="F2892">
        <f>VLOOKUP(I2892,Sheet4!$G$2:$H$12,2,FALSE)</f>
        <v>1</v>
      </c>
      <c r="G2892">
        <f t="shared" si="171"/>
        <v>534.6100755520531</v>
      </c>
      <c r="H2892">
        <f t="shared" si="173"/>
        <v>2011.1592920353983</v>
      </c>
      <c r="I2892">
        <v>2017</v>
      </c>
      <c r="J2892">
        <f>IFERROR(VLOOKUP(A2892,Sheet4!$A$2:$B$33,2,FALSE),1)</f>
        <v>1</v>
      </c>
    </row>
    <row r="2893" spans="1:10" x14ac:dyDescent="0.2">
      <c r="A2893" s="2" t="s">
        <v>365</v>
      </c>
      <c r="B2893" s="3">
        <v>129252.369364078</v>
      </c>
      <c r="C2893" s="3">
        <v>251</v>
      </c>
      <c r="D2893" s="3">
        <v>504601</v>
      </c>
      <c r="E2893">
        <f t="shared" si="172"/>
        <v>514.94967874134659</v>
      </c>
      <c r="F2893">
        <f>VLOOKUP(I2893,Sheet4!$G$2:$H$12,2,FALSE)</f>
        <v>1</v>
      </c>
      <c r="G2893">
        <f t="shared" si="171"/>
        <v>514.94967874134659</v>
      </c>
      <c r="H2893">
        <f t="shared" si="173"/>
        <v>2010.3625498007968</v>
      </c>
      <c r="I2893">
        <v>2017</v>
      </c>
      <c r="J2893">
        <f>IFERROR(VLOOKUP(A2893,Sheet4!$A$2:$B$33,2,FALSE),1)</f>
        <v>1</v>
      </c>
    </row>
    <row r="2894" spans="1:10" x14ac:dyDescent="0.2">
      <c r="A2894" s="2" t="s">
        <v>366</v>
      </c>
      <c r="B2894" s="3">
        <v>99801.596649159197</v>
      </c>
      <c r="C2894" s="3">
        <v>189</v>
      </c>
      <c r="D2894" s="3">
        <v>380251</v>
      </c>
      <c r="E2894">
        <f t="shared" si="172"/>
        <v>528.05077592147722</v>
      </c>
      <c r="F2894">
        <f>VLOOKUP(I2894,Sheet4!$G$2:$H$12,2,FALSE)</f>
        <v>1</v>
      </c>
      <c r="G2894">
        <f t="shared" si="171"/>
        <v>528.05077592147722</v>
      </c>
      <c r="H2894">
        <f t="shared" si="173"/>
        <v>2011.9100529100529</v>
      </c>
      <c r="I2894">
        <v>2017</v>
      </c>
      <c r="J2894">
        <f>IFERROR(VLOOKUP(A2894,Sheet4!$A$2:$B$33,2,FALSE),1)</f>
        <v>1</v>
      </c>
    </row>
    <row r="2895" spans="1:10" x14ac:dyDescent="0.2">
      <c r="A2895" s="2" t="s">
        <v>367</v>
      </c>
      <c r="B2895" s="3">
        <v>130708.93757424418</v>
      </c>
      <c r="C2895" s="3">
        <v>286</v>
      </c>
      <c r="D2895" s="3">
        <v>574062</v>
      </c>
      <c r="E2895">
        <f t="shared" si="172"/>
        <v>457.02425725260201</v>
      </c>
      <c r="F2895">
        <f>VLOOKUP(I2895,Sheet4!$G$2:$H$12,2,FALSE)</f>
        <v>1</v>
      </c>
      <c r="G2895">
        <f t="shared" si="171"/>
        <v>457.02425725260201</v>
      </c>
      <c r="H2895">
        <f t="shared" si="173"/>
        <v>2007.2097902097903</v>
      </c>
      <c r="I2895">
        <v>2017</v>
      </c>
      <c r="J2895">
        <f>IFERROR(VLOOKUP(A2895,Sheet4!$A$2:$B$33,2,FALSE),1)</f>
        <v>1</v>
      </c>
    </row>
    <row r="2896" spans="1:10" x14ac:dyDescent="0.2">
      <c r="A2896" s="2" t="s">
        <v>368</v>
      </c>
      <c r="B2896" s="3">
        <v>20951.869316873901</v>
      </c>
      <c r="C2896" s="3">
        <v>36</v>
      </c>
      <c r="D2896" s="3">
        <v>72311</v>
      </c>
      <c r="E2896">
        <f t="shared" si="172"/>
        <v>581.9963699131639</v>
      </c>
      <c r="F2896">
        <f>VLOOKUP(I2896,Sheet4!$G$2:$H$12,2,FALSE)</f>
        <v>1</v>
      </c>
      <c r="G2896">
        <f t="shared" si="171"/>
        <v>581.9963699131639</v>
      </c>
      <c r="H2896">
        <f t="shared" si="173"/>
        <v>2008.6388888888889</v>
      </c>
      <c r="I2896">
        <v>2017</v>
      </c>
      <c r="J2896">
        <f>IFERROR(VLOOKUP(A2896,Sheet4!$A$2:$B$33,2,FALSE),1)</f>
        <v>1</v>
      </c>
    </row>
    <row r="2897" spans="1:10" x14ac:dyDescent="0.2">
      <c r="A2897" s="2" t="s">
        <v>369</v>
      </c>
      <c r="B2897" s="3">
        <v>42237.138194189502</v>
      </c>
      <c r="C2897" s="3">
        <v>95</v>
      </c>
      <c r="D2897" s="3">
        <v>190430</v>
      </c>
      <c r="E2897">
        <f t="shared" si="172"/>
        <v>444.60145467567895</v>
      </c>
      <c r="F2897">
        <f>VLOOKUP(I2897,Sheet4!$G$2:$H$12,2,FALSE)</f>
        <v>1</v>
      </c>
      <c r="G2897">
        <f t="shared" si="171"/>
        <v>444.60145467567895</v>
      </c>
      <c r="H2897">
        <f t="shared" si="173"/>
        <v>2004.5263157894738</v>
      </c>
      <c r="I2897">
        <v>2017</v>
      </c>
      <c r="J2897">
        <f>IFERROR(VLOOKUP(A2897,Sheet4!$A$2:$B$33,2,FALSE),1)</f>
        <v>1</v>
      </c>
    </row>
    <row r="2898" spans="1:10" x14ac:dyDescent="0.2">
      <c r="A2898" s="2" t="s">
        <v>370</v>
      </c>
      <c r="B2898" s="3">
        <v>57360.338642478702</v>
      </c>
      <c r="C2898" s="3">
        <v>162</v>
      </c>
      <c r="D2898" s="3">
        <v>324528</v>
      </c>
      <c r="E2898">
        <f t="shared" si="172"/>
        <v>354.07616445974509</v>
      </c>
      <c r="F2898">
        <f>VLOOKUP(I2898,Sheet4!$G$2:$H$12,2,FALSE)</f>
        <v>1</v>
      </c>
      <c r="G2898">
        <f t="shared" si="171"/>
        <v>354.07616445974509</v>
      </c>
      <c r="H2898">
        <f t="shared" si="173"/>
        <v>2003.2592592592594</v>
      </c>
      <c r="I2898">
        <v>2017</v>
      </c>
      <c r="J2898">
        <f>IFERROR(VLOOKUP(A2898,Sheet4!$A$2:$B$33,2,FALSE),1)</f>
        <v>1</v>
      </c>
    </row>
    <row r="2899" spans="1:10" x14ac:dyDescent="0.2">
      <c r="A2899" s="2" t="s">
        <v>371</v>
      </c>
      <c r="B2899" s="3">
        <v>73005.468010171899</v>
      </c>
      <c r="C2899" s="3">
        <v>180</v>
      </c>
      <c r="D2899" s="3">
        <v>361437</v>
      </c>
      <c r="E2899">
        <f t="shared" si="172"/>
        <v>405.58593338984389</v>
      </c>
      <c r="F2899">
        <f>VLOOKUP(I2899,Sheet4!$G$2:$H$12,2,FALSE)</f>
        <v>1</v>
      </c>
      <c r="G2899">
        <f t="shared" si="171"/>
        <v>405.58593338984389</v>
      </c>
      <c r="H2899">
        <f t="shared" si="173"/>
        <v>2007.9833333333333</v>
      </c>
      <c r="I2899">
        <v>2017</v>
      </c>
      <c r="J2899">
        <f>IFERROR(VLOOKUP(A2899,Sheet4!$A$2:$B$33,2,FALSE),1)</f>
        <v>1</v>
      </c>
    </row>
    <row r="2900" spans="1:10" x14ac:dyDescent="0.2">
      <c r="A2900" s="2" t="s">
        <v>372</v>
      </c>
      <c r="B2900" s="3">
        <v>56881.7161789944</v>
      </c>
      <c r="C2900" s="3">
        <v>191</v>
      </c>
      <c r="D2900" s="3">
        <v>381950</v>
      </c>
      <c r="E2900">
        <f t="shared" si="172"/>
        <v>297.81003235075605</v>
      </c>
      <c r="F2900">
        <f>VLOOKUP(I2900,Sheet4!$G$2:$H$12,2,FALSE)</f>
        <v>1</v>
      </c>
      <c r="G2900">
        <f t="shared" si="171"/>
        <v>297.81003235075605</v>
      </c>
      <c r="H2900">
        <f t="shared" si="173"/>
        <v>1999.738219895288</v>
      </c>
      <c r="I2900">
        <v>2017</v>
      </c>
      <c r="J2900">
        <f>IFERROR(VLOOKUP(A2900,Sheet4!$A$2:$B$33,2,FALSE),1)</f>
        <v>1</v>
      </c>
    </row>
    <row r="2901" spans="1:10" x14ac:dyDescent="0.2">
      <c r="A2901" s="2" t="s">
        <v>373</v>
      </c>
      <c r="B2901" s="3">
        <v>8693.6691903909996</v>
      </c>
      <c r="C2901" s="3">
        <v>36</v>
      </c>
      <c r="D2901" s="3">
        <v>71643</v>
      </c>
      <c r="E2901">
        <f t="shared" si="172"/>
        <v>241.49081084419444</v>
      </c>
      <c r="F2901">
        <f>VLOOKUP(I2901,Sheet4!$G$2:$H$12,2,FALSE)</f>
        <v>1</v>
      </c>
      <c r="G2901">
        <f t="shared" si="171"/>
        <v>241.49081084419444</v>
      </c>
      <c r="H2901">
        <f t="shared" si="173"/>
        <v>1990.0833333333333</v>
      </c>
      <c r="I2901">
        <v>2017</v>
      </c>
      <c r="J2901">
        <f>IFERROR(VLOOKUP(A2901,Sheet4!$A$2:$B$33,2,FALSE),1)</f>
        <v>1</v>
      </c>
    </row>
    <row r="2902" spans="1:10" x14ac:dyDescent="0.2">
      <c r="A2902" s="2" t="s">
        <v>374</v>
      </c>
      <c r="B2902" s="3">
        <v>15090.8961276189</v>
      </c>
      <c r="C2902" s="3">
        <v>45</v>
      </c>
      <c r="D2902" s="3">
        <v>90192</v>
      </c>
      <c r="E2902">
        <f t="shared" si="172"/>
        <v>335.35324728042002</v>
      </c>
      <c r="F2902">
        <f>VLOOKUP(I2902,Sheet4!$G$2:$H$12,2,FALSE)</f>
        <v>1</v>
      </c>
      <c r="G2902">
        <f t="shared" si="171"/>
        <v>335.35324728042002</v>
      </c>
      <c r="H2902">
        <f t="shared" si="173"/>
        <v>2004.2666666666667</v>
      </c>
      <c r="I2902">
        <v>2017</v>
      </c>
      <c r="J2902">
        <f>IFERROR(VLOOKUP(A2902,Sheet4!$A$2:$B$33,2,FALSE),1)</f>
        <v>1</v>
      </c>
    </row>
    <row r="2903" spans="1:10" x14ac:dyDescent="0.2">
      <c r="A2903" s="2" t="s">
        <v>375</v>
      </c>
      <c r="B2903" s="3">
        <v>78711.509675787194</v>
      </c>
      <c r="C2903" s="3">
        <v>262</v>
      </c>
      <c r="D2903" s="3">
        <v>524839</v>
      </c>
      <c r="E2903">
        <f t="shared" si="172"/>
        <v>300.42560944956944</v>
      </c>
      <c r="F2903">
        <f>VLOOKUP(I2903,Sheet4!$G$2:$H$12,2,FALSE)</f>
        <v>1</v>
      </c>
      <c r="G2903">
        <f t="shared" si="171"/>
        <v>300.42560944956944</v>
      </c>
      <c r="H2903">
        <f t="shared" si="173"/>
        <v>2003.2022900763359</v>
      </c>
      <c r="I2903">
        <v>2017</v>
      </c>
      <c r="J2903">
        <f>IFERROR(VLOOKUP(A2903,Sheet4!$A$2:$B$33,2,FALSE),1)</f>
        <v>1</v>
      </c>
    </row>
    <row r="2904" spans="1:10" x14ac:dyDescent="0.2">
      <c r="A2904" s="2" t="s">
        <v>376</v>
      </c>
      <c r="B2904" s="3">
        <v>3408.0253374252302</v>
      </c>
      <c r="C2904" s="3">
        <v>10</v>
      </c>
      <c r="D2904" s="3">
        <v>20053</v>
      </c>
      <c r="E2904">
        <f t="shared" si="172"/>
        <v>340.802533742523</v>
      </c>
      <c r="F2904">
        <f>VLOOKUP(I2904,Sheet4!$G$2:$H$12,2,FALSE)</f>
        <v>1</v>
      </c>
      <c r="G2904">
        <f t="shared" si="171"/>
        <v>340.802533742523</v>
      </c>
      <c r="H2904">
        <f t="shared" si="173"/>
        <v>2005.3</v>
      </c>
      <c r="I2904">
        <v>2017</v>
      </c>
      <c r="J2904">
        <f>IFERROR(VLOOKUP(A2904,Sheet4!$A$2:$B$33,2,FALSE),1)</f>
        <v>1</v>
      </c>
    </row>
    <row r="2905" spans="1:10" x14ac:dyDescent="0.2">
      <c r="A2905" s="2" t="s">
        <v>377</v>
      </c>
      <c r="B2905" s="3">
        <v>484.59674627898897</v>
      </c>
      <c r="C2905" s="3">
        <v>1</v>
      </c>
      <c r="D2905" s="3">
        <v>2016</v>
      </c>
      <c r="E2905">
        <f t="shared" si="172"/>
        <v>484.59674627898897</v>
      </c>
      <c r="F2905">
        <f>VLOOKUP(I2905,Sheet4!$G$2:$H$12,2,FALSE)</f>
        <v>1</v>
      </c>
      <c r="G2905">
        <f t="shared" si="171"/>
        <v>484.59674627898897</v>
      </c>
      <c r="H2905">
        <f t="shared" si="173"/>
        <v>2016</v>
      </c>
      <c r="I2905">
        <v>2017</v>
      </c>
      <c r="J2905">
        <f>IFERROR(VLOOKUP(A2905,Sheet4!$A$2:$B$33,2,FALSE),1)</f>
        <v>1</v>
      </c>
    </row>
    <row r="2906" spans="1:10" x14ac:dyDescent="0.2">
      <c r="A2906" s="2" t="s">
        <v>378</v>
      </c>
      <c r="B2906" s="3">
        <v>30835.220859067798</v>
      </c>
      <c r="C2906" s="3">
        <v>96</v>
      </c>
      <c r="D2906" s="3">
        <v>191984</v>
      </c>
      <c r="E2906">
        <f t="shared" si="172"/>
        <v>321.20021728195621</v>
      </c>
      <c r="F2906">
        <f>VLOOKUP(I2906,Sheet4!$G$2:$H$12,2,FALSE)</f>
        <v>1</v>
      </c>
      <c r="G2906">
        <f t="shared" si="171"/>
        <v>321.20021728195621</v>
      </c>
      <c r="H2906">
        <f t="shared" si="173"/>
        <v>1999.8333333333333</v>
      </c>
      <c r="I2906">
        <v>2017</v>
      </c>
      <c r="J2906">
        <f>IFERROR(VLOOKUP(A2906,Sheet4!$A$2:$B$33,2,FALSE),1)</f>
        <v>1</v>
      </c>
    </row>
    <row r="2907" spans="1:10" x14ac:dyDescent="0.2">
      <c r="A2907" s="2" t="s">
        <v>379</v>
      </c>
      <c r="B2907" s="3">
        <v>5689.5863360148396</v>
      </c>
      <c r="C2907" s="3">
        <v>13</v>
      </c>
      <c r="D2907" s="3">
        <v>26084</v>
      </c>
      <c r="E2907">
        <f t="shared" si="172"/>
        <v>437.66048738575688</v>
      </c>
      <c r="F2907">
        <f>VLOOKUP(I2907,Sheet4!$G$2:$H$12,2,FALSE)</f>
        <v>1</v>
      </c>
      <c r="G2907">
        <f t="shared" si="171"/>
        <v>437.66048738575688</v>
      </c>
      <c r="H2907">
        <f t="shared" si="173"/>
        <v>2006.4615384615386</v>
      </c>
      <c r="I2907">
        <v>2017</v>
      </c>
      <c r="J2907">
        <f>IFERROR(VLOOKUP(A2907,Sheet4!$A$2:$B$33,2,FALSE),1)</f>
        <v>1</v>
      </c>
    </row>
    <row r="2908" spans="1:10" x14ac:dyDescent="0.2">
      <c r="A2908" s="2" t="s">
        <v>380</v>
      </c>
      <c r="B2908" s="3">
        <v>10041.144289791</v>
      </c>
      <c r="C2908" s="3">
        <v>42</v>
      </c>
      <c r="D2908" s="3">
        <v>83835</v>
      </c>
      <c r="E2908">
        <f t="shared" si="172"/>
        <v>239.07486404264287</v>
      </c>
      <c r="F2908">
        <f>VLOOKUP(I2908,Sheet4!$G$2:$H$12,2,FALSE)</f>
        <v>1</v>
      </c>
      <c r="G2908">
        <f t="shared" si="171"/>
        <v>239.07486404264287</v>
      </c>
      <c r="H2908">
        <f t="shared" si="173"/>
        <v>1996.0714285714287</v>
      </c>
      <c r="I2908">
        <v>2017</v>
      </c>
      <c r="J2908">
        <f>IFERROR(VLOOKUP(A2908,Sheet4!$A$2:$B$33,2,FALSE),1)</f>
        <v>1</v>
      </c>
    </row>
    <row r="2909" spans="1:10" x14ac:dyDescent="0.2">
      <c r="A2909" s="2" t="s">
        <v>381</v>
      </c>
      <c r="B2909" s="3">
        <v>834.11290725657898</v>
      </c>
      <c r="C2909" s="3">
        <v>4</v>
      </c>
      <c r="D2909" s="3">
        <v>7999</v>
      </c>
      <c r="E2909">
        <f t="shared" si="172"/>
        <v>208.52822681414474</v>
      </c>
      <c r="F2909">
        <f>VLOOKUP(I2909,Sheet4!$G$2:$H$12,2,FALSE)</f>
        <v>1</v>
      </c>
      <c r="G2909">
        <f t="shared" si="171"/>
        <v>208.52822681414474</v>
      </c>
      <c r="H2909">
        <f t="shared" si="173"/>
        <v>1999.75</v>
      </c>
      <c r="I2909">
        <v>2017</v>
      </c>
      <c r="J2909">
        <f>IFERROR(VLOOKUP(A2909,Sheet4!$A$2:$B$33,2,FALSE),1)</f>
        <v>1</v>
      </c>
    </row>
    <row r="2910" spans="1:10" x14ac:dyDescent="0.2">
      <c r="A2910" s="2" t="s">
        <v>382</v>
      </c>
      <c r="B2910" s="3">
        <v>6760.2984445081902</v>
      </c>
      <c r="C2910" s="3">
        <v>22</v>
      </c>
      <c r="D2910" s="3">
        <v>43933</v>
      </c>
      <c r="E2910">
        <f t="shared" si="172"/>
        <v>307.28629293219046</v>
      </c>
      <c r="F2910">
        <f>VLOOKUP(I2910,Sheet4!$G$2:$H$12,2,FALSE)</f>
        <v>1</v>
      </c>
      <c r="G2910">
        <f t="shared" si="171"/>
        <v>307.28629293219046</v>
      </c>
      <c r="H2910">
        <f t="shared" si="173"/>
        <v>1996.9545454545455</v>
      </c>
      <c r="I2910">
        <v>2017</v>
      </c>
      <c r="J2910">
        <f>IFERROR(VLOOKUP(A2910,Sheet4!$A$2:$B$33,2,FALSE),1)</f>
        <v>1</v>
      </c>
    </row>
    <row r="2911" spans="1:10" x14ac:dyDescent="0.2">
      <c r="A2911" s="2" t="s">
        <v>383</v>
      </c>
      <c r="B2911" s="3">
        <v>214437.05144359099</v>
      </c>
      <c r="C2911" s="3">
        <v>411</v>
      </c>
      <c r="D2911" s="3">
        <v>826189</v>
      </c>
      <c r="E2911">
        <f t="shared" si="172"/>
        <v>521.74465071433326</v>
      </c>
      <c r="F2911">
        <f>VLOOKUP(I2911,Sheet4!$G$2:$H$12,2,FALSE)</f>
        <v>1</v>
      </c>
      <c r="G2911">
        <f t="shared" si="171"/>
        <v>521.74465071433326</v>
      </c>
      <c r="H2911">
        <f t="shared" si="173"/>
        <v>2010.1922141119221</v>
      </c>
      <c r="I2911">
        <v>2017</v>
      </c>
      <c r="J2911">
        <f>IFERROR(VLOOKUP(A2911,Sheet4!$A$2:$B$33,2,FALSE),1)</f>
        <v>1</v>
      </c>
    </row>
    <row r="2912" spans="1:10" x14ac:dyDescent="0.2">
      <c r="A2912" s="2" t="s">
        <v>384</v>
      </c>
      <c r="B2912" s="3">
        <v>400312.09174281399</v>
      </c>
      <c r="C2912" s="3">
        <v>679</v>
      </c>
      <c r="D2912" s="3">
        <v>1366378</v>
      </c>
      <c r="E2912">
        <f t="shared" si="172"/>
        <v>589.56125440767892</v>
      </c>
      <c r="F2912">
        <f>VLOOKUP(I2912,Sheet4!$G$2:$H$12,2,FALSE)</f>
        <v>1</v>
      </c>
      <c r="G2912">
        <f t="shared" si="171"/>
        <v>589.56125440767892</v>
      </c>
      <c r="H2912">
        <f t="shared" si="173"/>
        <v>2012.3387334315169</v>
      </c>
      <c r="I2912">
        <v>2017</v>
      </c>
      <c r="J2912">
        <f>IFERROR(VLOOKUP(A2912,Sheet4!$A$2:$B$33,2,FALSE),1)</f>
        <v>1</v>
      </c>
    </row>
    <row r="2913" spans="1:10" x14ac:dyDescent="0.2">
      <c r="A2913" s="2" t="s">
        <v>385</v>
      </c>
      <c r="B2913" s="3">
        <v>99993.648734761606</v>
      </c>
      <c r="C2913" s="3">
        <v>181</v>
      </c>
      <c r="D2913" s="3">
        <v>364105</v>
      </c>
      <c r="E2913">
        <f t="shared" si="172"/>
        <v>552.45109798210831</v>
      </c>
      <c r="F2913">
        <f>VLOOKUP(I2913,Sheet4!$G$2:$H$12,2,FALSE)</f>
        <v>1</v>
      </c>
      <c r="G2913">
        <f t="shared" si="171"/>
        <v>552.45109798210831</v>
      </c>
      <c r="H2913">
        <f t="shared" si="173"/>
        <v>2011.6298342541436</v>
      </c>
      <c r="I2913">
        <v>2017</v>
      </c>
      <c r="J2913">
        <f>IFERROR(VLOOKUP(A2913,Sheet4!$A$2:$B$33,2,FALSE),1)</f>
        <v>1</v>
      </c>
    </row>
    <row r="2914" spans="1:10" x14ac:dyDescent="0.2">
      <c r="A2914" s="2" t="s">
        <v>386</v>
      </c>
      <c r="B2914" s="3">
        <v>38235.680422338301</v>
      </c>
      <c r="C2914" s="3">
        <v>60</v>
      </c>
      <c r="D2914" s="3">
        <v>120542</v>
      </c>
      <c r="E2914">
        <f t="shared" si="172"/>
        <v>637.26134037230497</v>
      </c>
      <c r="F2914">
        <f>VLOOKUP(I2914,Sheet4!$G$2:$H$12,2,FALSE)</f>
        <v>1</v>
      </c>
      <c r="G2914">
        <f t="shared" si="171"/>
        <v>637.26134037230497</v>
      </c>
      <c r="H2914">
        <f t="shared" si="173"/>
        <v>2009.0333333333333</v>
      </c>
      <c r="I2914">
        <v>2017</v>
      </c>
      <c r="J2914">
        <f>IFERROR(VLOOKUP(A2914,Sheet4!$A$2:$B$33,2,FALSE),1)</f>
        <v>1</v>
      </c>
    </row>
    <row r="2915" spans="1:10" x14ac:dyDescent="0.2">
      <c r="A2915" s="2" t="s">
        <v>387</v>
      </c>
      <c r="B2915" s="3">
        <v>68421.608458734103</v>
      </c>
      <c r="C2915" s="3">
        <v>113</v>
      </c>
      <c r="D2915" s="3">
        <v>226382</v>
      </c>
      <c r="E2915">
        <f t="shared" si="172"/>
        <v>605.50095981180618</v>
      </c>
      <c r="F2915">
        <f>VLOOKUP(I2915,Sheet4!$G$2:$H$12,2,FALSE)</f>
        <v>1</v>
      </c>
      <c r="G2915">
        <f t="shared" si="171"/>
        <v>605.50095981180618</v>
      </c>
      <c r="H2915">
        <f t="shared" si="173"/>
        <v>2003.3805309734514</v>
      </c>
      <c r="I2915">
        <v>2017</v>
      </c>
      <c r="J2915">
        <f>IFERROR(VLOOKUP(A2915,Sheet4!$A$2:$B$33,2,FALSE),1)</f>
        <v>1</v>
      </c>
    </row>
    <row r="2916" spans="1:10" x14ac:dyDescent="0.2">
      <c r="A2916" s="2" t="s">
        <v>388</v>
      </c>
      <c r="B2916" s="3">
        <v>10781.187075463</v>
      </c>
      <c r="C2916" s="3">
        <v>35</v>
      </c>
      <c r="D2916" s="3">
        <v>69995</v>
      </c>
      <c r="E2916">
        <f t="shared" si="172"/>
        <v>308.03391644179999</v>
      </c>
      <c r="F2916">
        <f>VLOOKUP(I2916,Sheet4!$G$2:$H$12,2,FALSE)</f>
        <v>1</v>
      </c>
      <c r="G2916">
        <f t="shared" si="171"/>
        <v>308.03391644179999</v>
      </c>
      <c r="H2916">
        <f t="shared" si="173"/>
        <v>1999.8571428571429</v>
      </c>
      <c r="I2916">
        <v>2017</v>
      </c>
      <c r="J2916">
        <f>IFERROR(VLOOKUP(A2916,Sheet4!$A$2:$B$33,2,FALSE),1)</f>
        <v>1</v>
      </c>
    </row>
    <row r="2917" spans="1:10" x14ac:dyDescent="0.2">
      <c r="A2917" s="2" t="s">
        <v>389</v>
      </c>
      <c r="B2917" s="3">
        <v>66554.9790036739</v>
      </c>
      <c r="C2917" s="3">
        <v>127</v>
      </c>
      <c r="D2917" s="3">
        <v>254608</v>
      </c>
      <c r="E2917">
        <f t="shared" si="172"/>
        <v>524.05495278483386</v>
      </c>
      <c r="F2917">
        <f>VLOOKUP(I2917,Sheet4!$G$2:$H$12,2,FALSE)</f>
        <v>1</v>
      </c>
      <c r="G2917">
        <f t="shared" si="171"/>
        <v>524.05495278483386</v>
      </c>
      <c r="H2917">
        <f t="shared" si="173"/>
        <v>2004.7874015748032</v>
      </c>
      <c r="I2917">
        <v>2017</v>
      </c>
      <c r="J2917">
        <f>IFERROR(VLOOKUP(A2917,Sheet4!$A$2:$B$33,2,FALSE),1)</f>
        <v>1</v>
      </c>
    </row>
    <row r="2918" spans="1:10" x14ac:dyDescent="0.2">
      <c r="A2918" s="2" t="s">
        <v>390</v>
      </c>
      <c r="B2918" s="3">
        <v>7434.5636694661798</v>
      </c>
      <c r="C2918" s="3">
        <v>26</v>
      </c>
      <c r="D2918" s="3">
        <v>51921</v>
      </c>
      <c r="E2918">
        <f t="shared" si="172"/>
        <v>285.94475651792999</v>
      </c>
      <c r="F2918">
        <f>VLOOKUP(I2918,Sheet4!$G$2:$H$12,2,FALSE)</f>
        <v>1</v>
      </c>
      <c r="G2918">
        <f t="shared" si="171"/>
        <v>285.94475651792999</v>
      </c>
      <c r="H2918">
        <f t="shared" si="173"/>
        <v>1996.9615384615386</v>
      </c>
      <c r="I2918">
        <v>2017</v>
      </c>
      <c r="J2918">
        <f>IFERROR(VLOOKUP(A2918,Sheet4!$A$2:$B$33,2,FALSE),1)</f>
        <v>1</v>
      </c>
    </row>
    <row r="2919" spans="1:10" x14ac:dyDescent="0.2">
      <c r="A2919" s="2" t="s">
        <v>391</v>
      </c>
      <c r="B2919" s="3">
        <v>68922.3396073888</v>
      </c>
      <c r="C2919" s="3">
        <v>171</v>
      </c>
      <c r="D2919" s="3">
        <v>341995</v>
      </c>
      <c r="E2919">
        <f t="shared" si="172"/>
        <v>403.054617587069</v>
      </c>
      <c r="F2919">
        <f>VLOOKUP(I2919,Sheet4!$G$2:$H$12,2,FALSE)</f>
        <v>1</v>
      </c>
      <c r="G2919">
        <f t="shared" si="171"/>
        <v>403.054617587069</v>
      </c>
      <c r="H2919">
        <f t="shared" si="173"/>
        <v>1999.9707602339181</v>
      </c>
      <c r="I2919">
        <v>2017</v>
      </c>
      <c r="J2919">
        <f>IFERROR(VLOOKUP(A2919,Sheet4!$A$2:$B$33,2,FALSE),1)</f>
        <v>1</v>
      </c>
    </row>
    <row r="2920" spans="1:10" x14ac:dyDescent="0.2">
      <c r="A2920" s="2" t="s">
        <v>392</v>
      </c>
      <c r="B2920" s="3">
        <v>109040.817102392</v>
      </c>
      <c r="C2920" s="3">
        <v>258</v>
      </c>
      <c r="D2920" s="3">
        <v>517085</v>
      </c>
      <c r="E2920">
        <f t="shared" si="172"/>
        <v>422.63882597826358</v>
      </c>
      <c r="F2920">
        <f>VLOOKUP(I2920,Sheet4!$G$2:$H$12,2,FALSE)</f>
        <v>1</v>
      </c>
      <c r="G2920">
        <f t="shared" si="171"/>
        <v>422.63882597826358</v>
      </c>
      <c r="H2920">
        <f t="shared" si="173"/>
        <v>2004.2054263565892</v>
      </c>
      <c r="I2920">
        <v>2017</v>
      </c>
      <c r="J2920">
        <f>IFERROR(VLOOKUP(A2920,Sheet4!$A$2:$B$33,2,FALSE),1)</f>
        <v>1</v>
      </c>
    </row>
    <row r="2921" spans="1:10" x14ac:dyDescent="0.2">
      <c r="A2921" s="2" t="s">
        <v>393</v>
      </c>
      <c r="B2921" s="3">
        <v>64016.884060400203</v>
      </c>
      <c r="C2921" s="3">
        <v>195</v>
      </c>
      <c r="D2921" s="3">
        <v>390333</v>
      </c>
      <c r="E2921">
        <f t="shared" si="172"/>
        <v>328.29171313025745</v>
      </c>
      <c r="F2921">
        <f>VLOOKUP(I2921,Sheet4!$G$2:$H$12,2,FALSE)</f>
        <v>1</v>
      </c>
      <c r="G2921">
        <f t="shared" si="171"/>
        <v>328.29171313025745</v>
      </c>
      <c r="H2921">
        <f t="shared" si="173"/>
        <v>2001.7076923076922</v>
      </c>
      <c r="I2921">
        <v>2017</v>
      </c>
      <c r="J2921">
        <f>IFERROR(VLOOKUP(A2921,Sheet4!$A$2:$B$33,2,FALSE),1)</f>
        <v>1</v>
      </c>
    </row>
    <row r="2922" spans="1:10" x14ac:dyDescent="0.2">
      <c r="A2922" s="2" t="s">
        <v>394</v>
      </c>
      <c r="B2922" s="3">
        <v>52474.444953076898</v>
      </c>
      <c r="C2922" s="3">
        <v>148</v>
      </c>
      <c r="D2922" s="3">
        <v>295269</v>
      </c>
      <c r="E2922">
        <f t="shared" si="172"/>
        <v>354.55706049376283</v>
      </c>
      <c r="F2922">
        <f>VLOOKUP(I2922,Sheet4!$G$2:$H$12,2,FALSE)</f>
        <v>1</v>
      </c>
      <c r="G2922">
        <f t="shared" si="171"/>
        <v>354.55706049376283</v>
      </c>
      <c r="H2922">
        <f t="shared" si="173"/>
        <v>1995.0608108108108</v>
      </c>
      <c r="I2922">
        <v>2017</v>
      </c>
      <c r="J2922">
        <f>IFERROR(VLOOKUP(A2922,Sheet4!$A$2:$B$33,2,FALSE),1)</f>
        <v>1</v>
      </c>
    </row>
    <row r="2923" spans="1:10" x14ac:dyDescent="0.2">
      <c r="A2923" s="2" t="s">
        <v>395</v>
      </c>
      <c r="B2923" s="3">
        <v>23359.8618166503</v>
      </c>
      <c r="C2923" s="3">
        <v>62</v>
      </c>
      <c r="D2923" s="3">
        <v>124004</v>
      </c>
      <c r="E2923">
        <f t="shared" si="172"/>
        <v>376.77196478468227</v>
      </c>
      <c r="F2923">
        <f>VLOOKUP(I2923,Sheet4!$G$2:$H$12,2,FALSE)</f>
        <v>1</v>
      </c>
      <c r="G2923">
        <f t="shared" si="171"/>
        <v>376.77196478468227</v>
      </c>
      <c r="H2923">
        <f t="shared" si="173"/>
        <v>2000.0645161290322</v>
      </c>
      <c r="I2923">
        <v>2017</v>
      </c>
      <c r="J2923">
        <f>IFERROR(VLOOKUP(A2923,Sheet4!$A$2:$B$33,2,FALSE),1)</f>
        <v>1</v>
      </c>
    </row>
    <row r="2924" spans="1:10" x14ac:dyDescent="0.2">
      <c r="A2924" s="2" t="s">
        <v>396</v>
      </c>
      <c r="B2924" s="3">
        <v>67946.564146400997</v>
      </c>
      <c r="C2924" s="3">
        <v>145</v>
      </c>
      <c r="D2924" s="3">
        <v>290802</v>
      </c>
      <c r="E2924">
        <f t="shared" si="172"/>
        <v>468.59699411311033</v>
      </c>
      <c r="F2924">
        <f>VLOOKUP(I2924,Sheet4!$G$2:$H$12,2,FALSE)</f>
        <v>1</v>
      </c>
      <c r="G2924">
        <f t="shared" si="171"/>
        <v>468.59699411311033</v>
      </c>
      <c r="H2924">
        <f t="shared" si="173"/>
        <v>2005.5310344827585</v>
      </c>
      <c r="I2924">
        <v>2017</v>
      </c>
      <c r="J2924">
        <f>IFERROR(VLOOKUP(A2924,Sheet4!$A$2:$B$33,2,FALSE),1)</f>
        <v>1</v>
      </c>
    </row>
    <row r="2925" spans="1:10" x14ac:dyDescent="0.2">
      <c r="A2925" s="2" t="s">
        <v>397</v>
      </c>
      <c r="B2925" s="3">
        <v>12975.872652980601</v>
      </c>
      <c r="C2925" s="3">
        <v>21</v>
      </c>
      <c r="D2925" s="3">
        <v>42229</v>
      </c>
      <c r="E2925">
        <f t="shared" si="172"/>
        <v>617.89869776098101</v>
      </c>
      <c r="F2925">
        <f>VLOOKUP(I2925,Sheet4!$G$2:$H$12,2,FALSE)</f>
        <v>1</v>
      </c>
      <c r="G2925">
        <f t="shared" si="171"/>
        <v>617.89869776098101</v>
      </c>
      <c r="H2925">
        <f t="shared" si="173"/>
        <v>2010.9047619047619</v>
      </c>
      <c r="I2925">
        <v>2017</v>
      </c>
      <c r="J2925">
        <f>IFERROR(VLOOKUP(A2925,Sheet4!$A$2:$B$33,2,FALSE),1)</f>
        <v>1</v>
      </c>
    </row>
    <row r="2926" spans="1:10" x14ac:dyDescent="0.2">
      <c r="A2926" s="2" t="s">
        <v>398</v>
      </c>
      <c r="B2926" s="3">
        <v>13561.6718181428</v>
      </c>
      <c r="C2926" s="3">
        <v>39</v>
      </c>
      <c r="D2926" s="3">
        <v>77952</v>
      </c>
      <c r="E2926">
        <f t="shared" si="172"/>
        <v>347.73517482417435</v>
      </c>
      <c r="F2926">
        <f>VLOOKUP(I2926,Sheet4!$G$2:$H$12,2,FALSE)</f>
        <v>1</v>
      </c>
      <c r="G2926">
        <f t="shared" si="171"/>
        <v>347.73517482417435</v>
      </c>
      <c r="H2926">
        <f t="shared" si="173"/>
        <v>1998.7692307692307</v>
      </c>
      <c r="I2926">
        <v>2017</v>
      </c>
      <c r="J2926">
        <f>IFERROR(VLOOKUP(A2926,Sheet4!$A$2:$B$33,2,FALSE),1)</f>
        <v>1</v>
      </c>
    </row>
    <row r="2927" spans="1:10" x14ac:dyDescent="0.2">
      <c r="A2927" s="2" t="s">
        <v>399</v>
      </c>
      <c r="B2927" s="3"/>
      <c r="C2927" s="3"/>
      <c r="D2927" s="3"/>
      <c r="F2927">
        <f>VLOOKUP(I2927,Sheet4!$G$2:$H$12,2,FALSE)</f>
        <v>1</v>
      </c>
      <c r="G2927">
        <f t="shared" si="171"/>
        <v>0</v>
      </c>
      <c r="I2927">
        <v>2017</v>
      </c>
      <c r="J2927">
        <f>IFERROR(VLOOKUP(A2927,Sheet4!$A$2:$B$33,2,FALSE),1)</f>
        <v>0</v>
      </c>
    </row>
    <row r="2928" spans="1:10" x14ac:dyDescent="0.2">
      <c r="A2928" s="2" t="s">
        <v>400</v>
      </c>
      <c r="B2928" s="3">
        <v>36904.282441082498</v>
      </c>
      <c r="C2928" s="3">
        <v>62</v>
      </c>
      <c r="D2928" s="3">
        <v>124434</v>
      </c>
      <c r="E2928">
        <f t="shared" ref="E2928:E2949" si="174">B2928/C2928</f>
        <v>595.23036195294355</v>
      </c>
      <c r="F2928">
        <f>VLOOKUP(I2928,Sheet4!$G$2:$H$12,2,FALSE)</f>
        <v>1</v>
      </c>
      <c r="G2928">
        <f t="shared" si="171"/>
        <v>595.23036195294355</v>
      </c>
      <c r="H2928">
        <f t="shared" ref="H2928:H2949" si="175">D2928/C2928</f>
        <v>2007</v>
      </c>
      <c r="I2928">
        <v>2017</v>
      </c>
      <c r="J2928">
        <f>IFERROR(VLOOKUP(A2928,Sheet4!$A$2:$B$33,2,FALSE),1)</f>
        <v>1</v>
      </c>
    </row>
    <row r="2929" spans="1:10" x14ac:dyDescent="0.2">
      <c r="A2929" s="2" t="s">
        <v>401</v>
      </c>
      <c r="B2929" s="3">
        <v>42291.266664257702</v>
      </c>
      <c r="C2929" s="3">
        <v>113</v>
      </c>
      <c r="D2929" s="3">
        <v>225447</v>
      </c>
      <c r="E2929">
        <f t="shared" si="174"/>
        <v>374.25899702882924</v>
      </c>
      <c r="F2929">
        <f>VLOOKUP(I2929,Sheet4!$G$2:$H$12,2,FALSE)</f>
        <v>1</v>
      </c>
      <c r="G2929">
        <f t="shared" si="171"/>
        <v>374.25899702882924</v>
      </c>
      <c r="H2929">
        <f t="shared" si="175"/>
        <v>1995.1061946902655</v>
      </c>
      <c r="I2929">
        <v>2017</v>
      </c>
      <c r="J2929">
        <f>IFERROR(VLOOKUP(A2929,Sheet4!$A$2:$B$33,2,FALSE),1)</f>
        <v>1</v>
      </c>
    </row>
    <row r="2930" spans="1:10" x14ac:dyDescent="0.2">
      <c r="A2930" s="2" t="s">
        <v>402</v>
      </c>
      <c r="B2930" s="3">
        <v>237961.06553077899</v>
      </c>
      <c r="C2930" s="3">
        <v>480</v>
      </c>
      <c r="D2930" s="3">
        <v>961767</v>
      </c>
      <c r="E2930">
        <f t="shared" si="174"/>
        <v>495.75221985578958</v>
      </c>
      <c r="F2930">
        <f>VLOOKUP(I2930,Sheet4!$G$2:$H$12,2,FALSE)</f>
        <v>1</v>
      </c>
      <c r="G2930">
        <f t="shared" si="171"/>
        <v>495.75221985578958</v>
      </c>
      <c r="H2930">
        <f t="shared" si="175"/>
        <v>2003.6812500000001</v>
      </c>
      <c r="I2930">
        <v>2017</v>
      </c>
      <c r="J2930">
        <f>IFERROR(VLOOKUP(A2930,Sheet4!$A$2:$B$33,2,FALSE),1)</f>
        <v>1</v>
      </c>
    </row>
    <row r="2931" spans="1:10" x14ac:dyDescent="0.2">
      <c r="A2931" s="2" t="s">
        <v>403</v>
      </c>
      <c r="B2931" s="3">
        <v>25929.217877725401</v>
      </c>
      <c r="C2931" s="3">
        <v>60</v>
      </c>
      <c r="D2931" s="3">
        <v>120359</v>
      </c>
      <c r="E2931">
        <f t="shared" si="174"/>
        <v>432.15363129542334</v>
      </c>
      <c r="F2931">
        <f>VLOOKUP(I2931,Sheet4!$G$2:$H$12,2,FALSE)</f>
        <v>1</v>
      </c>
      <c r="G2931">
        <f t="shared" si="171"/>
        <v>432.15363129542334</v>
      </c>
      <c r="H2931">
        <f t="shared" si="175"/>
        <v>2005.9833333333333</v>
      </c>
      <c r="I2931">
        <v>2017</v>
      </c>
      <c r="J2931">
        <f>IFERROR(VLOOKUP(A2931,Sheet4!$A$2:$B$33,2,FALSE),1)</f>
        <v>1</v>
      </c>
    </row>
    <row r="2932" spans="1:10" x14ac:dyDescent="0.2">
      <c r="A2932" s="2" t="s">
        <v>404</v>
      </c>
      <c r="B2932" s="3">
        <v>19209.329188863401</v>
      </c>
      <c r="C2932" s="3">
        <v>31</v>
      </c>
      <c r="D2932" s="3">
        <v>62364</v>
      </c>
      <c r="E2932">
        <f t="shared" si="174"/>
        <v>619.65578028591619</v>
      </c>
      <c r="F2932">
        <f>VLOOKUP(I2932,Sheet4!$G$2:$H$12,2,FALSE)</f>
        <v>1</v>
      </c>
      <c r="G2932">
        <f t="shared" si="171"/>
        <v>619.65578028591619</v>
      </c>
      <c r="H2932">
        <f t="shared" si="175"/>
        <v>2011.741935483871</v>
      </c>
      <c r="I2932">
        <v>2017</v>
      </c>
      <c r="J2932">
        <f>IFERROR(VLOOKUP(A2932,Sheet4!$A$2:$B$33,2,FALSE),1)</f>
        <v>1</v>
      </c>
    </row>
    <row r="2933" spans="1:10" x14ac:dyDescent="0.2">
      <c r="A2933" s="2" t="s">
        <v>405</v>
      </c>
      <c r="B2933" s="3">
        <v>50341.306735904698</v>
      </c>
      <c r="C2933" s="3">
        <v>106</v>
      </c>
      <c r="D2933" s="3">
        <v>212416</v>
      </c>
      <c r="E2933">
        <f t="shared" si="174"/>
        <v>474.91798807457263</v>
      </c>
      <c r="F2933">
        <f>VLOOKUP(I2933,Sheet4!$G$2:$H$12,2,FALSE)</f>
        <v>1</v>
      </c>
      <c r="G2933">
        <f t="shared" si="171"/>
        <v>474.91798807457263</v>
      </c>
      <c r="H2933">
        <f t="shared" si="175"/>
        <v>2003.9245283018868</v>
      </c>
      <c r="I2933">
        <v>2017</v>
      </c>
      <c r="J2933">
        <f>IFERROR(VLOOKUP(A2933,Sheet4!$A$2:$B$33,2,FALSE),1)</f>
        <v>1</v>
      </c>
    </row>
    <row r="2934" spans="1:10" x14ac:dyDescent="0.2">
      <c r="A2934" s="2" t="s">
        <v>406</v>
      </c>
      <c r="B2934" s="3">
        <v>24415.885095224901</v>
      </c>
      <c r="C2934" s="3">
        <v>68</v>
      </c>
      <c r="D2934" s="3">
        <v>136133</v>
      </c>
      <c r="E2934">
        <f t="shared" si="174"/>
        <v>359.05713375330737</v>
      </c>
      <c r="F2934">
        <f>VLOOKUP(I2934,Sheet4!$G$2:$H$12,2,FALSE)</f>
        <v>1</v>
      </c>
      <c r="G2934">
        <f t="shared" si="171"/>
        <v>359.05713375330737</v>
      </c>
      <c r="H2934">
        <f t="shared" si="175"/>
        <v>2001.9558823529412</v>
      </c>
      <c r="I2934">
        <v>2017</v>
      </c>
      <c r="J2934">
        <f>IFERROR(VLOOKUP(A2934,Sheet4!$A$2:$B$33,2,FALSE),1)</f>
        <v>1</v>
      </c>
    </row>
    <row r="2935" spans="1:10" x14ac:dyDescent="0.2">
      <c r="A2935" s="2" t="s">
        <v>407</v>
      </c>
      <c r="B2935" s="3">
        <v>13835.7512685728</v>
      </c>
      <c r="C2935" s="3">
        <v>52</v>
      </c>
      <c r="D2935" s="3">
        <v>103921</v>
      </c>
      <c r="E2935">
        <f t="shared" si="174"/>
        <v>266.07213978024618</v>
      </c>
      <c r="F2935">
        <f>VLOOKUP(I2935,Sheet4!$G$2:$H$12,2,FALSE)</f>
        <v>1</v>
      </c>
      <c r="G2935">
        <f t="shared" si="171"/>
        <v>266.07213978024618</v>
      </c>
      <c r="H2935">
        <f t="shared" si="175"/>
        <v>1998.4807692307693</v>
      </c>
      <c r="I2935">
        <v>2017</v>
      </c>
      <c r="J2935">
        <f>IFERROR(VLOOKUP(A2935,Sheet4!$A$2:$B$33,2,FALSE),1)</f>
        <v>1</v>
      </c>
    </row>
    <row r="2936" spans="1:10" x14ac:dyDescent="0.2">
      <c r="A2936" s="2" t="s">
        <v>408</v>
      </c>
      <c r="B2936" s="3">
        <v>57784.7307248711</v>
      </c>
      <c r="C2936" s="3">
        <v>200</v>
      </c>
      <c r="D2936" s="3">
        <v>400455</v>
      </c>
      <c r="E2936">
        <f t="shared" si="174"/>
        <v>288.9236536243555</v>
      </c>
      <c r="F2936">
        <f>VLOOKUP(I2936,Sheet4!$G$2:$H$12,2,FALSE)</f>
        <v>1</v>
      </c>
      <c r="G2936">
        <f t="shared" si="171"/>
        <v>288.9236536243555</v>
      </c>
      <c r="H2936">
        <f t="shared" si="175"/>
        <v>2002.2750000000001</v>
      </c>
      <c r="I2936">
        <v>2017</v>
      </c>
      <c r="J2936">
        <f>IFERROR(VLOOKUP(A2936,Sheet4!$A$2:$B$33,2,FALSE),1)</f>
        <v>1</v>
      </c>
    </row>
    <row r="2937" spans="1:10" x14ac:dyDescent="0.2">
      <c r="A2937" s="2" t="s">
        <v>409</v>
      </c>
      <c r="B2937" s="3">
        <v>11115.7311152445</v>
      </c>
      <c r="C2937" s="3">
        <v>36</v>
      </c>
      <c r="D2937" s="3">
        <v>71928</v>
      </c>
      <c r="E2937">
        <f t="shared" si="174"/>
        <v>308.77030875679168</v>
      </c>
      <c r="F2937">
        <f>VLOOKUP(I2937,Sheet4!$G$2:$H$12,2,FALSE)</f>
        <v>1</v>
      </c>
      <c r="G2937">
        <f t="shared" si="171"/>
        <v>308.77030875679168</v>
      </c>
      <c r="H2937">
        <f t="shared" si="175"/>
        <v>1998</v>
      </c>
      <c r="I2937">
        <v>2017</v>
      </c>
      <c r="J2937">
        <f>IFERROR(VLOOKUP(A2937,Sheet4!$A$2:$B$33,2,FALSE),1)</f>
        <v>1</v>
      </c>
    </row>
    <row r="2938" spans="1:10" x14ac:dyDescent="0.2">
      <c r="A2938" s="2" t="s">
        <v>410</v>
      </c>
      <c r="B2938" s="3">
        <v>9401.5398718433298</v>
      </c>
      <c r="C2938" s="3">
        <v>28</v>
      </c>
      <c r="D2938" s="3">
        <v>56023</v>
      </c>
      <c r="E2938">
        <f t="shared" si="174"/>
        <v>335.76928113726177</v>
      </c>
      <c r="F2938">
        <f>VLOOKUP(I2938,Sheet4!$G$2:$H$12,2,FALSE)</f>
        <v>1</v>
      </c>
      <c r="G2938">
        <f t="shared" si="171"/>
        <v>335.76928113726177</v>
      </c>
      <c r="H2938">
        <f t="shared" si="175"/>
        <v>2000.8214285714287</v>
      </c>
      <c r="I2938">
        <v>2017</v>
      </c>
      <c r="J2938">
        <f>IFERROR(VLOOKUP(A2938,Sheet4!$A$2:$B$33,2,FALSE),1)</f>
        <v>1</v>
      </c>
    </row>
    <row r="2939" spans="1:10" x14ac:dyDescent="0.2">
      <c r="A2939" s="2" t="s">
        <v>411</v>
      </c>
      <c r="B2939" s="3">
        <v>28099.526736894601</v>
      </c>
      <c r="C2939" s="3">
        <v>76</v>
      </c>
      <c r="D2939" s="3">
        <v>152121</v>
      </c>
      <c r="E2939">
        <f t="shared" si="174"/>
        <v>369.73061495913947</v>
      </c>
      <c r="F2939">
        <f>VLOOKUP(I2939,Sheet4!$G$2:$H$12,2,FALSE)</f>
        <v>1</v>
      </c>
      <c r="G2939">
        <f t="shared" si="171"/>
        <v>369.73061495913947</v>
      </c>
      <c r="H2939">
        <f t="shared" si="175"/>
        <v>2001.5921052631579</v>
      </c>
      <c r="I2939">
        <v>2017</v>
      </c>
      <c r="J2939">
        <f>IFERROR(VLOOKUP(A2939,Sheet4!$A$2:$B$33,2,FALSE),1)</f>
        <v>1</v>
      </c>
    </row>
    <row r="2940" spans="1:10" x14ac:dyDescent="0.2">
      <c r="A2940" s="2" t="s">
        <v>412</v>
      </c>
      <c r="B2940" s="3">
        <v>302748.99907470599</v>
      </c>
      <c r="C2940" s="3">
        <v>626</v>
      </c>
      <c r="D2940" s="3">
        <v>1258358</v>
      </c>
      <c r="E2940">
        <f t="shared" si="174"/>
        <v>483.62459916087221</v>
      </c>
      <c r="F2940">
        <f>VLOOKUP(I2940,Sheet4!$G$2:$H$12,2,FALSE)</f>
        <v>1</v>
      </c>
      <c r="G2940">
        <f t="shared" si="171"/>
        <v>483.62459916087221</v>
      </c>
      <c r="H2940">
        <f t="shared" si="175"/>
        <v>2010.1565495207667</v>
      </c>
      <c r="I2940">
        <v>2017</v>
      </c>
      <c r="J2940">
        <f>IFERROR(VLOOKUP(A2940,Sheet4!$A$2:$B$33,2,FALSE),1)</f>
        <v>1</v>
      </c>
    </row>
    <row r="2941" spans="1:10" x14ac:dyDescent="0.2">
      <c r="A2941" s="2" t="s">
        <v>413</v>
      </c>
      <c r="B2941" s="3">
        <v>192963.021843297</v>
      </c>
      <c r="C2941" s="3">
        <v>470</v>
      </c>
      <c r="D2941" s="3">
        <v>944008</v>
      </c>
      <c r="E2941">
        <f t="shared" si="174"/>
        <v>410.55962094318511</v>
      </c>
      <c r="F2941">
        <f>VLOOKUP(I2941,Sheet4!$G$2:$H$12,2,FALSE)</f>
        <v>1</v>
      </c>
      <c r="G2941">
        <f t="shared" si="171"/>
        <v>410.55962094318511</v>
      </c>
      <c r="H2941">
        <f t="shared" si="175"/>
        <v>2008.5276595744681</v>
      </c>
      <c r="I2941">
        <v>2017</v>
      </c>
      <c r="J2941">
        <f>IFERROR(VLOOKUP(A2941,Sheet4!$A$2:$B$33,2,FALSE),1)</f>
        <v>1</v>
      </c>
    </row>
    <row r="2942" spans="1:10" x14ac:dyDescent="0.2">
      <c r="A2942" s="2" t="s">
        <v>414</v>
      </c>
      <c r="B2942" s="3">
        <v>120434.54589516501</v>
      </c>
      <c r="C2942" s="3">
        <v>244</v>
      </c>
      <c r="D2942" s="3">
        <v>490677</v>
      </c>
      <c r="E2942">
        <f t="shared" si="174"/>
        <v>493.5842044883812</v>
      </c>
      <c r="F2942">
        <f>VLOOKUP(I2942,Sheet4!$G$2:$H$12,2,FALSE)</f>
        <v>1</v>
      </c>
      <c r="G2942">
        <f t="shared" si="171"/>
        <v>493.5842044883812</v>
      </c>
      <c r="H2942">
        <f t="shared" si="175"/>
        <v>2010.9713114754099</v>
      </c>
      <c r="I2942">
        <v>2017</v>
      </c>
      <c r="J2942">
        <f>IFERROR(VLOOKUP(A2942,Sheet4!$A$2:$B$33,2,FALSE),1)</f>
        <v>1</v>
      </c>
    </row>
    <row r="2943" spans="1:10" x14ac:dyDescent="0.2">
      <c r="A2943" s="2" t="s">
        <v>415</v>
      </c>
      <c r="B2943" s="3">
        <v>155074.712280023</v>
      </c>
      <c r="C2943" s="3">
        <v>361</v>
      </c>
      <c r="D2943" s="3">
        <v>725275</v>
      </c>
      <c r="E2943">
        <f t="shared" si="174"/>
        <v>429.56984011086701</v>
      </c>
      <c r="F2943">
        <f>VLOOKUP(I2943,Sheet4!$G$2:$H$12,2,FALSE)</f>
        <v>1</v>
      </c>
      <c r="G2943">
        <f t="shared" si="171"/>
        <v>429.56984011086701</v>
      </c>
      <c r="H2943">
        <f t="shared" si="175"/>
        <v>2009.0720221606648</v>
      </c>
      <c r="I2943">
        <v>2017</v>
      </c>
      <c r="J2943">
        <f>IFERROR(VLOOKUP(A2943,Sheet4!$A$2:$B$33,2,FALSE),1)</f>
        <v>1</v>
      </c>
    </row>
    <row r="2944" spans="1:10" x14ac:dyDescent="0.2">
      <c r="A2944" s="2" t="s">
        <v>416</v>
      </c>
      <c r="B2944" s="3">
        <v>93947.598858137906</v>
      </c>
      <c r="C2944" s="3">
        <v>258</v>
      </c>
      <c r="D2944" s="3">
        <v>517579</v>
      </c>
      <c r="E2944">
        <f t="shared" si="174"/>
        <v>364.13798007030198</v>
      </c>
      <c r="F2944">
        <f>VLOOKUP(I2944,Sheet4!$G$2:$H$12,2,FALSE)</f>
        <v>1</v>
      </c>
      <c r="G2944">
        <f t="shared" si="171"/>
        <v>364.13798007030198</v>
      </c>
      <c r="H2944">
        <f t="shared" si="175"/>
        <v>2006.1201550387598</v>
      </c>
      <c r="I2944">
        <v>2017</v>
      </c>
      <c r="J2944">
        <f>IFERROR(VLOOKUP(A2944,Sheet4!$A$2:$B$33,2,FALSE),1)</f>
        <v>1</v>
      </c>
    </row>
    <row r="2945" spans="1:10" x14ac:dyDescent="0.2">
      <c r="A2945" s="2" t="s">
        <v>417</v>
      </c>
      <c r="B2945" s="3">
        <v>287790.58861856197</v>
      </c>
      <c r="C2945" s="3">
        <v>702</v>
      </c>
      <c r="D2945" s="3">
        <v>1409219</v>
      </c>
      <c r="E2945">
        <f t="shared" si="174"/>
        <v>409.958103445245</v>
      </c>
      <c r="F2945">
        <f>VLOOKUP(I2945,Sheet4!$G$2:$H$12,2,FALSE)</f>
        <v>1</v>
      </c>
      <c r="G2945">
        <f t="shared" si="171"/>
        <v>409.958103445245</v>
      </c>
      <c r="H2945">
        <f t="shared" si="175"/>
        <v>2007.434472934473</v>
      </c>
      <c r="I2945">
        <v>2017</v>
      </c>
      <c r="J2945">
        <f>IFERROR(VLOOKUP(A2945,Sheet4!$A$2:$B$33,2,FALSE),1)</f>
        <v>1</v>
      </c>
    </row>
    <row r="2946" spans="1:10" x14ac:dyDescent="0.2">
      <c r="A2946" s="2" t="s">
        <v>418</v>
      </c>
      <c r="B2946" s="3">
        <v>157559.049166507</v>
      </c>
      <c r="C2946" s="3">
        <v>482</v>
      </c>
      <c r="D2946" s="3">
        <v>966103</v>
      </c>
      <c r="E2946">
        <f t="shared" si="174"/>
        <v>326.88599412138382</v>
      </c>
      <c r="F2946">
        <f>VLOOKUP(I2946,Sheet4!$G$2:$H$12,2,FALSE)</f>
        <v>1</v>
      </c>
      <c r="G2946">
        <f t="shared" si="171"/>
        <v>326.88599412138382</v>
      </c>
      <c r="H2946">
        <f t="shared" si="175"/>
        <v>2004.3630705394191</v>
      </c>
      <c r="I2946">
        <v>2017</v>
      </c>
      <c r="J2946">
        <f>IFERROR(VLOOKUP(A2946,Sheet4!$A$2:$B$33,2,FALSE),1)</f>
        <v>1</v>
      </c>
    </row>
    <row r="2947" spans="1:10" x14ac:dyDescent="0.2">
      <c r="A2947" s="2" t="s">
        <v>419</v>
      </c>
      <c r="B2947" s="3">
        <v>56131.372063887997</v>
      </c>
      <c r="C2947" s="3">
        <v>97</v>
      </c>
      <c r="D2947" s="3">
        <v>195044</v>
      </c>
      <c r="E2947">
        <f t="shared" si="174"/>
        <v>578.67393880296902</v>
      </c>
      <c r="F2947">
        <f>VLOOKUP(I2947,Sheet4!$G$2:$H$12,2,FALSE)</f>
        <v>1</v>
      </c>
      <c r="G2947">
        <f t="shared" ref="G2947:G2955" si="176">F2947*E2947</f>
        <v>578.67393880296902</v>
      </c>
      <c r="H2947">
        <f t="shared" si="175"/>
        <v>2010.7628865979382</v>
      </c>
      <c r="I2947">
        <v>2017</v>
      </c>
      <c r="J2947">
        <f>IFERROR(VLOOKUP(A2947,Sheet4!$A$2:$B$33,2,FALSE),1)</f>
        <v>1</v>
      </c>
    </row>
    <row r="2948" spans="1:10" x14ac:dyDescent="0.2">
      <c r="A2948" s="2" t="s">
        <v>420</v>
      </c>
      <c r="B2948" s="3">
        <v>24026.154021378301</v>
      </c>
      <c r="C2948" s="3">
        <v>36</v>
      </c>
      <c r="D2948" s="3">
        <v>72555</v>
      </c>
      <c r="E2948">
        <f t="shared" si="174"/>
        <v>667.39316726050833</v>
      </c>
      <c r="F2948">
        <f>VLOOKUP(I2948,Sheet4!$G$2:$H$12,2,FALSE)</f>
        <v>1</v>
      </c>
      <c r="G2948">
        <f t="shared" si="176"/>
        <v>667.39316726050833</v>
      </c>
      <c r="H2948">
        <f t="shared" si="175"/>
        <v>2015.4166666666667</v>
      </c>
      <c r="I2948">
        <v>2017</v>
      </c>
      <c r="J2948">
        <f>IFERROR(VLOOKUP(A2948,Sheet4!$A$2:$B$33,2,FALSE),1)</f>
        <v>1</v>
      </c>
    </row>
    <row r="2949" spans="1:10" x14ac:dyDescent="0.2">
      <c r="A2949" s="2" t="s">
        <v>421</v>
      </c>
      <c r="B2949" s="3">
        <v>10870.9702445804</v>
      </c>
      <c r="C2949" s="3">
        <v>33</v>
      </c>
      <c r="D2949" s="3">
        <v>66182</v>
      </c>
      <c r="E2949">
        <f t="shared" si="174"/>
        <v>329.42334074486058</v>
      </c>
      <c r="F2949">
        <f>VLOOKUP(I2949,Sheet4!$G$2:$H$12,2,FALSE)</f>
        <v>1</v>
      </c>
      <c r="G2949">
        <f t="shared" si="176"/>
        <v>329.42334074486058</v>
      </c>
      <c r="H2949">
        <f t="shared" si="175"/>
        <v>2005.5151515151515</v>
      </c>
      <c r="I2949">
        <v>2017</v>
      </c>
      <c r="J2949">
        <f>IFERROR(VLOOKUP(A2949,Sheet4!$A$2:$B$33,2,FALSE),1)</f>
        <v>1</v>
      </c>
    </row>
    <row r="2950" spans="1:10" x14ac:dyDescent="0.2">
      <c r="A2950" s="2" t="s">
        <v>422</v>
      </c>
      <c r="B2950" s="3"/>
      <c r="C2950" s="3"/>
      <c r="D2950" s="3"/>
      <c r="F2950">
        <f>VLOOKUP(I2950,Sheet4!$G$2:$H$12,2,FALSE)</f>
        <v>1</v>
      </c>
      <c r="G2950">
        <f t="shared" si="176"/>
        <v>0</v>
      </c>
      <c r="I2950">
        <v>2017</v>
      </c>
      <c r="J2950">
        <f>IFERROR(VLOOKUP(A2950,Sheet4!$A$2:$B$33,2,FALSE),1)</f>
        <v>1</v>
      </c>
    </row>
    <row r="2951" spans="1:10" x14ac:dyDescent="0.2">
      <c r="A2951" s="2" t="s">
        <v>423</v>
      </c>
      <c r="B2951" s="3">
        <v>149778.29322306701</v>
      </c>
      <c r="C2951" s="3">
        <v>249</v>
      </c>
      <c r="D2951" s="3">
        <v>500340</v>
      </c>
      <c r="E2951">
        <f>B2951/C2951</f>
        <v>601.51924989183544</v>
      </c>
      <c r="F2951">
        <f>VLOOKUP(I2951,Sheet4!$G$2:$H$12,2,FALSE)</f>
        <v>1</v>
      </c>
      <c r="G2951">
        <f t="shared" si="176"/>
        <v>601.51924989183544</v>
      </c>
      <c r="H2951">
        <f>D2951/C2951</f>
        <v>2009.3975903614457</v>
      </c>
      <c r="I2951">
        <v>2017</v>
      </c>
      <c r="J2951">
        <f>IFERROR(VLOOKUP(A2951,Sheet4!$A$2:$B$33,2,FALSE),1)</f>
        <v>1</v>
      </c>
    </row>
    <row r="2952" spans="1:10" x14ac:dyDescent="0.2">
      <c r="A2952" s="2" t="s">
        <v>424</v>
      </c>
      <c r="B2952" s="3">
        <v>157848.08676698999</v>
      </c>
      <c r="C2952" s="3">
        <v>342</v>
      </c>
      <c r="D2952" s="3">
        <v>686263</v>
      </c>
      <c r="E2952">
        <f>B2952/C2952</f>
        <v>461.54411335377188</v>
      </c>
      <c r="F2952">
        <f>VLOOKUP(I2952,Sheet4!$G$2:$H$12,2,FALSE)</f>
        <v>1</v>
      </c>
      <c r="G2952">
        <f t="shared" si="176"/>
        <v>461.54411335377188</v>
      </c>
      <c r="H2952">
        <f>D2952/C2952</f>
        <v>2006.6169590643274</v>
      </c>
      <c r="I2952">
        <v>2017</v>
      </c>
      <c r="J2952">
        <f>IFERROR(VLOOKUP(A2952,Sheet4!$A$2:$B$33,2,FALSE),1)</f>
        <v>1</v>
      </c>
    </row>
    <row r="2953" spans="1:10" x14ac:dyDescent="0.2">
      <c r="A2953" s="2" t="s">
        <v>425</v>
      </c>
      <c r="B2953" s="3">
        <v>20418.860802627401</v>
      </c>
      <c r="C2953" s="3">
        <v>41</v>
      </c>
      <c r="D2953" s="3">
        <v>82305</v>
      </c>
      <c r="E2953">
        <f>B2953/C2953</f>
        <v>498.02099518603416</v>
      </c>
      <c r="F2953">
        <f>VLOOKUP(I2953,Sheet4!$G$2:$H$12,2,FALSE)</f>
        <v>1</v>
      </c>
      <c r="G2953">
        <f t="shared" si="176"/>
        <v>498.02099518603416</v>
      </c>
      <c r="H2953">
        <f>D2953/C2953</f>
        <v>2007.439024390244</v>
      </c>
      <c r="I2953">
        <v>2017</v>
      </c>
      <c r="J2953">
        <f>IFERROR(VLOOKUP(A2953,Sheet4!$A$2:$B$33,2,FALSE),1)</f>
        <v>1</v>
      </c>
    </row>
    <row r="2954" spans="1:10" x14ac:dyDescent="0.2">
      <c r="A2954" s="2" t="s">
        <v>426</v>
      </c>
      <c r="B2954" s="3">
        <v>40064.030337689197</v>
      </c>
      <c r="C2954" s="3">
        <v>114</v>
      </c>
      <c r="D2954" s="3">
        <v>228337</v>
      </c>
      <c r="E2954">
        <f>B2954/C2954</f>
        <v>351.43886261130876</v>
      </c>
      <c r="F2954">
        <f>VLOOKUP(I2954,Sheet4!$G$2:$H$12,2,FALSE)</f>
        <v>1</v>
      </c>
      <c r="G2954">
        <f t="shared" si="176"/>
        <v>351.43886261130876</v>
      </c>
      <c r="H2954">
        <f>D2954/C2954</f>
        <v>2002.9561403508771</v>
      </c>
      <c r="I2954">
        <v>2017</v>
      </c>
      <c r="J2954">
        <f>IFERROR(VLOOKUP(A2954,Sheet4!$A$2:$B$33,2,FALSE),1)</f>
        <v>1</v>
      </c>
    </row>
    <row r="2955" spans="1:10" x14ac:dyDescent="0.2">
      <c r="A2955" s="2" t="s">
        <v>427</v>
      </c>
      <c r="B2955" s="3">
        <v>42069.3314524546</v>
      </c>
      <c r="C2955" s="3">
        <v>127</v>
      </c>
      <c r="D2955" s="3">
        <v>253634</v>
      </c>
      <c r="E2955">
        <f>B2955/C2955</f>
        <v>331.25457836578425</v>
      </c>
      <c r="F2955">
        <f>VLOOKUP(I2955,Sheet4!$G$2:$H$12,2,FALSE)</f>
        <v>1</v>
      </c>
      <c r="G2955">
        <f t="shared" si="176"/>
        <v>331.25457836578425</v>
      </c>
      <c r="H2955">
        <f>D2955/C2955</f>
        <v>1997.1181102362204</v>
      </c>
      <c r="I2955">
        <v>2017</v>
      </c>
      <c r="J2955">
        <f>IFERROR(VLOOKUP(A2955,Sheet4!$A$2:$B$33,2,FALSE),1)</f>
        <v>1</v>
      </c>
    </row>
  </sheetData>
  <autoFilter ref="A1:J2955"/>
  <phoneticPr fontId="18" type="noConversion"/>
  <pageMargins left="0.7" right="0.7" top="0.75" bottom="0.75" header="0.3" footer="0.3"/>
  <pageSetup paperSize="9" orientation="portrait" horizontalDpi="4294967292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3"/>
  <sheetViews>
    <sheetView topLeftCell="A2506" workbookViewId="0">
      <selection activeCell="A2532" sqref="A2532"/>
    </sheetView>
  </sheetViews>
  <sheetFormatPr defaultRowHeight="14.25" x14ac:dyDescent="0.2"/>
  <cols>
    <col min="2" max="2" width="16.375" customWidth="1"/>
    <col min="3" max="5" width="25.25" customWidth="1"/>
  </cols>
  <sheetData>
    <row r="1" spans="1:7" x14ac:dyDescent="0.2">
      <c r="A1" t="s">
        <v>0</v>
      </c>
      <c r="B1" t="s">
        <v>432</v>
      </c>
      <c r="C1" t="s">
        <v>431</v>
      </c>
      <c r="D1" t="s">
        <v>445</v>
      </c>
      <c r="E1" t="s">
        <v>444</v>
      </c>
      <c r="F1" s="1" t="s">
        <v>433</v>
      </c>
      <c r="G1" s="1" t="s">
        <v>434</v>
      </c>
    </row>
    <row r="2" spans="1:7" x14ac:dyDescent="0.2">
      <c r="A2" t="s">
        <v>6</v>
      </c>
      <c r="B2">
        <v>2012</v>
      </c>
      <c r="C2">
        <v>265.12811360000001</v>
      </c>
      <c r="D2">
        <f>VLOOKUP(B2,Sheet4!$G$2:$H$12,2,FALSE)</f>
        <v>0.43478260869565222</v>
      </c>
      <c r="E2">
        <f>C2*D2</f>
        <v>115.27309286956523</v>
      </c>
      <c r="G2">
        <f>IFERROR(VLOOKUP(A2,Sheet4!$A$2:$B$33,2,FALSE),1)</f>
        <v>1</v>
      </c>
    </row>
    <row r="3" spans="1:7" x14ac:dyDescent="0.2">
      <c r="A3" t="s">
        <v>6</v>
      </c>
      <c r="B3">
        <v>2013</v>
      </c>
      <c r="C3">
        <v>353.71399700000001</v>
      </c>
      <c r="D3">
        <f>VLOOKUP(B3,Sheet4!$G$2:$H$12,2,FALSE)</f>
        <v>0.39130434782608697</v>
      </c>
      <c r="E3">
        <f t="shared" ref="E3:E66" si="0">C3*D3</f>
        <v>138.40982491304348</v>
      </c>
      <c r="G3">
        <f>IFERROR(VLOOKUP(A3,Sheet4!$A$2:$B$33,2,FALSE),1)</f>
        <v>1</v>
      </c>
    </row>
    <row r="4" spans="1:7" x14ac:dyDescent="0.2">
      <c r="A4" t="s">
        <v>6</v>
      </c>
      <c r="B4">
        <v>2014</v>
      </c>
      <c r="C4">
        <v>481.03551724659854</v>
      </c>
      <c r="D4">
        <f>VLOOKUP(B4,Sheet4!$G$2:$H$12,2,FALSE)</f>
        <v>0.2608695652173913</v>
      </c>
      <c r="E4">
        <f t="shared" si="0"/>
        <v>125.48752623824309</v>
      </c>
      <c r="G4">
        <f>IFERROR(VLOOKUP(A4,Sheet4!$A$2:$B$33,2,FALSE),1)</f>
        <v>1</v>
      </c>
    </row>
    <row r="5" spans="1:7" x14ac:dyDescent="0.2">
      <c r="A5" t="s">
        <v>6</v>
      </c>
      <c r="B5">
        <v>2015</v>
      </c>
      <c r="C5">
        <v>648.85496183206101</v>
      </c>
      <c r="D5">
        <f>VLOOKUP(B5,Sheet4!$G$2:$H$12,2,FALSE)</f>
        <v>1.0434782608695652</v>
      </c>
      <c r="E5">
        <f t="shared" si="0"/>
        <v>677.06604712910712</v>
      </c>
      <c r="G5">
        <f>IFERROR(VLOOKUP(A5,Sheet4!$A$2:$B$33,2,FALSE),1)</f>
        <v>1</v>
      </c>
    </row>
    <row r="6" spans="1:7" x14ac:dyDescent="0.2">
      <c r="A6" t="s">
        <v>6</v>
      </c>
      <c r="B6">
        <v>2016</v>
      </c>
      <c r="C6">
        <v>483.77811650000001</v>
      </c>
      <c r="D6">
        <f>VLOOKUP(B6,Sheet4!$G$2:$H$12,2,FALSE)</f>
        <v>0.86956521739130443</v>
      </c>
      <c r="E6">
        <f t="shared" si="0"/>
        <v>420.67662304347829</v>
      </c>
      <c r="G6">
        <f>IFERROR(VLOOKUP(A6,Sheet4!$A$2:$B$33,2,FALSE),1)</f>
        <v>1</v>
      </c>
    </row>
    <row r="7" spans="1:7" x14ac:dyDescent="0.2">
      <c r="A7" t="s">
        <v>6</v>
      </c>
      <c r="B7">
        <v>2017</v>
      </c>
      <c r="C7">
        <v>483.77811650000001</v>
      </c>
      <c r="D7">
        <f>VLOOKUP(B7,Sheet4!$G$2:$H$12,2,FALSE)</f>
        <v>1</v>
      </c>
      <c r="E7">
        <f t="shared" si="0"/>
        <v>483.77811650000001</v>
      </c>
      <c r="G7">
        <f>IFERROR(VLOOKUP(A7,Sheet4!$A$2:$B$33,2,FALSE),1)</f>
        <v>1</v>
      </c>
    </row>
    <row r="8" spans="1:7" x14ac:dyDescent="0.2">
      <c r="A8" t="s">
        <v>7</v>
      </c>
      <c r="B8">
        <v>2012</v>
      </c>
      <c r="C8">
        <v>333.4208883</v>
      </c>
      <c r="D8">
        <f>VLOOKUP(B8,Sheet4!$G$2:$H$12,2,FALSE)</f>
        <v>0.43478260869565222</v>
      </c>
      <c r="E8">
        <f t="shared" si="0"/>
        <v>144.96560360869566</v>
      </c>
      <c r="G8">
        <f>IFERROR(VLOOKUP(A8,Sheet4!$A$2:$B$33,2,FALSE),1)</f>
        <v>1</v>
      </c>
    </row>
    <row r="9" spans="1:7" x14ac:dyDescent="0.2">
      <c r="A9" t="s">
        <v>7</v>
      </c>
      <c r="B9">
        <v>2013</v>
      </c>
      <c r="C9">
        <v>363.32358829999998</v>
      </c>
      <c r="D9">
        <f>VLOOKUP(B9,Sheet4!$G$2:$H$12,2,FALSE)</f>
        <v>0.39130434782608697</v>
      </c>
      <c r="E9">
        <f t="shared" si="0"/>
        <v>142.17009976956521</v>
      </c>
      <c r="G9">
        <f>IFERROR(VLOOKUP(A9,Sheet4!$A$2:$B$33,2,FALSE),1)</f>
        <v>1</v>
      </c>
    </row>
    <row r="10" spans="1:7" x14ac:dyDescent="0.2">
      <c r="A10" t="s">
        <v>7</v>
      </c>
      <c r="B10">
        <v>2014</v>
      </c>
      <c r="C10">
        <v>401.20641662494234</v>
      </c>
      <c r="D10">
        <f>VLOOKUP(B10,Sheet4!$G$2:$H$12,2,FALSE)</f>
        <v>0.2608695652173913</v>
      </c>
      <c r="E10">
        <f t="shared" si="0"/>
        <v>104.66254346737625</v>
      </c>
      <c r="G10">
        <f>IFERROR(VLOOKUP(A10,Sheet4!$A$2:$B$33,2,FALSE),1)</f>
        <v>1</v>
      </c>
    </row>
    <row r="11" spans="1:7" x14ac:dyDescent="0.2">
      <c r="A11" t="s">
        <v>7</v>
      </c>
      <c r="B11">
        <v>2015</v>
      </c>
      <c r="C11">
        <v>467.00267942644956</v>
      </c>
      <c r="D11">
        <f>VLOOKUP(B11,Sheet4!$G$2:$H$12,2,FALSE)</f>
        <v>1.0434782608695652</v>
      </c>
      <c r="E11">
        <f t="shared" si="0"/>
        <v>487.30714374933865</v>
      </c>
      <c r="G11">
        <f>IFERROR(VLOOKUP(A11,Sheet4!$A$2:$B$33,2,FALSE),1)</f>
        <v>1</v>
      </c>
    </row>
    <row r="12" spans="1:7" x14ac:dyDescent="0.2">
      <c r="A12" t="s">
        <v>7</v>
      </c>
      <c r="B12">
        <v>2016</v>
      </c>
      <c r="C12">
        <v>466.89751410000002</v>
      </c>
      <c r="D12">
        <f>VLOOKUP(B12,Sheet4!$G$2:$H$12,2,FALSE)</f>
        <v>0.86956521739130443</v>
      </c>
      <c r="E12">
        <f t="shared" si="0"/>
        <v>405.99783834782613</v>
      </c>
      <c r="G12">
        <f>IFERROR(VLOOKUP(A12,Sheet4!$A$2:$B$33,2,FALSE),1)</f>
        <v>1</v>
      </c>
    </row>
    <row r="13" spans="1:7" x14ac:dyDescent="0.2">
      <c r="A13" t="s">
        <v>7</v>
      </c>
      <c r="B13">
        <v>2017</v>
      </c>
      <c r="C13">
        <v>525.43481372496535</v>
      </c>
      <c r="D13">
        <f>VLOOKUP(B13,Sheet4!$G$2:$H$12,2,FALSE)</f>
        <v>1</v>
      </c>
      <c r="E13">
        <f t="shared" si="0"/>
        <v>525.43481372496535</v>
      </c>
      <c r="G13">
        <f>IFERROR(VLOOKUP(A13,Sheet4!$A$2:$B$33,2,FALSE),1)</f>
        <v>1</v>
      </c>
    </row>
    <row r="14" spans="1:7" x14ac:dyDescent="0.2">
      <c r="A14" t="s">
        <v>8</v>
      </c>
      <c r="B14">
        <v>2012</v>
      </c>
      <c r="C14">
        <v>272.80549209999998</v>
      </c>
      <c r="D14">
        <f>VLOOKUP(B14,Sheet4!$G$2:$H$12,2,FALSE)</f>
        <v>0.43478260869565222</v>
      </c>
      <c r="E14">
        <f t="shared" si="0"/>
        <v>118.61108352173913</v>
      </c>
      <c r="G14">
        <f>IFERROR(VLOOKUP(A14,Sheet4!$A$2:$B$33,2,FALSE),1)</f>
        <v>1</v>
      </c>
    </row>
    <row r="15" spans="1:7" x14ac:dyDescent="0.2">
      <c r="A15" t="s">
        <v>8</v>
      </c>
      <c r="B15">
        <v>2013</v>
      </c>
      <c r="C15">
        <v>316.24730469999997</v>
      </c>
      <c r="D15">
        <f>VLOOKUP(B15,Sheet4!$G$2:$H$12,2,FALSE)</f>
        <v>0.39130434782608697</v>
      </c>
      <c r="E15">
        <f t="shared" si="0"/>
        <v>123.7489453173913</v>
      </c>
      <c r="G15">
        <f>IFERROR(VLOOKUP(A15,Sheet4!$A$2:$B$33,2,FALSE),1)</f>
        <v>1</v>
      </c>
    </row>
    <row r="16" spans="1:7" x14ac:dyDescent="0.2">
      <c r="A16" t="s">
        <v>8</v>
      </c>
      <c r="B16">
        <v>2014</v>
      </c>
      <c r="C16">
        <v>357.01885271067431</v>
      </c>
      <c r="D16">
        <f>VLOOKUP(B16,Sheet4!$G$2:$H$12,2,FALSE)</f>
        <v>0.2608695652173913</v>
      </c>
      <c r="E16">
        <f t="shared" si="0"/>
        <v>93.135352881045463</v>
      </c>
      <c r="G16">
        <f>IFERROR(VLOOKUP(A16,Sheet4!$A$2:$B$33,2,FALSE),1)</f>
        <v>1</v>
      </c>
    </row>
    <row r="17" spans="1:7" x14ac:dyDescent="0.2">
      <c r="A17" t="s">
        <v>8</v>
      </c>
      <c r="B17">
        <v>2015</v>
      </c>
      <c r="C17">
        <v>423.85521681375434</v>
      </c>
      <c r="D17">
        <f>VLOOKUP(B17,Sheet4!$G$2:$H$12,2,FALSE)</f>
        <v>1.0434782608695652</v>
      </c>
      <c r="E17">
        <f t="shared" si="0"/>
        <v>442.28370450130888</v>
      </c>
      <c r="G17">
        <f>IFERROR(VLOOKUP(A17,Sheet4!$A$2:$B$33,2,FALSE),1)</f>
        <v>1</v>
      </c>
    </row>
    <row r="18" spans="1:7" x14ac:dyDescent="0.2">
      <c r="A18" t="s">
        <v>8</v>
      </c>
      <c r="B18">
        <v>2016</v>
      </c>
      <c r="C18">
        <v>452.14601090000002</v>
      </c>
      <c r="D18">
        <f>VLOOKUP(B18,Sheet4!$G$2:$H$12,2,FALSE)</f>
        <v>0.86956521739130443</v>
      </c>
      <c r="E18">
        <f t="shared" si="0"/>
        <v>393.1704442608696</v>
      </c>
      <c r="G18">
        <f>IFERROR(VLOOKUP(A18,Sheet4!$A$2:$B$33,2,FALSE),1)</f>
        <v>1</v>
      </c>
    </row>
    <row r="19" spans="1:7" x14ac:dyDescent="0.2">
      <c r="A19" t="s">
        <v>8</v>
      </c>
      <c r="B19">
        <v>2017</v>
      </c>
      <c r="C19">
        <v>589.93526593860588</v>
      </c>
      <c r="D19">
        <f>VLOOKUP(B19,Sheet4!$G$2:$H$12,2,FALSE)</f>
        <v>1</v>
      </c>
      <c r="E19">
        <f t="shared" si="0"/>
        <v>589.93526593860588</v>
      </c>
      <c r="G19">
        <f>IFERROR(VLOOKUP(A19,Sheet4!$A$2:$B$33,2,FALSE),1)</f>
        <v>1</v>
      </c>
    </row>
    <row r="20" spans="1:7" x14ac:dyDescent="0.2">
      <c r="A20" t="s">
        <v>9</v>
      </c>
      <c r="B20">
        <v>2012</v>
      </c>
      <c r="C20">
        <v>196.83164310000001</v>
      </c>
      <c r="D20">
        <f>VLOOKUP(B20,Sheet4!$G$2:$H$12,2,FALSE)</f>
        <v>0.43478260869565222</v>
      </c>
      <c r="E20">
        <f t="shared" si="0"/>
        <v>85.578975260869584</v>
      </c>
      <c r="G20">
        <f>IFERROR(VLOOKUP(A20,Sheet4!$A$2:$B$33,2,FALSE),1)</f>
        <v>1</v>
      </c>
    </row>
    <row r="21" spans="1:7" x14ac:dyDescent="0.2">
      <c r="A21" t="s">
        <v>9</v>
      </c>
      <c r="B21">
        <v>2013</v>
      </c>
      <c r="C21">
        <v>333.3241481</v>
      </c>
      <c r="D21">
        <f>VLOOKUP(B21,Sheet4!$G$2:$H$12,2,FALSE)</f>
        <v>0.39130434782608697</v>
      </c>
      <c r="E21">
        <f t="shared" si="0"/>
        <v>130.43118838695653</v>
      </c>
      <c r="G21">
        <f>IFERROR(VLOOKUP(A21,Sheet4!$A$2:$B$33,2,FALSE),1)</f>
        <v>1</v>
      </c>
    </row>
    <row r="22" spans="1:7" x14ac:dyDescent="0.2">
      <c r="A22" t="s">
        <v>9</v>
      </c>
      <c r="B22">
        <v>2014</v>
      </c>
      <c r="C22">
        <v>194.90023019115634</v>
      </c>
      <c r="D22">
        <f>VLOOKUP(B22,Sheet4!$G$2:$H$12,2,FALSE)</f>
        <v>0.2608695652173913</v>
      </c>
      <c r="E22">
        <f t="shared" si="0"/>
        <v>50.843538310736434</v>
      </c>
      <c r="G22">
        <f>IFERROR(VLOOKUP(A22,Sheet4!$A$2:$B$33,2,FALSE),1)</f>
        <v>1</v>
      </c>
    </row>
    <row r="23" spans="1:7" x14ac:dyDescent="0.2">
      <c r="A23" t="s">
        <v>9</v>
      </c>
      <c r="B23">
        <v>2015</v>
      </c>
      <c r="C23">
        <v>220.19360607199815</v>
      </c>
      <c r="D23">
        <f>VLOOKUP(B23,Sheet4!$G$2:$H$12,2,FALSE)</f>
        <v>1.0434782608695652</v>
      </c>
      <c r="E23">
        <f t="shared" si="0"/>
        <v>229.76724111860676</v>
      </c>
      <c r="G23">
        <f>IFERROR(VLOOKUP(A23,Sheet4!$A$2:$B$33,2,FALSE),1)</f>
        <v>1</v>
      </c>
    </row>
    <row r="24" spans="1:7" x14ac:dyDescent="0.2">
      <c r="A24" t="s">
        <v>9</v>
      </c>
      <c r="B24">
        <v>2016</v>
      </c>
      <c r="C24">
        <v>457.21340889999999</v>
      </c>
      <c r="D24">
        <f>VLOOKUP(B24,Sheet4!$G$2:$H$12,2,FALSE)</f>
        <v>0.86956521739130443</v>
      </c>
      <c r="E24">
        <f t="shared" si="0"/>
        <v>397.57687730434787</v>
      </c>
      <c r="G24">
        <f>IFERROR(VLOOKUP(A24,Sheet4!$A$2:$B$33,2,FALSE),1)</f>
        <v>1</v>
      </c>
    </row>
    <row r="25" spans="1:7" x14ac:dyDescent="0.2">
      <c r="A25" t="s">
        <v>9</v>
      </c>
      <c r="B25">
        <v>2017</v>
      </c>
      <c r="C25">
        <v>434.04899198913256</v>
      </c>
      <c r="D25">
        <f>VLOOKUP(B25,Sheet4!$G$2:$H$12,2,FALSE)</f>
        <v>1</v>
      </c>
      <c r="E25">
        <f t="shared" si="0"/>
        <v>434.04899198913256</v>
      </c>
      <c r="G25">
        <f>IFERROR(VLOOKUP(A25,Sheet4!$A$2:$B$33,2,FALSE),1)</f>
        <v>1</v>
      </c>
    </row>
    <row r="26" spans="1:7" x14ac:dyDescent="0.2">
      <c r="A26" t="s">
        <v>10</v>
      </c>
      <c r="B26">
        <v>2012</v>
      </c>
      <c r="C26">
        <v>179.6080513</v>
      </c>
      <c r="D26">
        <f>VLOOKUP(B26,Sheet4!$G$2:$H$12,2,FALSE)</f>
        <v>0.43478260869565222</v>
      </c>
      <c r="E26">
        <f t="shared" si="0"/>
        <v>78.090457086956533</v>
      </c>
      <c r="G26">
        <f>IFERROR(VLOOKUP(A26,Sheet4!$A$2:$B$33,2,FALSE),1)</f>
        <v>1</v>
      </c>
    </row>
    <row r="27" spans="1:7" x14ac:dyDescent="0.2">
      <c r="A27" t="s">
        <v>10</v>
      </c>
      <c r="B27">
        <v>2013</v>
      </c>
      <c r="C27">
        <v>169.39627590000001</v>
      </c>
      <c r="D27">
        <f>VLOOKUP(B27,Sheet4!$G$2:$H$12,2,FALSE)</f>
        <v>0.39130434782608697</v>
      </c>
      <c r="E27">
        <f t="shared" si="0"/>
        <v>66.285499265217396</v>
      </c>
      <c r="G27">
        <f>IFERROR(VLOOKUP(A27,Sheet4!$A$2:$B$33,2,FALSE),1)</f>
        <v>1</v>
      </c>
    </row>
    <row r="28" spans="1:7" x14ac:dyDescent="0.2">
      <c r="A28" t="s">
        <v>10</v>
      </c>
      <c r="B28">
        <v>2014</v>
      </c>
      <c r="C28">
        <v>261.67097490613395</v>
      </c>
      <c r="D28">
        <f>VLOOKUP(B28,Sheet4!$G$2:$H$12,2,FALSE)</f>
        <v>0.2608695652173913</v>
      </c>
      <c r="E28">
        <f t="shared" si="0"/>
        <v>68.261993453774068</v>
      </c>
      <c r="G28">
        <f>IFERROR(VLOOKUP(A28,Sheet4!$A$2:$B$33,2,FALSE),1)</f>
        <v>1</v>
      </c>
    </row>
    <row r="29" spans="1:7" x14ac:dyDescent="0.2">
      <c r="A29" t="s">
        <v>10</v>
      </c>
      <c r="B29">
        <v>2015</v>
      </c>
      <c r="C29">
        <v>282.57336501112968</v>
      </c>
      <c r="D29">
        <f>VLOOKUP(B29,Sheet4!$G$2:$H$12,2,FALSE)</f>
        <v>1.0434782608695652</v>
      </c>
      <c r="E29">
        <f t="shared" si="0"/>
        <v>294.85916348987445</v>
      </c>
      <c r="G29">
        <f>IFERROR(VLOOKUP(A29,Sheet4!$A$2:$B$33,2,FALSE),1)</f>
        <v>1</v>
      </c>
    </row>
    <row r="30" spans="1:7" x14ac:dyDescent="0.2">
      <c r="A30" t="s">
        <v>10</v>
      </c>
      <c r="B30">
        <v>2016</v>
      </c>
      <c r="C30">
        <v>478.85649740000002</v>
      </c>
      <c r="D30">
        <f>VLOOKUP(B30,Sheet4!$G$2:$H$12,2,FALSE)</f>
        <v>0.86956521739130443</v>
      </c>
      <c r="E30">
        <f t="shared" si="0"/>
        <v>416.39695426086962</v>
      </c>
      <c r="G30">
        <f>IFERROR(VLOOKUP(A30,Sheet4!$A$2:$B$33,2,FALSE),1)</f>
        <v>1</v>
      </c>
    </row>
    <row r="31" spans="1:7" x14ac:dyDescent="0.2">
      <c r="A31" t="s">
        <v>10</v>
      </c>
      <c r="B31">
        <v>2017</v>
      </c>
      <c r="C31">
        <v>533.56316755153489</v>
      </c>
      <c r="D31">
        <f>VLOOKUP(B31,Sheet4!$G$2:$H$12,2,FALSE)</f>
        <v>1</v>
      </c>
      <c r="E31">
        <f t="shared" si="0"/>
        <v>533.56316755153489</v>
      </c>
      <c r="G31">
        <f>IFERROR(VLOOKUP(A31,Sheet4!$A$2:$B$33,2,FALSE),1)</f>
        <v>1</v>
      </c>
    </row>
    <row r="32" spans="1:7" x14ac:dyDescent="0.2">
      <c r="A32" t="s">
        <v>11</v>
      </c>
      <c r="B32">
        <v>2012</v>
      </c>
      <c r="C32">
        <v>188.4679759</v>
      </c>
      <c r="D32">
        <f>VLOOKUP(B32,Sheet4!$G$2:$H$12,2,FALSE)</f>
        <v>0.43478260869565222</v>
      </c>
      <c r="E32">
        <f t="shared" si="0"/>
        <v>81.942598217391307</v>
      </c>
      <c r="G32">
        <f>IFERROR(VLOOKUP(A32,Sheet4!$A$2:$B$33,2,FALSE),1)</f>
        <v>1</v>
      </c>
    </row>
    <row r="33" spans="1:7" x14ac:dyDescent="0.2">
      <c r="A33" t="s">
        <v>11</v>
      </c>
      <c r="B33">
        <v>2013</v>
      </c>
      <c r="C33">
        <v>164.56405649999999</v>
      </c>
      <c r="D33">
        <f>VLOOKUP(B33,Sheet4!$G$2:$H$12,2,FALSE)</f>
        <v>0.39130434782608697</v>
      </c>
      <c r="E33">
        <f t="shared" si="0"/>
        <v>64.394630804347827</v>
      </c>
      <c r="G33">
        <f>IFERROR(VLOOKUP(A33,Sheet4!$A$2:$B$33,2,FALSE),1)</f>
        <v>1</v>
      </c>
    </row>
    <row r="34" spans="1:7" x14ac:dyDescent="0.2">
      <c r="A34" t="s">
        <v>11</v>
      </c>
      <c r="B34">
        <v>2014</v>
      </c>
      <c r="C34">
        <v>217.85856060458596</v>
      </c>
      <c r="D34">
        <f>VLOOKUP(B34,Sheet4!$G$2:$H$12,2,FALSE)</f>
        <v>0.2608695652173913</v>
      </c>
      <c r="E34">
        <f t="shared" si="0"/>
        <v>56.832667983805031</v>
      </c>
      <c r="G34">
        <f>IFERROR(VLOOKUP(A34,Sheet4!$A$2:$B$33,2,FALSE),1)</f>
        <v>1</v>
      </c>
    </row>
    <row r="35" spans="1:7" x14ac:dyDescent="0.2">
      <c r="A35" t="s">
        <v>11</v>
      </c>
      <c r="B35">
        <v>2015</v>
      </c>
      <c r="C35">
        <v>308.84516009743857</v>
      </c>
      <c r="D35">
        <f>VLOOKUP(B35,Sheet4!$G$2:$H$12,2,FALSE)</f>
        <v>1.0434782608695652</v>
      </c>
      <c r="E35">
        <f t="shared" si="0"/>
        <v>322.27321053645761</v>
      </c>
      <c r="G35">
        <f>IFERROR(VLOOKUP(A35,Sheet4!$A$2:$B$33,2,FALSE),1)</f>
        <v>1</v>
      </c>
    </row>
    <row r="36" spans="1:7" x14ac:dyDescent="0.2">
      <c r="A36" t="s">
        <v>11</v>
      </c>
      <c r="B36">
        <v>2016</v>
      </c>
      <c r="C36">
        <v>397.78550139999999</v>
      </c>
      <c r="D36">
        <f>VLOOKUP(B36,Sheet4!$G$2:$H$12,2,FALSE)</f>
        <v>0.86956521739130443</v>
      </c>
      <c r="E36">
        <f t="shared" si="0"/>
        <v>345.90043600000001</v>
      </c>
      <c r="G36">
        <f>IFERROR(VLOOKUP(A36,Sheet4!$A$2:$B$33,2,FALSE),1)</f>
        <v>1</v>
      </c>
    </row>
    <row r="37" spans="1:7" x14ac:dyDescent="0.2">
      <c r="A37" t="s">
        <v>11</v>
      </c>
      <c r="B37">
        <v>2017</v>
      </c>
      <c r="C37">
        <v>535.63657053304803</v>
      </c>
      <c r="D37">
        <f>VLOOKUP(B37,Sheet4!$G$2:$H$12,2,FALSE)</f>
        <v>1</v>
      </c>
      <c r="E37">
        <f t="shared" si="0"/>
        <v>535.63657053304803</v>
      </c>
      <c r="G37">
        <f>IFERROR(VLOOKUP(A37,Sheet4!$A$2:$B$33,2,FALSE),1)</f>
        <v>1</v>
      </c>
    </row>
    <row r="38" spans="1:7" x14ac:dyDescent="0.2">
      <c r="A38" t="s">
        <v>12</v>
      </c>
      <c r="B38">
        <v>2012</v>
      </c>
      <c r="G38">
        <f>IFERROR(VLOOKUP(A38,Sheet4!$A$2:$B$33,2,FALSE),1)</f>
        <v>0</v>
      </c>
    </row>
    <row r="39" spans="1:7" x14ac:dyDescent="0.2">
      <c r="A39" t="s">
        <v>12</v>
      </c>
      <c r="B39">
        <v>2013</v>
      </c>
      <c r="G39">
        <f>IFERROR(VLOOKUP(A39,Sheet4!$A$2:$B$33,2,FALSE),1)</f>
        <v>0</v>
      </c>
    </row>
    <row r="40" spans="1:7" x14ac:dyDescent="0.2">
      <c r="A40" t="s">
        <v>12</v>
      </c>
      <c r="B40">
        <v>2014</v>
      </c>
      <c r="G40">
        <f>IFERROR(VLOOKUP(A40,Sheet4!$A$2:$B$33,2,FALSE),1)</f>
        <v>0</v>
      </c>
    </row>
    <row r="41" spans="1:7" x14ac:dyDescent="0.2">
      <c r="A41" t="s">
        <v>12</v>
      </c>
      <c r="B41">
        <v>2015</v>
      </c>
      <c r="G41">
        <f>IFERROR(VLOOKUP(A41,Sheet4!$A$2:$B$33,2,FALSE),1)</f>
        <v>0</v>
      </c>
    </row>
    <row r="42" spans="1:7" x14ac:dyDescent="0.2">
      <c r="A42" t="s">
        <v>12</v>
      </c>
      <c r="B42">
        <v>2016</v>
      </c>
      <c r="G42">
        <f>IFERROR(VLOOKUP(A42,Sheet4!$A$2:$B$33,2,FALSE),1)</f>
        <v>0</v>
      </c>
    </row>
    <row r="43" spans="1:7" x14ac:dyDescent="0.2">
      <c r="A43" t="s">
        <v>12</v>
      </c>
      <c r="B43">
        <v>2017</v>
      </c>
      <c r="G43">
        <f>IFERROR(VLOOKUP(A43,Sheet4!$A$2:$B$33,2,FALSE),1)</f>
        <v>0</v>
      </c>
    </row>
    <row r="44" spans="1:7" x14ac:dyDescent="0.2">
      <c r="A44" t="s">
        <v>13</v>
      </c>
      <c r="B44">
        <v>2012</v>
      </c>
      <c r="G44">
        <f>IFERROR(VLOOKUP(A44,Sheet4!$A$2:$B$33,2,FALSE),1)</f>
        <v>0</v>
      </c>
    </row>
    <row r="45" spans="1:7" x14ac:dyDescent="0.2">
      <c r="A45" t="s">
        <v>13</v>
      </c>
      <c r="B45">
        <v>2013</v>
      </c>
      <c r="G45">
        <f>IFERROR(VLOOKUP(A45,Sheet4!$A$2:$B$33,2,FALSE),1)</f>
        <v>0</v>
      </c>
    </row>
    <row r="46" spans="1:7" x14ac:dyDescent="0.2">
      <c r="A46" t="s">
        <v>13</v>
      </c>
      <c r="B46">
        <v>2014</v>
      </c>
      <c r="G46">
        <f>IFERROR(VLOOKUP(A46,Sheet4!$A$2:$B$33,2,FALSE),1)</f>
        <v>0</v>
      </c>
    </row>
    <row r="47" spans="1:7" x14ac:dyDescent="0.2">
      <c r="A47" t="s">
        <v>13</v>
      </c>
      <c r="B47">
        <v>2015</v>
      </c>
      <c r="G47">
        <f>IFERROR(VLOOKUP(A47,Sheet4!$A$2:$B$33,2,FALSE),1)</f>
        <v>0</v>
      </c>
    </row>
    <row r="48" spans="1:7" x14ac:dyDescent="0.2">
      <c r="A48" t="s">
        <v>13</v>
      </c>
      <c r="B48">
        <v>2016</v>
      </c>
      <c r="G48">
        <f>IFERROR(VLOOKUP(A48,Sheet4!$A$2:$B$33,2,FALSE),1)</f>
        <v>0</v>
      </c>
    </row>
    <row r="49" spans="1:7" x14ac:dyDescent="0.2">
      <c r="A49" t="s">
        <v>13</v>
      </c>
      <c r="B49">
        <v>2017</v>
      </c>
      <c r="G49">
        <f>IFERROR(VLOOKUP(A49,Sheet4!$A$2:$B$33,2,FALSE),1)</f>
        <v>0</v>
      </c>
    </row>
    <row r="50" spans="1:7" x14ac:dyDescent="0.2">
      <c r="A50" t="s">
        <v>14</v>
      </c>
      <c r="B50">
        <v>2012</v>
      </c>
      <c r="C50">
        <v>211.38467779999999</v>
      </c>
      <c r="D50">
        <f>VLOOKUP(B50,Sheet4!$G$2:$H$12,2,FALSE)</f>
        <v>0.43478260869565222</v>
      </c>
      <c r="E50">
        <f t="shared" si="0"/>
        <v>91.90638165217392</v>
      </c>
      <c r="G50">
        <f>IFERROR(VLOOKUP(A50,Sheet4!$A$2:$B$33,2,FALSE),1)</f>
        <v>1</v>
      </c>
    </row>
    <row r="51" spans="1:7" x14ac:dyDescent="0.2">
      <c r="A51" t="s">
        <v>14</v>
      </c>
      <c r="B51">
        <v>2013</v>
      </c>
      <c r="C51">
        <v>250.05222470000001</v>
      </c>
      <c r="D51">
        <f>VLOOKUP(B51,Sheet4!$G$2:$H$12,2,FALSE)</f>
        <v>0.39130434782608697</v>
      </c>
      <c r="E51">
        <f t="shared" si="0"/>
        <v>97.846522708695659</v>
      </c>
      <c r="G51">
        <f>IFERROR(VLOOKUP(A51,Sheet4!$A$2:$B$33,2,FALSE),1)</f>
        <v>1</v>
      </c>
    </row>
    <row r="52" spans="1:7" x14ac:dyDescent="0.2">
      <c r="A52" t="s">
        <v>14</v>
      </c>
      <c r="B52">
        <v>2014</v>
      </c>
      <c r="C52">
        <v>273.24088993894424</v>
      </c>
      <c r="D52">
        <f>VLOOKUP(B52,Sheet4!$G$2:$H$12,2,FALSE)</f>
        <v>0.2608695652173913</v>
      </c>
      <c r="E52">
        <f t="shared" si="0"/>
        <v>71.280232157985452</v>
      </c>
      <c r="G52">
        <f>IFERROR(VLOOKUP(A52,Sheet4!$A$2:$B$33,2,FALSE),1)</f>
        <v>1</v>
      </c>
    </row>
    <row r="53" spans="1:7" x14ac:dyDescent="0.2">
      <c r="A53" t="s">
        <v>14</v>
      </c>
      <c r="B53">
        <v>2015</v>
      </c>
      <c r="C53">
        <v>338.00893833220277</v>
      </c>
      <c r="D53">
        <f>VLOOKUP(B53,Sheet4!$G$2:$H$12,2,FALSE)</f>
        <v>1.0434782608695652</v>
      </c>
      <c r="E53">
        <f t="shared" si="0"/>
        <v>352.70497912925504</v>
      </c>
      <c r="G53">
        <f>IFERROR(VLOOKUP(A53,Sheet4!$A$2:$B$33,2,FALSE),1)</f>
        <v>1</v>
      </c>
    </row>
    <row r="54" spans="1:7" x14ac:dyDescent="0.2">
      <c r="A54" t="s">
        <v>14</v>
      </c>
      <c r="B54">
        <v>2016</v>
      </c>
      <c r="C54">
        <v>354.89668870000003</v>
      </c>
      <c r="D54">
        <f>VLOOKUP(B54,Sheet4!$G$2:$H$12,2,FALSE)</f>
        <v>0.86956521739130443</v>
      </c>
      <c r="E54">
        <f t="shared" si="0"/>
        <v>308.60581626086963</v>
      </c>
      <c r="G54">
        <f>IFERROR(VLOOKUP(A54,Sheet4!$A$2:$B$33,2,FALSE),1)</f>
        <v>1</v>
      </c>
    </row>
    <row r="55" spans="1:7" x14ac:dyDescent="0.2">
      <c r="A55" t="s">
        <v>14</v>
      </c>
      <c r="B55">
        <v>2017</v>
      </c>
      <c r="C55">
        <v>429.92520079828034</v>
      </c>
      <c r="D55">
        <f>VLOOKUP(B55,Sheet4!$G$2:$H$12,2,FALSE)</f>
        <v>1</v>
      </c>
      <c r="E55">
        <f t="shared" si="0"/>
        <v>429.92520079828034</v>
      </c>
      <c r="G55">
        <f>IFERROR(VLOOKUP(A55,Sheet4!$A$2:$B$33,2,FALSE),1)</f>
        <v>1</v>
      </c>
    </row>
    <row r="56" spans="1:7" x14ac:dyDescent="0.2">
      <c r="A56" t="s">
        <v>15</v>
      </c>
      <c r="B56">
        <v>2012</v>
      </c>
      <c r="C56">
        <v>218.2974092</v>
      </c>
      <c r="D56">
        <f>VLOOKUP(B56,Sheet4!$G$2:$H$12,2,FALSE)</f>
        <v>0.43478260869565222</v>
      </c>
      <c r="E56">
        <f t="shared" si="0"/>
        <v>94.911917043478269</v>
      </c>
      <c r="G56">
        <f>IFERROR(VLOOKUP(A56,Sheet4!$A$2:$B$33,2,FALSE),1)</f>
        <v>1</v>
      </c>
    </row>
    <row r="57" spans="1:7" x14ac:dyDescent="0.2">
      <c r="A57" t="s">
        <v>15</v>
      </c>
      <c r="B57">
        <v>2013</v>
      </c>
      <c r="C57">
        <v>186.63599199999999</v>
      </c>
      <c r="D57">
        <f>VLOOKUP(B57,Sheet4!$G$2:$H$12,2,FALSE)</f>
        <v>0.39130434782608697</v>
      </c>
      <c r="E57">
        <f t="shared" si="0"/>
        <v>73.031475130434785</v>
      </c>
      <c r="G57">
        <f>IFERROR(VLOOKUP(A57,Sheet4!$A$2:$B$33,2,FALSE),1)</f>
        <v>1</v>
      </c>
    </row>
    <row r="58" spans="1:7" x14ac:dyDescent="0.2">
      <c r="A58" t="s">
        <v>15</v>
      </c>
      <c r="B58">
        <v>2014</v>
      </c>
      <c r="C58">
        <v>227.18091001116667</v>
      </c>
      <c r="D58">
        <f>VLOOKUP(B58,Sheet4!$G$2:$H$12,2,FALSE)</f>
        <v>0.2608695652173913</v>
      </c>
      <c r="E58">
        <f t="shared" si="0"/>
        <v>59.264585220304348</v>
      </c>
      <c r="G58">
        <f>IFERROR(VLOOKUP(A58,Sheet4!$A$2:$B$33,2,FALSE),1)</f>
        <v>1</v>
      </c>
    </row>
    <row r="59" spans="1:7" x14ac:dyDescent="0.2">
      <c r="A59" t="s">
        <v>15</v>
      </c>
      <c r="B59">
        <v>2015</v>
      </c>
      <c r="C59">
        <v>232.18477542678781</v>
      </c>
      <c r="D59">
        <f>VLOOKUP(B59,Sheet4!$G$2:$H$12,2,FALSE)</f>
        <v>1.0434782608695652</v>
      </c>
      <c r="E59">
        <f t="shared" si="0"/>
        <v>242.27976566273509</v>
      </c>
      <c r="G59">
        <f>IFERROR(VLOOKUP(A59,Sheet4!$A$2:$B$33,2,FALSE),1)</f>
        <v>1</v>
      </c>
    </row>
    <row r="60" spans="1:7" x14ac:dyDescent="0.2">
      <c r="A60" t="s">
        <v>15</v>
      </c>
      <c r="B60">
        <v>2016</v>
      </c>
      <c r="C60">
        <v>280.23962490000002</v>
      </c>
      <c r="D60">
        <f>VLOOKUP(B60,Sheet4!$G$2:$H$12,2,FALSE)</f>
        <v>0.86956521739130443</v>
      </c>
      <c r="E60">
        <f t="shared" si="0"/>
        <v>243.68663034782614</v>
      </c>
      <c r="G60">
        <f>IFERROR(VLOOKUP(A60,Sheet4!$A$2:$B$33,2,FALSE),1)</f>
        <v>1</v>
      </c>
    </row>
    <row r="61" spans="1:7" x14ac:dyDescent="0.2">
      <c r="A61" t="s">
        <v>15</v>
      </c>
      <c r="B61">
        <v>2017</v>
      </c>
      <c r="C61">
        <v>318.94454520214038</v>
      </c>
      <c r="D61">
        <f>VLOOKUP(B61,Sheet4!$G$2:$H$12,2,FALSE)</f>
        <v>1</v>
      </c>
      <c r="E61">
        <f t="shared" si="0"/>
        <v>318.94454520214038</v>
      </c>
      <c r="G61">
        <f>IFERROR(VLOOKUP(A61,Sheet4!$A$2:$B$33,2,FALSE),1)</f>
        <v>1</v>
      </c>
    </row>
    <row r="62" spans="1:7" x14ac:dyDescent="0.2">
      <c r="A62" t="s">
        <v>16</v>
      </c>
      <c r="B62">
        <v>2012</v>
      </c>
      <c r="C62">
        <v>188.8832476</v>
      </c>
      <c r="D62">
        <f>VLOOKUP(B62,Sheet4!$G$2:$H$12,2,FALSE)</f>
        <v>0.43478260869565222</v>
      </c>
      <c r="E62">
        <f t="shared" si="0"/>
        <v>82.123151130434792</v>
      </c>
      <c r="G62">
        <f>IFERROR(VLOOKUP(A62,Sheet4!$A$2:$B$33,2,FALSE),1)</f>
        <v>1</v>
      </c>
    </row>
    <row r="63" spans="1:7" x14ac:dyDescent="0.2">
      <c r="A63" t="s">
        <v>16</v>
      </c>
      <c r="B63">
        <v>2013</v>
      </c>
      <c r="C63">
        <v>232.34545890000001</v>
      </c>
      <c r="D63">
        <f>VLOOKUP(B63,Sheet4!$G$2:$H$12,2,FALSE)</f>
        <v>0.39130434782608697</v>
      </c>
      <c r="E63">
        <f t="shared" si="0"/>
        <v>90.917788265217396</v>
      </c>
      <c r="G63">
        <f>IFERROR(VLOOKUP(A63,Sheet4!$A$2:$B$33,2,FALSE),1)</f>
        <v>1</v>
      </c>
    </row>
    <row r="64" spans="1:7" x14ac:dyDescent="0.2">
      <c r="A64" t="s">
        <v>16</v>
      </c>
      <c r="B64">
        <v>2014</v>
      </c>
      <c r="C64">
        <v>253.82150813528131</v>
      </c>
      <c r="D64">
        <f>VLOOKUP(B64,Sheet4!$G$2:$H$12,2,FALSE)</f>
        <v>0.2608695652173913</v>
      </c>
      <c r="E64">
        <f t="shared" si="0"/>
        <v>66.214306470073382</v>
      </c>
      <c r="G64">
        <f>IFERROR(VLOOKUP(A64,Sheet4!$A$2:$B$33,2,FALSE),1)</f>
        <v>1</v>
      </c>
    </row>
    <row r="65" spans="1:7" x14ac:dyDescent="0.2">
      <c r="A65" t="s">
        <v>16</v>
      </c>
      <c r="B65">
        <v>2015</v>
      </c>
      <c r="C65">
        <v>282.82510281651457</v>
      </c>
      <c r="D65">
        <f>VLOOKUP(B65,Sheet4!$G$2:$H$12,2,FALSE)</f>
        <v>1.0434782608695652</v>
      </c>
      <c r="E65">
        <f t="shared" si="0"/>
        <v>295.12184641723258</v>
      </c>
      <c r="G65">
        <f>IFERROR(VLOOKUP(A65,Sheet4!$A$2:$B$33,2,FALSE),1)</f>
        <v>1</v>
      </c>
    </row>
    <row r="66" spans="1:7" x14ac:dyDescent="0.2">
      <c r="A66" t="s">
        <v>16</v>
      </c>
      <c r="B66">
        <v>2016</v>
      </c>
      <c r="C66">
        <v>343.2472525</v>
      </c>
      <c r="D66">
        <f>VLOOKUP(B66,Sheet4!$G$2:$H$12,2,FALSE)</f>
        <v>0.86956521739130443</v>
      </c>
      <c r="E66">
        <f t="shared" si="0"/>
        <v>298.47587173913047</v>
      </c>
      <c r="G66">
        <f>IFERROR(VLOOKUP(A66,Sheet4!$A$2:$B$33,2,FALSE),1)</f>
        <v>1</v>
      </c>
    </row>
    <row r="67" spans="1:7" x14ac:dyDescent="0.2">
      <c r="A67" t="s">
        <v>16</v>
      </c>
      <c r="B67">
        <v>2017</v>
      </c>
      <c r="C67">
        <v>365.26523293460468</v>
      </c>
      <c r="D67">
        <f>VLOOKUP(B67,Sheet4!$G$2:$H$12,2,FALSE)</f>
        <v>1</v>
      </c>
      <c r="E67">
        <f t="shared" ref="E67:E130" si="1">C67*D67</f>
        <v>365.26523293460468</v>
      </c>
      <c r="G67">
        <f>IFERROR(VLOOKUP(A67,Sheet4!$A$2:$B$33,2,FALSE),1)</f>
        <v>1</v>
      </c>
    </row>
    <row r="68" spans="1:7" x14ac:dyDescent="0.2">
      <c r="A68" t="s">
        <v>17</v>
      </c>
      <c r="B68">
        <v>2012</v>
      </c>
      <c r="G68">
        <f>IFERROR(VLOOKUP(A68,Sheet4!$A$2:$B$33,2,FALSE),1)</f>
        <v>0</v>
      </c>
    </row>
    <row r="69" spans="1:7" x14ac:dyDescent="0.2">
      <c r="A69" t="s">
        <v>17</v>
      </c>
      <c r="B69">
        <v>2013</v>
      </c>
      <c r="G69">
        <f>IFERROR(VLOOKUP(A69,Sheet4!$A$2:$B$33,2,FALSE),1)</f>
        <v>0</v>
      </c>
    </row>
    <row r="70" spans="1:7" x14ac:dyDescent="0.2">
      <c r="A70" t="s">
        <v>17</v>
      </c>
      <c r="B70">
        <v>2014</v>
      </c>
      <c r="G70">
        <f>IFERROR(VLOOKUP(A70,Sheet4!$A$2:$B$33,2,FALSE),1)</f>
        <v>0</v>
      </c>
    </row>
    <row r="71" spans="1:7" x14ac:dyDescent="0.2">
      <c r="A71" t="s">
        <v>17</v>
      </c>
      <c r="B71">
        <v>2015</v>
      </c>
      <c r="G71">
        <f>IFERROR(VLOOKUP(A71,Sheet4!$A$2:$B$33,2,FALSE),1)</f>
        <v>0</v>
      </c>
    </row>
    <row r="72" spans="1:7" x14ac:dyDescent="0.2">
      <c r="A72" t="s">
        <v>17</v>
      </c>
      <c r="B72">
        <v>2016</v>
      </c>
      <c r="C72">
        <v>258.75262049999998</v>
      </c>
      <c r="G72">
        <f>IFERROR(VLOOKUP(A72,Sheet4!$A$2:$B$33,2,FALSE),1)</f>
        <v>0</v>
      </c>
    </row>
    <row r="73" spans="1:7" x14ac:dyDescent="0.2">
      <c r="A73" t="s">
        <v>17</v>
      </c>
      <c r="B73">
        <v>2017</v>
      </c>
      <c r="G73">
        <f>IFERROR(VLOOKUP(A73,Sheet4!$A$2:$B$33,2,FALSE),1)</f>
        <v>0</v>
      </c>
    </row>
    <row r="74" spans="1:7" x14ac:dyDescent="0.2">
      <c r="A74" t="s">
        <v>18</v>
      </c>
      <c r="B74">
        <v>2012</v>
      </c>
      <c r="C74">
        <v>188.08919539999999</v>
      </c>
      <c r="D74">
        <f>VLOOKUP(B74,Sheet4!$G$2:$H$12,2,FALSE)</f>
        <v>0.43478260869565222</v>
      </c>
      <c r="E74">
        <f t="shared" si="1"/>
        <v>81.777911043478269</v>
      </c>
      <c r="G74">
        <f>IFERROR(VLOOKUP(A74,Sheet4!$A$2:$B$33,2,FALSE),1)</f>
        <v>1</v>
      </c>
    </row>
    <row r="75" spans="1:7" x14ac:dyDescent="0.2">
      <c r="A75" t="s">
        <v>18</v>
      </c>
      <c r="B75">
        <v>2013</v>
      </c>
      <c r="C75">
        <v>253.91746019999999</v>
      </c>
      <c r="D75">
        <f>VLOOKUP(B75,Sheet4!$G$2:$H$12,2,FALSE)</f>
        <v>0.39130434782608697</v>
      </c>
      <c r="E75">
        <f t="shared" si="1"/>
        <v>99.359006165217394</v>
      </c>
      <c r="G75">
        <f>IFERROR(VLOOKUP(A75,Sheet4!$A$2:$B$33,2,FALSE),1)</f>
        <v>1</v>
      </c>
    </row>
    <row r="76" spans="1:7" x14ac:dyDescent="0.2">
      <c r="A76" t="s">
        <v>18</v>
      </c>
      <c r="B76">
        <v>2014</v>
      </c>
      <c r="C76">
        <v>206.34343154845854</v>
      </c>
      <c r="D76">
        <f>VLOOKUP(B76,Sheet4!$G$2:$H$12,2,FALSE)</f>
        <v>0.2608695652173913</v>
      </c>
      <c r="E76">
        <f t="shared" si="1"/>
        <v>53.828721273510922</v>
      </c>
      <c r="G76">
        <f>IFERROR(VLOOKUP(A76,Sheet4!$A$2:$B$33,2,FALSE),1)</f>
        <v>1</v>
      </c>
    </row>
    <row r="77" spans="1:7" x14ac:dyDescent="0.2">
      <c r="A77" t="s">
        <v>18</v>
      </c>
      <c r="B77">
        <v>2015</v>
      </c>
      <c r="C77">
        <v>228.79057939158</v>
      </c>
      <c r="D77">
        <f>VLOOKUP(B77,Sheet4!$G$2:$H$12,2,FALSE)</f>
        <v>1.0434782608695652</v>
      </c>
      <c r="E77">
        <f t="shared" si="1"/>
        <v>238.73799588686609</v>
      </c>
      <c r="G77">
        <f>IFERROR(VLOOKUP(A77,Sheet4!$A$2:$B$33,2,FALSE),1)</f>
        <v>1</v>
      </c>
    </row>
    <row r="78" spans="1:7" x14ac:dyDescent="0.2">
      <c r="A78" t="s">
        <v>18</v>
      </c>
      <c r="B78">
        <v>2016</v>
      </c>
      <c r="C78">
        <v>263.26610770000002</v>
      </c>
      <c r="D78">
        <f>VLOOKUP(B78,Sheet4!$G$2:$H$12,2,FALSE)</f>
        <v>0.86956521739130443</v>
      </c>
      <c r="E78">
        <f t="shared" si="1"/>
        <v>228.92705017391307</v>
      </c>
      <c r="G78">
        <f>IFERROR(VLOOKUP(A78,Sheet4!$A$2:$B$33,2,FALSE),1)</f>
        <v>1</v>
      </c>
    </row>
    <row r="79" spans="1:7" x14ac:dyDescent="0.2">
      <c r="A79" t="s">
        <v>18</v>
      </c>
      <c r="B79">
        <v>2017</v>
      </c>
      <c r="C79">
        <v>317.7714503155442</v>
      </c>
      <c r="D79">
        <f>VLOOKUP(B79,Sheet4!$G$2:$H$12,2,FALSE)</f>
        <v>1</v>
      </c>
      <c r="E79">
        <f t="shared" si="1"/>
        <v>317.7714503155442</v>
      </c>
      <c r="G79">
        <f>IFERROR(VLOOKUP(A79,Sheet4!$A$2:$B$33,2,FALSE),1)</f>
        <v>1</v>
      </c>
    </row>
    <row r="80" spans="1:7" x14ac:dyDescent="0.2">
      <c r="A80" t="s">
        <v>19</v>
      </c>
      <c r="B80">
        <v>2012</v>
      </c>
      <c r="C80">
        <v>196.8817142</v>
      </c>
      <c r="D80">
        <f>VLOOKUP(B80,Sheet4!$G$2:$H$12,2,FALSE)</f>
        <v>0.43478260869565222</v>
      </c>
      <c r="E80">
        <f t="shared" si="1"/>
        <v>85.600745304347839</v>
      </c>
      <c r="G80">
        <f>IFERROR(VLOOKUP(A80,Sheet4!$A$2:$B$33,2,FALSE),1)</f>
        <v>1</v>
      </c>
    </row>
    <row r="81" spans="1:7" x14ac:dyDescent="0.2">
      <c r="A81" t="s">
        <v>19</v>
      </c>
      <c r="B81">
        <v>2013</v>
      </c>
      <c r="C81">
        <v>342.47260590000002</v>
      </c>
      <c r="D81">
        <f>VLOOKUP(B81,Sheet4!$G$2:$H$12,2,FALSE)</f>
        <v>0.39130434782608697</v>
      </c>
      <c r="E81">
        <f t="shared" si="1"/>
        <v>134.01101970000002</v>
      </c>
      <c r="G81">
        <f>IFERROR(VLOOKUP(A81,Sheet4!$A$2:$B$33,2,FALSE),1)</f>
        <v>1</v>
      </c>
    </row>
    <row r="82" spans="1:7" x14ac:dyDescent="0.2">
      <c r="A82" t="s">
        <v>19</v>
      </c>
      <c r="B82">
        <v>2014</v>
      </c>
      <c r="C82">
        <v>241.12094655752665</v>
      </c>
      <c r="D82">
        <f>VLOOKUP(B82,Sheet4!$G$2:$H$12,2,FALSE)</f>
        <v>0.2608695652173913</v>
      </c>
      <c r="E82">
        <f t="shared" si="1"/>
        <v>62.901116493267821</v>
      </c>
      <c r="G82">
        <f>IFERROR(VLOOKUP(A82,Sheet4!$A$2:$B$33,2,FALSE),1)</f>
        <v>1</v>
      </c>
    </row>
    <row r="83" spans="1:7" x14ac:dyDescent="0.2">
      <c r="A83" t="s">
        <v>19</v>
      </c>
      <c r="B83">
        <v>2015</v>
      </c>
      <c r="C83">
        <v>241.35564739995826</v>
      </c>
      <c r="D83">
        <f>VLOOKUP(B83,Sheet4!$G$2:$H$12,2,FALSE)</f>
        <v>1.0434782608695652</v>
      </c>
      <c r="E83">
        <f t="shared" si="1"/>
        <v>251.84937119995644</v>
      </c>
      <c r="G83">
        <f>IFERROR(VLOOKUP(A83,Sheet4!$A$2:$B$33,2,FALSE),1)</f>
        <v>1</v>
      </c>
    </row>
    <row r="84" spans="1:7" x14ac:dyDescent="0.2">
      <c r="A84" t="s">
        <v>19</v>
      </c>
      <c r="B84">
        <v>2016</v>
      </c>
      <c r="C84">
        <v>274.91236909999998</v>
      </c>
      <c r="D84">
        <f>VLOOKUP(B84,Sheet4!$G$2:$H$12,2,FALSE)</f>
        <v>0.86956521739130443</v>
      </c>
      <c r="E84">
        <f t="shared" si="1"/>
        <v>239.05423400000001</v>
      </c>
      <c r="G84">
        <f>IFERROR(VLOOKUP(A84,Sheet4!$A$2:$B$33,2,FALSE),1)</f>
        <v>1</v>
      </c>
    </row>
    <row r="85" spans="1:7" x14ac:dyDescent="0.2">
      <c r="A85" t="s">
        <v>19</v>
      </c>
      <c r="B85">
        <v>2017</v>
      </c>
      <c r="C85">
        <v>344.28874817611444</v>
      </c>
      <c r="D85">
        <f>VLOOKUP(B85,Sheet4!$G$2:$H$12,2,FALSE)</f>
        <v>1</v>
      </c>
      <c r="E85">
        <f t="shared" si="1"/>
        <v>344.28874817611444</v>
      </c>
      <c r="G85">
        <f>IFERROR(VLOOKUP(A85,Sheet4!$A$2:$B$33,2,FALSE),1)</f>
        <v>1</v>
      </c>
    </row>
    <row r="86" spans="1:7" x14ac:dyDescent="0.2">
      <c r="A86" t="s">
        <v>20</v>
      </c>
      <c r="B86">
        <v>2012</v>
      </c>
      <c r="C86">
        <v>188.02726129999999</v>
      </c>
      <c r="D86">
        <f>VLOOKUP(B86,Sheet4!$G$2:$H$12,2,FALSE)</f>
        <v>0.43478260869565222</v>
      </c>
      <c r="E86">
        <f t="shared" si="1"/>
        <v>81.750983173913042</v>
      </c>
      <c r="G86">
        <f>IFERROR(VLOOKUP(A86,Sheet4!$A$2:$B$33,2,FALSE),1)</f>
        <v>1</v>
      </c>
    </row>
    <row r="87" spans="1:7" x14ac:dyDescent="0.2">
      <c r="A87" t="s">
        <v>20</v>
      </c>
      <c r="B87">
        <v>2013</v>
      </c>
      <c r="C87">
        <v>232.65618559999999</v>
      </c>
      <c r="D87">
        <f>VLOOKUP(B87,Sheet4!$G$2:$H$12,2,FALSE)</f>
        <v>0.39130434782608697</v>
      </c>
      <c r="E87">
        <f t="shared" si="1"/>
        <v>91.039376973913036</v>
      </c>
      <c r="G87">
        <f>IFERROR(VLOOKUP(A87,Sheet4!$A$2:$B$33,2,FALSE),1)</f>
        <v>1</v>
      </c>
    </row>
    <row r="88" spans="1:7" x14ac:dyDescent="0.2">
      <c r="A88" t="s">
        <v>20</v>
      </c>
      <c r="B88">
        <v>2014</v>
      </c>
      <c r="C88">
        <v>223.81825652381201</v>
      </c>
      <c r="D88">
        <f>VLOOKUP(B88,Sheet4!$G$2:$H$12,2,FALSE)</f>
        <v>0.2608695652173913</v>
      </c>
      <c r="E88">
        <f t="shared" si="1"/>
        <v>58.387371267081392</v>
      </c>
      <c r="G88">
        <f>IFERROR(VLOOKUP(A88,Sheet4!$A$2:$B$33,2,FALSE),1)</f>
        <v>1</v>
      </c>
    </row>
    <row r="89" spans="1:7" x14ac:dyDescent="0.2">
      <c r="A89" t="s">
        <v>20</v>
      </c>
      <c r="B89">
        <v>2015</v>
      </c>
      <c r="C89">
        <v>238.85590544265315</v>
      </c>
      <c r="D89">
        <f>VLOOKUP(B89,Sheet4!$G$2:$H$12,2,FALSE)</f>
        <v>1.0434782608695652</v>
      </c>
      <c r="E89">
        <f t="shared" si="1"/>
        <v>249.24094480972502</v>
      </c>
      <c r="G89">
        <f>IFERROR(VLOOKUP(A89,Sheet4!$A$2:$B$33,2,FALSE),1)</f>
        <v>1</v>
      </c>
    </row>
    <row r="90" spans="1:7" x14ac:dyDescent="0.2">
      <c r="A90" t="s">
        <v>20</v>
      </c>
      <c r="B90">
        <v>2016</v>
      </c>
      <c r="C90">
        <v>299.9948718</v>
      </c>
      <c r="D90">
        <f>VLOOKUP(B90,Sheet4!$G$2:$H$12,2,FALSE)</f>
        <v>0.86956521739130443</v>
      </c>
      <c r="E90">
        <f t="shared" si="1"/>
        <v>260.86510591304352</v>
      </c>
      <c r="G90">
        <f>IFERROR(VLOOKUP(A90,Sheet4!$A$2:$B$33,2,FALSE),1)</f>
        <v>1</v>
      </c>
    </row>
    <row r="91" spans="1:7" x14ac:dyDescent="0.2">
      <c r="A91" t="s">
        <v>20</v>
      </c>
      <c r="B91">
        <v>2017</v>
      </c>
      <c r="C91">
        <v>373.46555905293741</v>
      </c>
      <c r="D91">
        <f>VLOOKUP(B91,Sheet4!$G$2:$H$12,2,FALSE)</f>
        <v>1</v>
      </c>
      <c r="E91">
        <f t="shared" si="1"/>
        <v>373.46555905293741</v>
      </c>
      <c r="G91">
        <f>IFERROR(VLOOKUP(A91,Sheet4!$A$2:$B$33,2,FALSE),1)</f>
        <v>1</v>
      </c>
    </row>
    <row r="92" spans="1:7" x14ac:dyDescent="0.2">
      <c r="A92" t="s">
        <v>21</v>
      </c>
      <c r="B92">
        <v>2012</v>
      </c>
      <c r="C92">
        <v>394.40424230000002</v>
      </c>
      <c r="D92">
        <f>VLOOKUP(B92,Sheet4!$G$2:$H$12,2,FALSE)</f>
        <v>0.43478260869565222</v>
      </c>
      <c r="E92">
        <f t="shared" si="1"/>
        <v>171.48010534782611</v>
      </c>
      <c r="G92">
        <f>IFERROR(VLOOKUP(A92,Sheet4!$A$2:$B$33,2,FALSE),1)</f>
        <v>1</v>
      </c>
    </row>
    <row r="93" spans="1:7" x14ac:dyDescent="0.2">
      <c r="A93" t="s">
        <v>21</v>
      </c>
      <c r="B93">
        <v>2013</v>
      </c>
      <c r="C93">
        <v>385.37992450000002</v>
      </c>
      <c r="D93">
        <f>VLOOKUP(B93,Sheet4!$G$2:$H$12,2,FALSE)</f>
        <v>0.39130434782608697</v>
      </c>
      <c r="E93">
        <f t="shared" si="1"/>
        <v>150.80084002173913</v>
      </c>
      <c r="G93">
        <f>IFERROR(VLOOKUP(A93,Sheet4!$A$2:$B$33,2,FALSE),1)</f>
        <v>1</v>
      </c>
    </row>
    <row r="94" spans="1:7" x14ac:dyDescent="0.2">
      <c r="A94" t="s">
        <v>21</v>
      </c>
      <c r="B94">
        <v>2014</v>
      </c>
      <c r="C94">
        <v>327.86570347572666</v>
      </c>
      <c r="D94">
        <f>VLOOKUP(B94,Sheet4!$G$2:$H$12,2,FALSE)</f>
        <v>0.2608695652173913</v>
      </c>
      <c r="E94">
        <f t="shared" si="1"/>
        <v>85.530183515406947</v>
      </c>
      <c r="G94">
        <f>IFERROR(VLOOKUP(A94,Sheet4!$A$2:$B$33,2,FALSE),1)</f>
        <v>1</v>
      </c>
    </row>
    <row r="95" spans="1:7" x14ac:dyDescent="0.2">
      <c r="A95" t="s">
        <v>21</v>
      </c>
      <c r="B95">
        <v>2015</v>
      </c>
      <c r="C95">
        <v>385.16141529653623</v>
      </c>
      <c r="D95">
        <f>VLOOKUP(B95,Sheet4!$G$2:$H$12,2,FALSE)</f>
        <v>1.0434782608695652</v>
      </c>
      <c r="E95">
        <f t="shared" si="1"/>
        <v>401.90756378768998</v>
      </c>
      <c r="G95">
        <f>IFERROR(VLOOKUP(A95,Sheet4!$A$2:$B$33,2,FALSE),1)</f>
        <v>1</v>
      </c>
    </row>
    <row r="96" spans="1:7" x14ac:dyDescent="0.2">
      <c r="A96" t="s">
        <v>21</v>
      </c>
      <c r="B96">
        <v>2016</v>
      </c>
      <c r="C96">
        <v>416.31631019999998</v>
      </c>
      <c r="D96">
        <f>VLOOKUP(B96,Sheet4!$G$2:$H$12,2,FALSE)</f>
        <v>0.86956521739130443</v>
      </c>
      <c r="E96">
        <f t="shared" si="1"/>
        <v>362.01418278260871</v>
      </c>
      <c r="G96">
        <f>IFERROR(VLOOKUP(A96,Sheet4!$A$2:$B$33,2,FALSE),1)</f>
        <v>1</v>
      </c>
    </row>
    <row r="97" spans="1:7" x14ac:dyDescent="0.2">
      <c r="A97" t="s">
        <v>21</v>
      </c>
      <c r="B97">
        <v>2017</v>
      </c>
      <c r="C97">
        <v>380.72444624737273</v>
      </c>
      <c r="D97">
        <f>VLOOKUP(B97,Sheet4!$G$2:$H$12,2,FALSE)</f>
        <v>1</v>
      </c>
      <c r="E97">
        <f t="shared" si="1"/>
        <v>380.72444624737273</v>
      </c>
      <c r="G97">
        <f>IFERROR(VLOOKUP(A97,Sheet4!$A$2:$B$33,2,FALSE),1)</f>
        <v>1</v>
      </c>
    </row>
    <row r="98" spans="1:7" x14ac:dyDescent="0.2">
      <c r="A98" t="s">
        <v>22</v>
      </c>
      <c r="B98">
        <v>2012</v>
      </c>
      <c r="C98">
        <v>308.72414329999998</v>
      </c>
      <c r="D98">
        <f>VLOOKUP(B98,Sheet4!$G$2:$H$12,2,FALSE)</f>
        <v>0.43478260869565222</v>
      </c>
      <c r="E98">
        <f t="shared" si="1"/>
        <v>134.22788839130436</v>
      </c>
      <c r="G98">
        <f>IFERROR(VLOOKUP(A98,Sheet4!$A$2:$B$33,2,FALSE),1)</f>
        <v>1</v>
      </c>
    </row>
    <row r="99" spans="1:7" x14ac:dyDescent="0.2">
      <c r="A99" t="s">
        <v>22</v>
      </c>
      <c r="B99">
        <v>2013</v>
      </c>
      <c r="C99">
        <v>292.67117910000002</v>
      </c>
      <c r="D99">
        <f>VLOOKUP(B99,Sheet4!$G$2:$H$12,2,FALSE)</f>
        <v>0.39130434782608697</v>
      </c>
      <c r="E99">
        <f t="shared" si="1"/>
        <v>114.5235048652174</v>
      </c>
      <c r="G99">
        <f>IFERROR(VLOOKUP(A99,Sheet4!$A$2:$B$33,2,FALSE),1)</f>
        <v>1</v>
      </c>
    </row>
    <row r="100" spans="1:7" x14ac:dyDescent="0.2">
      <c r="A100" t="s">
        <v>22</v>
      </c>
      <c r="B100">
        <v>2014</v>
      </c>
      <c r="C100">
        <v>370.20752203123214</v>
      </c>
      <c r="D100">
        <f>VLOOKUP(B100,Sheet4!$G$2:$H$12,2,FALSE)</f>
        <v>0.2608695652173913</v>
      </c>
      <c r="E100">
        <f t="shared" si="1"/>
        <v>96.575875312495342</v>
      </c>
      <c r="G100">
        <f>IFERROR(VLOOKUP(A100,Sheet4!$A$2:$B$33,2,FALSE),1)</f>
        <v>1</v>
      </c>
    </row>
    <row r="101" spans="1:7" x14ac:dyDescent="0.2">
      <c r="A101" t="s">
        <v>22</v>
      </c>
      <c r="B101">
        <v>2015</v>
      </c>
      <c r="C101">
        <v>372.7001844605</v>
      </c>
      <c r="D101">
        <f>VLOOKUP(B101,Sheet4!$G$2:$H$12,2,FALSE)</f>
        <v>1.0434782608695652</v>
      </c>
      <c r="E101">
        <f t="shared" si="1"/>
        <v>388.90454030660868</v>
      </c>
      <c r="G101">
        <f>IFERROR(VLOOKUP(A101,Sheet4!$A$2:$B$33,2,FALSE),1)</f>
        <v>1</v>
      </c>
    </row>
    <row r="102" spans="1:7" x14ac:dyDescent="0.2">
      <c r="A102" t="s">
        <v>22</v>
      </c>
      <c r="B102">
        <v>2016</v>
      </c>
      <c r="C102">
        <v>407.28464650000001</v>
      </c>
      <c r="D102">
        <f>VLOOKUP(B102,Sheet4!$G$2:$H$12,2,FALSE)</f>
        <v>0.86956521739130443</v>
      </c>
      <c r="E102">
        <f t="shared" si="1"/>
        <v>354.16056217391309</v>
      </c>
      <c r="G102">
        <f>IFERROR(VLOOKUP(A102,Sheet4!$A$2:$B$33,2,FALSE),1)</f>
        <v>1</v>
      </c>
    </row>
    <row r="103" spans="1:7" x14ac:dyDescent="0.2">
      <c r="A103" t="s">
        <v>22</v>
      </c>
      <c r="B103">
        <v>2017</v>
      </c>
      <c r="C103">
        <v>424.30427118688289</v>
      </c>
      <c r="D103">
        <f>VLOOKUP(B103,Sheet4!$G$2:$H$12,2,FALSE)</f>
        <v>1</v>
      </c>
      <c r="E103">
        <f t="shared" si="1"/>
        <v>424.30427118688289</v>
      </c>
      <c r="G103">
        <f>IFERROR(VLOOKUP(A103,Sheet4!$A$2:$B$33,2,FALSE),1)</f>
        <v>1</v>
      </c>
    </row>
    <row r="104" spans="1:7" x14ac:dyDescent="0.2">
      <c r="A104" t="s">
        <v>23</v>
      </c>
      <c r="B104">
        <v>2012</v>
      </c>
      <c r="C104">
        <v>291.06505249999998</v>
      </c>
      <c r="D104">
        <f>VLOOKUP(B104,Sheet4!$G$2:$H$12,2,FALSE)</f>
        <v>0.43478260869565222</v>
      </c>
      <c r="E104">
        <f t="shared" si="1"/>
        <v>126.55002282608696</v>
      </c>
      <c r="G104">
        <f>IFERROR(VLOOKUP(A104,Sheet4!$A$2:$B$33,2,FALSE),1)</f>
        <v>1</v>
      </c>
    </row>
    <row r="105" spans="1:7" x14ac:dyDescent="0.2">
      <c r="A105" t="s">
        <v>23</v>
      </c>
      <c r="B105">
        <v>2013</v>
      </c>
      <c r="C105">
        <v>332.50179869999999</v>
      </c>
      <c r="D105">
        <f>VLOOKUP(B105,Sheet4!$G$2:$H$12,2,FALSE)</f>
        <v>0.39130434782608697</v>
      </c>
      <c r="E105">
        <f t="shared" si="1"/>
        <v>130.10939949130434</v>
      </c>
      <c r="G105">
        <f>IFERROR(VLOOKUP(A105,Sheet4!$A$2:$B$33,2,FALSE),1)</f>
        <v>1</v>
      </c>
    </row>
    <row r="106" spans="1:7" x14ac:dyDescent="0.2">
      <c r="A106" t="s">
        <v>23</v>
      </c>
      <c r="B106">
        <v>2014</v>
      </c>
      <c r="C106">
        <v>353.65645741408542</v>
      </c>
      <c r="D106">
        <f>VLOOKUP(B106,Sheet4!$G$2:$H$12,2,FALSE)</f>
        <v>0.2608695652173913</v>
      </c>
      <c r="E106">
        <f t="shared" si="1"/>
        <v>92.25820628193533</v>
      </c>
      <c r="G106">
        <f>IFERROR(VLOOKUP(A106,Sheet4!$A$2:$B$33,2,FALSE),1)</f>
        <v>1</v>
      </c>
    </row>
    <row r="107" spans="1:7" x14ac:dyDescent="0.2">
      <c r="A107" t="s">
        <v>23</v>
      </c>
      <c r="B107">
        <v>2015</v>
      </c>
      <c r="C107">
        <v>449.50944096553928</v>
      </c>
      <c r="D107">
        <f>VLOOKUP(B107,Sheet4!$G$2:$H$12,2,FALSE)</f>
        <v>1.0434782608695652</v>
      </c>
      <c r="E107">
        <f t="shared" si="1"/>
        <v>469.05332970317141</v>
      </c>
      <c r="G107">
        <f>IFERROR(VLOOKUP(A107,Sheet4!$A$2:$B$33,2,FALSE),1)</f>
        <v>1</v>
      </c>
    </row>
    <row r="108" spans="1:7" x14ac:dyDescent="0.2">
      <c r="A108" t="s">
        <v>23</v>
      </c>
      <c r="B108">
        <v>2016</v>
      </c>
      <c r="C108">
        <v>518.76800479999997</v>
      </c>
      <c r="D108">
        <f>VLOOKUP(B108,Sheet4!$G$2:$H$12,2,FALSE)</f>
        <v>0.86956521739130443</v>
      </c>
      <c r="E108">
        <f t="shared" si="1"/>
        <v>451.10261286956523</v>
      </c>
      <c r="G108">
        <f>IFERROR(VLOOKUP(A108,Sheet4!$A$2:$B$33,2,FALSE),1)</f>
        <v>1</v>
      </c>
    </row>
    <row r="109" spans="1:7" x14ac:dyDescent="0.2">
      <c r="A109" t="s">
        <v>23</v>
      </c>
      <c r="B109">
        <v>2017</v>
      </c>
      <c r="C109">
        <v>590.04128332500306</v>
      </c>
      <c r="D109">
        <f>VLOOKUP(B109,Sheet4!$G$2:$H$12,2,FALSE)</f>
        <v>1</v>
      </c>
      <c r="E109">
        <f t="shared" si="1"/>
        <v>590.04128332500306</v>
      </c>
      <c r="G109">
        <f>IFERROR(VLOOKUP(A109,Sheet4!$A$2:$B$33,2,FALSE),1)</f>
        <v>1</v>
      </c>
    </row>
    <row r="110" spans="1:7" x14ac:dyDescent="0.2">
      <c r="A110" t="s">
        <v>24</v>
      </c>
      <c r="B110">
        <v>2012</v>
      </c>
      <c r="C110">
        <v>278.22219469999999</v>
      </c>
      <c r="D110">
        <f>VLOOKUP(B110,Sheet4!$G$2:$H$12,2,FALSE)</f>
        <v>0.43478260869565222</v>
      </c>
      <c r="E110">
        <f t="shared" si="1"/>
        <v>120.96617160869566</v>
      </c>
      <c r="G110">
        <f>IFERROR(VLOOKUP(A110,Sheet4!$A$2:$B$33,2,FALSE),1)</f>
        <v>1</v>
      </c>
    </row>
    <row r="111" spans="1:7" x14ac:dyDescent="0.2">
      <c r="A111" t="s">
        <v>24</v>
      </c>
      <c r="B111">
        <v>2013</v>
      </c>
      <c r="C111">
        <v>277.03381530000001</v>
      </c>
      <c r="D111">
        <f>VLOOKUP(B111,Sheet4!$G$2:$H$12,2,FALSE)</f>
        <v>0.39130434782608697</v>
      </c>
      <c r="E111">
        <f t="shared" si="1"/>
        <v>108.40453642173914</v>
      </c>
      <c r="G111">
        <f>IFERROR(VLOOKUP(A111,Sheet4!$A$2:$B$33,2,FALSE),1)</f>
        <v>1</v>
      </c>
    </row>
    <row r="112" spans="1:7" x14ac:dyDescent="0.2">
      <c r="A112" t="s">
        <v>24</v>
      </c>
      <c r="B112">
        <v>2014</v>
      </c>
      <c r="C112">
        <v>299.23408120414268</v>
      </c>
      <c r="D112">
        <f>VLOOKUP(B112,Sheet4!$G$2:$H$12,2,FALSE)</f>
        <v>0.2608695652173913</v>
      </c>
      <c r="E112">
        <f t="shared" si="1"/>
        <v>78.061064661950269</v>
      </c>
      <c r="G112">
        <f>IFERROR(VLOOKUP(A112,Sheet4!$A$2:$B$33,2,FALSE),1)</f>
        <v>1</v>
      </c>
    </row>
    <row r="113" spans="1:7" x14ac:dyDescent="0.2">
      <c r="A113" t="s">
        <v>24</v>
      </c>
      <c r="B113">
        <v>2015</v>
      </c>
      <c r="C113">
        <v>308.91110491929743</v>
      </c>
      <c r="D113">
        <f>VLOOKUP(B113,Sheet4!$G$2:$H$12,2,FALSE)</f>
        <v>1.0434782608695652</v>
      </c>
      <c r="E113">
        <f t="shared" si="1"/>
        <v>322.34202252448426</v>
      </c>
      <c r="G113">
        <f>IFERROR(VLOOKUP(A113,Sheet4!$A$2:$B$33,2,FALSE),1)</f>
        <v>1</v>
      </c>
    </row>
    <row r="114" spans="1:7" x14ac:dyDescent="0.2">
      <c r="A114" t="s">
        <v>24</v>
      </c>
      <c r="B114">
        <v>2016</v>
      </c>
      <c r="C114">
        <v>374.66430600000001</v>
      </c>
      <c r="D114">
        <f>VLOOKUP(B114,Sheet4!$G$2:$H$12,2,FALSE)</f>
        <v>0.86956521739130443</v>
      </c>
      <c r="E114">
        <f t="shared" si="1"/>
        <v>325.79504869565221</v>
      </c>
      <c r="G114">
        <f>IFERROR(VLOOKUP(A114,Sheet4!$A$2:$B$33,2,FALSE),1)</f>
        <v>1</v>
      </c>
    </row>
    <row r="115" spans="1:7" x14ac:dyDescent="0.2">
      <c r="A115" t="s">
        <v>24</v>
      </c>
      <c r="B115">
        <v>2017</v>
      </c>
      <c r="C115">
        <v>447.98347135508737</v>
      </c>
      <c r="D115">
        <f>VLOOKUP(B115,Sheet4!$G$2:$H$12,2,FALSE)</f>
        <v>1</v>
      </c>
      <c r="E115">
        <f t="shared" si="1"/>
        <v>447.98347135508737</v>
      </c>
      <c r="G115">
        <f>IFERROR(VLOOKUP(A115,Sheet4!$A$2:$B$33,2,FALSE),1)</f>
        <v>1</v>
      </c>
    </row>
    <row r="116" spans="1:7" x14ac:dyDescent="0.2">
      <c r="A116" t="s">
        <v>25</v>
      </c>
      <c r="B116">
        <v>2012</v>
      </c>
      <c r="C116">
        <v>310.19701620000001</v>
      </c>
      <c r="D116">
        <f>VLOOKUP(B116,Sheet4!$G$2:$H$12,2,FALSE)</f>
        <v>0.43478260869565222</v>
      </c>
      <c r="E116">
        <f t="shared" si="1"/>
        <v>134.8682679130435</v>
      </c>
      <c r="G116">
        <f>IFERROR(VLOOKUP(A116,Sheet4!$A$2:$B$33,2,FALSE),1)</f>
        <v>1</v>
      </c>
    </row>
    <row r="117" spans="1:7" x14ac:dyDescent="0.2">
      <c r="A117" t="s">
        <v>25</v>
      </c>
      <c r="B117">
        <v>2013</v>
      </c>
      <c r="C117">
        <v>244.48244529999999</v>
      </c>
      <c r="D117">
        <f>VLOOKUP(B117,Sheet4!$G$2:$H$12,2,FALSE)</f>
        <v>0.39130434782608697</v>
      </c>
      <c r="E117">
        <f t="shared" si="1"/>
        <v>95.667043813043477</v>
      </c>
      <c r="G117">
        <f>IFERROR(VLOOKUP(A117,Sheet4!$A$2:$B$33,2,FALSE),1)</f>
        <v>1</v>
      </c>
    </row>
    <row r="118" spans="1:7" x14ac:dyDescent="0.2">
      <c r="A118" t="s">
        <v>25</v>
      </c>
      <c r="B118">
        <v>2014</v>
      </c>
      <c r="C118">
        <v>244.97612634335468</v>
      </c>
      <c r="D118">
        <f>VLOOKUP(B118,Sheet4!$G$2:$H$12,2,FALSE)</f>
        <v>0.2608695652173913</v>
      </c>
      <c r="E118">
        <f t="shared" si="1"/>
        <v>63.90681556783165</v>
      </c>
      <c r="G118">
        <f>IFERROR(VLOOKUP(A118,Sheet4!$A$2:$B$33,2,FALSE),1)</f>
        <v>1</v>
      </c>
    </row>
    <row r="119" spans="1:7" x14ac:dyDescent="0.2">
      <c r="A119" t="s">
        <v>25</v>
      </c>
      <c r="B119">
        <v>2015</v>
      </c>
      <c r="C119">
        <v>284.55191331575622</v>
      </c>
      <c r="D119">
        <f>VLOOKUP(B119,Sheet4!$G$2:$H$12,2,FALSE)</f>
        <v>1.0434782608695652</v>
      </c>
      <c r="E119">
        <f t="shared" si="1"/>
        <v>296.92373563383256</v>
      </c>
      <c r="G119">
        <f>IFERROR(VLOOKUP(A119,Sheet4!$A$2:$B$33,2,FALSE),1)</f>
        <v>1</v>
      </c>
    </row>
    <row r="120" spans="1:7" x14ac:dyDescent="0.2">
      <c r="A120" t="s">
        <v>25</v>
      </c>
      <c r="B120">
        <v>2016</v>
      </c>
      <c r="C120">
        <v>403.29257539999998</v>
      </c>
      <c r="D120">
        <f>VLOOKUP(B120,Sheet4!$G$2:$H$12,2,FALSE)</f>
        <v>0.86956521739130443</v>
      </c>
      <c r="E120">
        <f t="shared" si="1"/>
        <v>350.68919600000004</v>
      </c>
      <c r="G120">
        <f>IFERROR(VLOOKUP(A120,Sheet4!$A$2:$B$33,2,FALSE),1)</f>
        <v>1</v>
      </c>
    </row>
    <row r="121" spans="1:7" x14ac:dyDescent="0.2">
      <c r="A121" t="s">
        <v>25</v>
      </c>
      <c r="B121">
        <v>2017</v>
      </c>
      <c r="C121">
        <v>358.30966931746968</v>
      </c>
      <c r="D121">
        <f>VLOOKUP(B121,Sheet4!$G$2:$H$12,2,FALSE)</f>
        <v>1</v>
      </c>
      <c r="E121">
        <f t="shared" si="1"/>
        <v>358.30966931746968</v>
      </c>
      <c r="G121">
        <f>IFERROR(VLOOKUP(A121,Sheet4!$A$2:$B$33,2,FALSE),1)</f>
        <v>1</v>
      </c>
    </row>
    <row r="122" spans="1:7" x14ac:dyDescent="0.2">
      <c r="A122" t="s">
        <v>26</v>
      </c>
      <c r="B122">
        <v>2012</v>
      </c>
      <c r="C122">
        <v>202.67417119999999</v>
      </c>
      <c r="D122">
        <f>VLOOKUP(B122,Sheet4!$G$2:$H$12,2,FALSE)</f>
        <v>0.43478260869565222</v>
      </c>
      <c r="E122">
        <f t="shared" si="1"/>
        <v>88.119204869565223</v>
      </c>
      <c r="G122">
        <f>IFERROR(VLOOKUP(A122,Sheet4!$A$2:$B$33,2,FALSE),1)</f>
        <v>1</v>
      </c>
    </row>
    <row r="123" spans="1:7" x14ac:dyDescent="0.2">
      <c r="A123" t="s">
        <v>26</v>
      </c>
      <c r="B123">
        <v>2013</v>
      </c>
      <c r="C123">
        <v>198.42078849999999</v>
      </c>
      <c r="D123">
        <f>VLOOKUP(B123,Sheet4!$G$2:$H$12,2,FALSE)</f>
        <v>0.39130434782608697</v>
      </c>
      <c r="E123">
        <f t="shared" si="1"/>
        <v>77.642917239130426</v>
      </c>
      <c r="G123">
        <f>IFERROR(VLOOKUP(A123,Sheet4!$A$2:$B$33,2,FALSE),1)</f>
        <v>1</v>
      </c>
    </row>
    <row r="124" spans="1:7" x14ac:dyDescent="0.2">
      <c r="A124" t="s">
        <v>26</v>
      </c>
      <c r="B124">
        <v>2014</v>
      </c>
      <c r="C124">
        <v>192.44993605429937</v>
      </c>
      <c r="D124">
        <f>VLOOKUP(B124,Sheet4!$G$2:$H$12,2,FALSE)</f>
        <v>0.2608695652173913</v>
      </c>
      <c r="E124">
        <f t="shared" si="1"/>
        <v>50.204331144599834</v>
      </c>
      <c r="G124">
        <f>IFERROR(VLOOKUP(A124,Sheet4!$A$2:$B$33,2,FALSE),1)</f>
        <v>1</v>
      </c>
    </row>
    <row r="125" spans="1:7" x14ac:dyDescent="0.2">
      <c r="A125" t="s">
        <v>26</v>
      </c>
      <c r="B125">
        <v>2015</v>
      </c>
      <c r="C125">
        <v>232.22206451788284</v>
      </c>
      <c r="D125">
        <f>VLOOKUP(B125,Sheet4!$G$2:$H$12,2,FALSE)</f>
        <v>1.0434782608695652</v>
      </c>
      <c r="E125">
        <f t="shared" si="1"/>
        <v>242.31867601866034</v>
      </c>
      <c r="G125">
        <f>IFERROR(VLOOKUP(A125,Sheet4!$A$2:$B$33,2,FALSE),1)</f>
        <v>1</v>
      </c>
    </row>
    <row r="126" spans="1:7" x14ac:dyDescent="0.2">
      <c r="A126" t="s">
        <v>26</v>
      </c>
      <c r="B126">
        <v>2016</v>
      </c>
      <c r="C126">
        <v>259.31504389999998</v>
      </c>
      <c r="D126">
        <f>VLOOKUP(B126,Sheet4!$G$2:$H$12,2,FALSE)</f>
        <v>0.86956521739130443</v>
      </c>
      <c r="E126">
        <f t="shared" si="1"/>
        <v>225.49134252173914</v>
      </c>
      <c r="G126">
        <f>IFERROR(VLOOKUP(A126,Sheet4!$A$2:$B$33,2,FALSE),1)</f>
        <v>1</v>
      </c>
    </row>
    <row r="127" spans="1:7" x14ac:dyDescent="0.2">
      <c r="A127" t="s">
        <v>26</v>
      </c>
      <c r="B127">
        <v>2017</v>
      </c>
      <c r="C127">
        <v>241.48515800652822</v>
      </c>
      <c r="D127">
        <f>VLOOKUP(B127,Sheet4!$G$2:$H$12,2,FALSE)</f>
        <v>1</v>
      </c>
      <c r="E127">
        <f t="shared" si="1"/>
        <v>241.48515800652822</v>
      </c>
      <c r="G127">
        <f>IFERROR(VLOOKUP(A127,Sheet4!$A$2:$B$33,2,FALSE),1)</f>
        <v>1</v>
      </c>
    </row>
    <row r="128" spans="1:7" x14ac:dyDescent="0.2">
      <c r="A128" t="s">
        <v>27</v>
      </c>
      <c r="B128">
        <v>2012</v>
      </c>
      <c r="C128">
        <v>179.77894789999999</v>
      </c>
      <c r="D128">
        <f>VLOOKUP(B128,Sheet4!$G$2:$H$12,2,FALSE)</f>
        <v>0.43478260869565222</v>
      </c>
      <c r="E128">
        <f t="shared" si="1"/>
        <v>78.164759956521749</v>
      </c>
      <c r="G128">
        <f>IFERROR(VLOOKUP(A128,Sheet4!$A$2:$B$33,2,FALSE),1)</f>
        <v>1</v>
      </c>
    </row>
    <row r="129" spans="1:7" x14ac:dyDescent="0.2">
      <c r="A129" t="s">
        <v>27</v>
      </c>
      <c r="B129">
        <v>2013</v>
      </c>
      <c r="C129">
        <v>417.56324690000002</v>
      </c>
      <c r="D129">
        <f>VLOOKUP(B129,Sheet4!$G$2:$H$12,2,FALSE)</f>
        <v>0.39130434782608697</v>
      </c>
      <c r="E129">
        <f t="shared" si="1"/>
        <v>163.39431400434785</v>
      </c>
      <c r="G129">
        <f>IFERROR(VLOOKUP(A129,Sheet4!$A$2:$B$33,2,FALSE),1)</f>
        <v>1</v>
      </c>
    </row>
    <row r="130" spans="1:7" x14ac:dyDescent="0.2">
      <c r="A130" t="s">
        <v>27</v>
      </c>
      <c r="B130">
        <v>2014</v>
      </c>
      <c r="C130">
        <v>178.02270460257728</v>
      </c>
      <c r="D130">
        <f>VLOOKUP(B130,Sheet4!$G$2:$H$12,2,FALSE)</f>
        <v>0.2608695652173913</v>
      </c>
      <c r="E130">
        <f t="shared" si="1"/>
        <v>46.440705548498421</v>
      </c>
      <c r="G130">
        <f>IFERROR(VLOOKUP(A130,Sheet4!$A$2:$B$33,2,FALSE),1)</f>
        <v>1</v>
      </c>
    </row>
    <row r="131" spans="1:7" x14ac:dyDescent="0.2">
      <c r="A131" t="s">
        <v>27</v>
      </c>
      <c r="B131">
        <v>2015</v>
      </c>
      <c r="C131">
        <v>236.24077837660766</v>
      </c>
      <c r="D131">
        <f>VLOOKUP(B131,Sheet4!$G$2:$H$12,2,FALSE)</f>
        <v>1.0434782608695652</v>
      </c>
      <c r="E131">
        <f t="shared" ref="E131:E194" si="2">C131*D131</f>
        <v>246.51211656689495</v>
      </c>
      <c r="G131">
        <f>IFERROR(VLOOKUP(A131,Sheet4!$A$2:$B$33,2,FALSE),1)</f>
        <v>1</v>
      </c>
    </row>
    <row r="132" spans="1:7" x14ac:dyDescent="0.2">
      <c r="A132" t="s">
        <v>27</v>
      </c>
      <c r="B132">
        <v>2016</v>
      </c>
      <c r="C132">
        <v>263.61327560000001</v>
      </c>
      <c r="D132">
        <f>VLOOKUP(B132,Sheet4!$G$2:$H$12,2,FALSE)</f>
        <v>0.86956521739130443</v>
      </c>
      <c r="E132">
        <f t="shared" si="2"/>
        <v>229.22893530434786</v>
      </c>
      <c r="G132">
        <f>IFERROR(VLOOKUP(A132,Sheet4!$A$2:$B$33,2,FALSE),1)</f>
        <v>1</v>
      </c>
    </row>
    <row r="133" spans="1:7" x14ac:dyDescent="0.2">
      <c r="A133" t="s">
        <v>27</v>
      </c>
      <c r="B133">
        <v>2017</v>
      </c>
      <c r="C133">
        <v>246.20557063053465</v>
      </c>
      <c r="D133">
        <f>VLOOKUP(B133,Sheet4!$G$2:$H$12,2,FALSE)</f>
        <v>1</v>
      </c>
      <c r="E133">
        <f t="shared" si="2"/>
        <v>246.20557063053465</v>
      </c>
      <c r="G133">
        <f>IFERROR(VLOOKUP(A133,Sheet4!$A$2:$B$33,2,FALSE),1)</f>
        <v>1</v>
      </c>
    </row>
    <row r="134" spans="1:7" x14ac:dyDescent="0.2">
      <c r="A134" t="s">
        <v>28</v>
      </c>
      <c r="B134">
        <v>2012</v>
      </c>
      <c r="C134">
        <v>187.0538042</v>
      </c>
      <c r="D134">
        <f>VLOOKUP(B134,Sheet4!$G$2:$H$12,2,FALSE)</f>
        <v>0.43478260869565222</v>
      </c>
      <c r="E134">
        <f t="shared" si="2"/>
        <v>81.327740956521751</v>
      </c>
      <c r="G134">
        <f>IFERROR(VLOOKUP(A134,Sheet4!$A$2:$B$33,2,FALSE),1)</f>
        <v>1</v>
      </c>
    </row>
    <row r="135" spans="1:7" x14ac:dyDescent="0.2">
      <c r="A135" t="s">
        <v>28</v>
      </c>
      <c r="B135">
        <v>2013</v>
      </c>
      <c r="C135">
        <v>217.98558499999999</v>
      </c>
      <c r="D135">
        <f>VLOOKUP(B135,Sheet4!$G$2:$H$12,2,FALSE)</f>
        <v>0.39130434782608697</v>
      </c>
      <c r="E135">
        <f t="shared" si="2"/>
        <v>85.298707173913044</v>
      </c>
      <c r="G135">
        <f>IFERROR(VLOOKUP(A135,Sheet4!$A$2:$B$33,2,FALSE),1)</f>
        <v>1</v>
      </c>
    </row>
    <row r="136" spans="1:7" x14ac:dyDescent="0.2">
      <c r="A136" t="s">
        <v>28</v>
      </c>
      <c r="B136">
        <v>2014</v>
      </c>
      <c r="C136">
        <v>228.84864133309182</v>
      </c>
      <c r="D136">
        <f>VLOOKUP(B136,Sheet4!$G$2:$H$12,2,FALSE)</f>
        <v>0.2608695652173913</v>
      </c>
      <c r="E136">
        <f t="shared" si="2"/>
        <v>59.699645565154384</v>
      </c>
      <c r="G136">
        <f>IFERROR(VLOOKUP(A136,Sheet4!$A$2:$B$33,2,FALSE),1)</f>
        <v>1</v>
      </c>
    </row>
    <row r="137" spans="1:7" x14ac:dyDescent="0.2">
      <c r="A137" t="s">
        <v>28</v>
      </c>
      <c r="B137">
        <v>2015</v>
      </c>
      <c r="C137">
        <v>224.27439469875429</v>
      </c>
      <c r="D137">
        <f>VLOOKUP(B137,Sheet4!$G$2:$H$12,2,FALSE)</f>
        <v>1.0434782608695652</v>
      </c>
      <c r="E137">
        <f t="shared" si="2"/>
        <v>234.02545533783055</v>
      </c>
      <c r="G137">
        <f>IFERROR(VLOOKUP(A137,Sheet4!$A$2:$B$33,2,FALSE),1)</f>
        <v>1</v>
      </c>
    </row>
    <row r="138" spans="1:7" x14ac:dyDescent="0.2">
      <c r="A138" t="s">
        <v>28</v>
      </c>
      <c r="B138">
        <v>2016</v>
      </c>
      <c r="C138">
        <v>331.92081910000002</v>
      </c>
      <c r="D138">
        <f>VLOOKUP(B138,Sheet4!$G$2:$H$12,2,FALSE)</f>
        <v>0.86956521739130443</v>
      </c>
      <c r="E138">
        <f t="shared" si="2"/>
        <v>288.62679921739135</v>
      </c>
      <c r="G138">
        <f>IFERROR(VLOOKUP(A138,Sheet4!$A$2:$B$33,2,FALSE),1)</f>
        <v>1</v>
      </c>
    </row>
    <row r="139" spans="1:7" x14ac:dyDescent="0.2">
      <c r="A139" t="s">
        <v>28</v>
      </c>
      <c r="B139">
        <v>2017</v>
      </c>
      <c r="C139">
        <v>306.8022507495603</v>
      </c>
      <c r="D139">
        <f>VLOOKUP(B139,Sheet4!$G$2:$H$12,2,FALSE)</f>
        <v>1</v>
      </c>
      <c r="E139">
        <f t="shared" si="2"/>
        <v>306.8022507495603</v>
      </c>
      <c r="G139">
        <f>IFERROR(VLOOKUP(A139,Sheet4!$A$2:$B$33,2,FALSE),1)</f>
        <v>1</v>
      </c>
    </row>
    <row r="140" spans="1:7" x14ac:dyDescent="0.2">
      <c r="A140" t="s">
        <v>29</v>
      </c>
      <c r="B140">
        <v>2012</v>
      </c>
      <c r="C140">
        <v>167.19487290000001</v>
      </c>
      <c r="D140">
        <f>VLOOKUP(B140,Sheet4!$G$2:$H$12,2,FALSE)</f>
        <v>0.43478260869565222</v>
      </c>
      <c r="E140">
        <f t="shared" si="2"/>
        <v>72.69342300000001</v>
      </c>
      <c r="G140">
        <f>IFERROR(VLOOKUP(A140,Sheet4!$A$2:$B$33,2,FALSE),1)</f>
        <v>1</v>
      </c>
    </row>
    <row r="141" spans="1:7" x14ac:dyDescent="0.2">
      <c r="A141" t="s">
        <v>29</v>
      </c>
      <c r="B141">
        <v>2013</v>
      </c>
      <c r="C141">
        <v>197.78837899999999</v>
      </c>
      <c r="D141">
        <f>VLOOKUP(B141,Sheet4!$G$2:$H$12,2,FALSE)</f>
        <v>0.39130434782608697</v>
      </c>
      <c r="E141">
        <f t="shared" si="2"/>
        <v>77.395452652173915</v>
      </c>
      <c r="G141">
        <f>IFERROR(VLOOKUP(A141,Sheet4!$A$2:$B$33,2,FALSE),1)</f>
        <v>1</v>
      </c>
    </row>
    <row r="142" spans="1:7" x14ac:dyDescent="0.2">
      <c r="A142" t="s">
        <v>29</v>
      </c>
      <c r="B142">
        <v>2014</v>
      </c>
      <c r="C142">
        <v>209.91063887114211</v>
      </c>
      <c r="D142">
        <f>VLOOKUP(B142,Sheet4!$G$2:$H$12,2,FALSE)</f>
        <v>0.2608695652173913</v>
      </c>
      <c r="E142">
        <f t="shared" si="2"/>
        <v>54.759297096819679</v>
      </c>
      <c r="G142">
        <f>IFERROR(VLOOKUP(A142,Sheet4!$A$2:$B$33,2,FALSE),1)</f>
        <v>1</v>
      </c>
    </row>
    <row r="143" spans="1:7" x14ac:dyDescent="0.2">
      <c r="A143" t="s">
        <v>29</v>
      </c>
      <c r="B143">
        <v>2015</v>
      </c>
      <c r="C143">
        <v>267.79643951497286</v>
      </c>
      <c r="D143">
        <f>VLOOKUP(B143,Sheet4!$G$2:$H$12,2,FALSE)</f>
        <v>1.0434782608695652</v>
      </c>
      <c r="E143">
        <f t="shared" si="2"/>
        <v>279.43976297214556</v>
      </c>
      <c r="G143">
        <f>IFERROR(VLOOKUP(A143,Sheet4!$A$2:$B$33,2,FALSE),1)</f>
        <v>1</v>
      </c>
    </row>
    <row r="144" spans="1:7" x14ac:dyDescent="0.2">
      <c r="A144" t="s">
        <v>29</v>
      </c>
      <c r="B144">
        <v>2016</v>
      </c>
      <c r="C144">
        <v>254.54333750000001</v>
      </c>
      <c r="D144">
        <f>VLOOKUP(B144,Sheet4!$G$2:$H$12,2,FALSE)</f>
        <v>0.86956521739130443</v>
      </c>
      <c r="E144">
        <f t="shared" si="2"/>
        <v>221.34203260869569</v>
      </c>
      <c r="G144">
        <f>IFERROR(VLOOKUP(A144,Sheet4!$A$2:$B$33,2,FALSE),1)</f>
        <v>1</v>
      </c>
    </row>
    <row r="145" spans="1:7" x14ac:dyDescent="0.2">
      <c r="A145" t="s">
        <v>29</v>
      </c>
      <c r="B145">
        <v>2017</v>
      </c>
      <c r="C145">
        <v>376.45112026462363</v>
      </c>
      <c r="D145">
        <f>VLOOKUP(B145,Sheet4!$G$2:$H$12,2,FALSE)</f>
        <v>1</v>
      </c>
      <c r="E145">
        <f t="shared" si="2"/>
        <v>376.45112026462363</v>
      </c>
      <c r="G145">
        <f>IFERROR(VLOOKUP(A145,Sheet4!$A$2:$B$33,2,FALSE),1)</f>
        <v>1</v>
      </c>
    </row>
    <row r="146" spans="1:7" x14ac:dyDescent="0.2">
      <c r="A146" t="s">
        <v>30</v>
      </c>
      <c r="B146">
        <v>2012</v>
      </c>
      <c r="C146">
        <v>228.7725107</v>
      </c>
      <c r="D146">
        <f>VLOOKUP(B146,Sheet4!$G$2:$H$12,2,FALSE)</f>
        <v>0.43478260869565222</v>
      </c>
      <c r="E146">
        <f t="shared" si="2"/>
        <v>99.46630900000001</v>
      </c>
      <c r="G146">
        <f>IFERROR(VLOOKUP(A146,Sheet4!$A$2:$B$33,2,FALSE),1)</f>
        <v>1</v>
      </c>
    </row>
    <row r="147" spans="1:7" x14ac:dyDescent="0.2">
      <c r="A147" t="s">
        <v>30</v>
      </c>
      <c r="B147">
        <v>2013</v>
      </c>
      <c r="C147">
        <v>250.1326191</v>
      </c>
      <c r="D147">
        <f>VLOOKUP(B147,Sheet4!$G$2:$H$12,2,FALSE)</f>
        <v>0.39130434782608697</v>
      </c>
      <c r="E147">
        <f t="shared" si="2"/>
        <v>97.87798138695652</v>
      </c>
      <c r="G147">
        <f>IFERROR(VLOOKUP(A147,Sheet4!$A$2:$B$33,2,FALSE),1)</f>
        <v>1</v>
      </c>
    </row>
    <row r="148" spans="1:7" x14ac:dyDescent="0.2">
      <c r="A148" t="s">
        <v>30</v>
      </c>
      <c r="B148">
        <v>2014</v>
      </c>
      <c r="C148">
        <v>263.5424394462492</v>
      </c>
      <c r="D148">
        <f>VLOOKUP(B148,Sheet4!$G$2:$H$12,2,FALSE)</f>
        <v>0.2608695652173913</v>
      </c>
      <c r="E148">
        <f t="shared" si="2"/>
        <v>68.750201594673698</v>
      </c>
      <c r="G148">
        <f>IFERROR(VLOOKUP(A148,Sheet4!$A$2:$B$33,2,FALSE),1)</f>
        <v>1</v>
      </c>
    </row>
    <row r="149" spans="1:7" x14ac:dyDescent="0.2">
      <c r="A149" t="s">
        <v>30</v>
      </c>
      <c r="B149">
        <v>2015</v>
      </c>
      <c r="C149">
        <v>308.33050092343234</v>
      </c>
      <c r="D149">
        <f>VLOOKUP(B149,Sheet4!$G$2:$H$12,2,FALSE)</f>
        <v>1.0434782608695652</v>
      </c>
      <c r="E149">
        <f t="shared" si="2"/>
        <v>321.73617487662506</v>
      </c>
      <c r="G149">
        <f>IFERROR(VLOOKUP(A149,Sheet4!$A$2:$B$33,2,FALSE),1)</f>
        <v>1</v>
      </c>
    </row>
    <row r="150" spans="1:7" x14ac:dyDescent="0.2">
      <c r="A150" t="s">
        <v>30</v>
      </c>
      <c r="B150">
        <v>2016</v>
      </c>
      <c r="C150">
        <v>370.87126330000001</v>
      </c>
      <c r="D150">
        <f>VLOOKUP(B150,Sheet4!$G$2:$H$12,2,FALSE)</f>
        <v>0.86956521739130443</v>
      </c>
      <c r="E150">
        <f t="shared" si="2"/>
        <v>322.49675069565222</v>
      </c>
      <c r="G150">
        <f>IFERROR(VLOOKUP(A150,Sheet4!$A$2:$B$33,2,FALSE),1)</f>
        <v>1</v>
      </c>
    </row>
    <row r="151" spans="1:7" x14ac:dyDescent="0.2">
      <c r="A151" t="s">
        <v>30</v>
      </c>
      <c r="B151">
        <v>2017</v>
      </c>
      <c r="C151">
        <v>422.58208502707242</v>
      </c>
      <c r="D151">
        <f>VLOOKUP(B151,Sheet4!$G$2:$H$12,2,FALSE)</f>
        <v>1</v>
      </c>
      <c r="E151">
        <f t="shared" si="2"/>
        <v>422.58208502707242</v>
      </c>
      <c r="G151">
        <f>IFERROR(VLOOKUP(A151,Sheet4!$A$2:$B$33,2,FALSE),1)</f>
        <v>1</v>
      </c>
    </row>
    <row r="152" spans="1:7" x14ac:dyDescent="0.2">
      <c r="A152" t="s">
        <v>31</v>
      </c>
      <c r="B152">
        <v>2012</v>
      </c>
      <c r="C152">
        <v>245.144497</v>
      </c>
      <c r="D152">
        <f>VLOOKUP(B152,Sheet4!$G$2:$H$12,2,FALSE)</f>
        <v>0.43478260869565222</v>
      </c>
      <c r="E152">
        <f t="shared" si="2"/>
        <v>106.5845639130435</v>
      </c>
      <c r="G152">
        <f>IFERROR(VLOOKUP(A152,Sheet4!$A$2:$B$33,2,FALSE),1)</f>
        <v>1</v>
      </c>
    </row>
    <row r="153" spans="1:7" x14ac:dyDescent="0.2">
      <c r="A153" t="s">
        <v>31</v>
      </c>
      <c r="B153">
        <v>2013</v>
      </c>
      <c r="C153">
        <v>220.81564359999999</v>
      </c>
      <c r="D153">
        <f>VLOOKUP(B153,Sheet4!$G$2:$H$12,2,FALSE)</f>
        <v>0.39130434782608697</v>
      </c>
      <c r="E153">
        <f t="shared" si="2"/>
        <v>86.406121408695654</v>
      </c>
      <c r="G153">
        <f>IFERROR(VLOOKUP(A153,Sheet4!$A$2:$B$33,2,FALSE),1)</f>
        <v>1</v>
      </c>
    </row>
    <row r="154" spans="1:7" x14ac:dyDescent="0.2">
      <c r="A154" t="s">
        <v>31</v>
      </c>
      <c r="B154">
        <v>2014</v>
      </c>
      <c r="C154">
        <v>272.60815615132731</v>
      </c>
      <c r="D154">
        <f>VLOOKUP(B154,Sheet4!$G$2:$H$12,2,FALSE)</f>
        <v>0.2608695652173913</v>
      </c>
      <c r="E154">
        <f t="shared" si="2"/>
        <v>71.115171169911463</v>
      </c>
      <c r="G154">
        <f>IFERROR(VLOOKUP(A154,Sheet4!$A$2:$B$33,2,FALSE),1)</f>
        <v>1</v>
      </c>
    </row>
    <row r="155" spans="1:7" x14ac:dyDescent="0.2">
      <c r="A155" t="s">
        <v>31</v>
      </c>
      <c r="B155">
        <v>2015</v>
      </c>
      <c r="C155">
        <v>320.79674411998218</v>
      </c>
      <c r="D155">
        <f>VLOOKUP(B155,Sheet4!$G$2:$H$12,2,FALSE)</f>
        <v>1.0434782608695652</v>
      </c>
      <c r="E155">
        <f t="shared" si="2"/>
        <v>334.74442864693793</v>
      </c>
      <c r="G155">
        <f>IFERROR(VLOOKUP(A155,Sheet4!$A$2:$B$33,2,FALSE),1)</f>
        <v>1</v>
      </c>
    </row>
    <row r="156" spans="1:7" x14ac:dyDescent="0.2">
      <c r="A156" t="s">
        <v>31</v>
      </c>
      <c r="B156">
        <v>2016</v>
      </c>
      <c r="C156">
        <v>327.43350779999997</v>
      </c>
      <c r="D156">
        <f>VLOOKUP(B156,Sheet4!$G$2:$H$12,2,FALSE)</f>
        <v>0.86956521739130443</v>
      </c>
      <c r="E156">
        <f t="shared" si="2"/>
        <v>284.72478939130434</v>
      </c>
      <c r="G156">
        <f>IFERROR(VLOOKUP(A156,Sheet4!$A$2:$B$33,2,FALSE),1)</f>
        <v>1</v>
      </c>
    </row>
    <row r="157" spans="1:7" x14ac:dyDescent="0.2">
      <c r="A157" t="s">
        <v>31</v>
      </c>
      <c r="B157">
        <v>2017</v>
      </c>
      <c r="C157">
        <v>328.12305510128726</v>
      </c>
      <c r="D157">
        <f>VLOOKUP(B157,Sheet4!$G$2:$H$12,2,FALSE)</f>
        <v>1</v>
      </c>
      <c r="E157">
        <f t="shared" si="2"/>
        <v>328.12305510128726</v>
      </c>
      <c r="G157">
        <f>IFERROR(VLOOKUP(A157,Sheet4!$A$2:$B$33,2,FALSE),1)</f>
        <v>1</v>
      </c>
    </row>
    <row r="158" spans="1:7" x14ac:dyDescent="0.2">
      <c r="A158" t="s">
        <v>32</v>
      </c>
      <c r="B158">
        <v>2012</v>
      </c>
      <c r="C158">
        <v>239.3470691</v>
      </c>
      <c r="D158">
        <f>VLOOKUP(B158,Sheet4!$G$2:$H$12,2,FALSE)</f>
        <v>0.43478260869565222</v>
      </c>
      <c r="E158">
        <f t="shared" si="2"/>
        <v>104.06394308695653</v>
      </c>
      <c r="G158">
        <f>IFERROR(VLOOKUP(A158,Sheet4!$A$2:$B$33,2,FALSE),1)</f>
        <v>1</v>
      </c>
    </row>
    <row r="159" spans="1:7" x14ac:dyDescent="0.2">
      <c r="A159" t="s">
        <v>32</v>
      </c>
      <c r="B159">
        <v>2013</v>
      </c>
      <c r="C159">
        <v>222.4402609</v>
      </c>
      <c r="D159">
        <f>VLOOKUP(B159,Sheet4!$G$2:$H$12,2,FALSE)</f>
        <v>0.39130434782608697</v>
      </c>
      <c r="E159">
        <f t="shared" si="2"/>
        <v>87.041841221739134</v>
      </c>
      <c r="G159">
        <f>IFERROR(VLOOKUP(A159,Sheet4!$A$2:$B$33,2,FALSE),1)</f>
        <v>1</v>
      </c>
    </row>
    <row r="160" spans="1:7" x14ac:dyDescent="0.2">
      <c r="A160" t="s">
        <v>32</v>
      </c>
      <c r="B160">
        <v>2014</v>
      </c>
      <c r="C160">
        <v>294.0206315681059</v>
      </c>
      <c r="D160">
        <f>VLOOKUP(B160,Sheet4!$G$2:$H$12,2,FALSE)</f>
        <v>0.2608695652173913</v>
      </c>
      <c r="E160">
        <f t="shared" si="2"/>
        <v>76.70103432211458</v>
      </c>
      <c r="G160">
        <f>IFERROR(VLOOKUP(A160,Sheet4!$A$2:$B$33,2,FALSE),1)</f>
        <v>1</v>
      </c>
    </row>
    <row r="161" spans="1:7" x14ac:dyDescent="0.2">
      <c r="A161" t="s">
        <v>32</v>
      </c>
      <c r="B161">
        <v>2015</v>
      </c>
      <c r="C161">
        <v>292.36150576549664</v>
      </c>
      <c r="D161">
        <f>VLOOKUP(B161,Sheet4!$G$2:$H$12,2,FALSE)</f>
        <v>1.0434782608695652</v>
      </c>
      <c r="E161">
        <f t="shared" si="2"/>
        <v>305.07287558138779</v>
      </c>
      <c r="G161">
        <f>IFERROR(VLOOKUP(A161,Sheet4!$A$2:$B$33,2,FALSE),1)</f>
        <v>1</v>
      </c>
    </row>
    <row r="162" spans="1:7" x14ac:dyDescent="0.2">
      <c r="A162" t="s">
        <v>32</v>
      </c>
      <c r="B162">
        <v>2016</v>
      </c>
      <c r="C162">
        <v>323.88599820000002</v>
      </c>
      <c r="D162">
        <f>VLOOKUP(B162,Sheet4!$G$2:$H$12,2,FALSE)</f>
        <v>0.86956521739130443</v>
      </c>
      <c r="E162">
        <f t="shared" si="2"/>
        <v>281.63999843478263</v>
      </c>
      <c r="G162">
        <f>IFERROR(VLOOKUP(A162,Sheet4!$A$2:$B$33,2,FALSE),1)</f>
        <v>1</v>
      </c>
    </row>
    <row r="163" spans="1:7" x14ac:dyDescent="0.2">
      <c r="A163" t="s">
        <v>32</v>
      </c>
      <c r="B163">
        <v>2017</v>
      </c>
      <c r="C163">
        <v>322.94337879425876</v>
      </c>
      <c r="D163">
        <f>VLOOKUP(B163,Sheet4!$G$2:$H$12,2,FALSE)</f>
        <v>1</v>
      </c>
      <c r="E163">
        <f t="shared" si="2"/>
        <v>322.94337879425876</v>
      </c>
      <c r="G163">
        <f>IFERROR(VLOOKUP(A163,Sheet4!$A$2:$B$33,2,FALSE),1)</f>
        <v>1</v>
      </c>
    </row>
    <row r="164" spans="1:7" x14ac:dyDescent="0.2">
      <c r="A164" t="s">
        <v>33</v>
      </c>
      <c r="B164">
        <v>2012</v>
      </c>
      <c r="C164">
        <v>224.84169650000001</v>
      </c>
      <c r="D164">
        <f>VLOOKUP(B164,Sheet4!$G$2:$H$12,2,FALSE)</f>
        <v>0.43478260869565222</v>
      </c>
      <c r="E164">
        <f t="shared" si="2"/>
        <v>97.757259347826107</v>
      </c>
      <c r="G164">
        <f>IFERROR(VLOOKUP(A164,Sheet4!$A$2:$B$33,2,FALSE),1)</f>
        <v>1</v>
      </c>
    </row>
    <row r="165" spans="1:7" x14ac:dyDescent="0.2">
      <c r="A165" t="s">
        <v>33</v>
      </c>
      <c r="B165">
        <v>2013</v>
      </c>
      <c r="C165">
        <v>208.38603330000001</v>
      </c>
      <c r="D165">
        <f>VLOOKUP(B165,Sheet4!$G$2:$H$12,2,FALSE)</f>
        <v>0.39130434782608697</v>
      </c>
      <c r="E165">
        <f t="shared" si="2"/>
        <v>81.542360856521739</v>
      </c>
      <c r="G165">
        <f>IFERROR(VLOOKUP(A165,Sheet4!$A$2:$B$33,2,FALSE),1)</f>
        <v>1</v>
      </c>
    </row>
    <row r="166" spans="1:7" x14ac:dyDescent="0.2">
      <c r="A166" t="s">
        <v>33</v>
      </c>
      <c r="B166">
        <v>2014</v>
      </c>
      <c r="C166">
        <v>241.33960906923912</v>
      </c>
      <c r="D166">
        <f>VLOOKUP(B166,Sheet4!$G$2:$H$12,2,FALSE)</f>
        <v>0.2608695652173913</v>
      </c>
      <c r="E166">
        <f t="shared" si="2"/>
        <v>62.958158887627597</v>
      </c>
      <c r="G166">
        <f>IFERROR(VLOOKUP(A166,Sheet4!$A$2:$B$33,2,FALSE),1)</f>
        <v>1</v>
      </c>
    </row>
    <row r="167" spans="1:7" x14ac:dyDescent="0.2">
      <c r="A167" t="s">
        <v>33</v>
      </c>
      <c r="B167">
        <v>2015</v>
      </c>
      <c r="C167">
        <v>280.60155027945649</v>
      </c>
      <c r="D167">
        <f>VLOOKUP(B167,Sheet4!$G$2:$H$12,2,FALSE)</f>
        <v>1.0434782608695652</v>
      </c>
      <c r="E167">
        <f t="shared" si="2"/>
        <v>292.80161768291111</v>
      </c>
      <c r="G167">
        <f>IFERROR(VLOOKUP(A167,Sheet4!$A$2:$B$33,2,FALSE),1)</f>
        <v>1</v>
      </c>
    </row>
    <row r="168" spans="1:7" x14ac:dyDescent="0.2">
      <c r="A168" t="s">
        <v>33</v>
      </c>
      <c r="B168">
        <v>2016</v>
      </c>
      <c r="C168">
        <v>354.29354990000002</v>
      </c>
      <c r="D168">
        <f>VLOOKUP(B168,Sheet4!$G$2:$H$12,2,FALSE)</f>
        <v>0.86956521739130443</v>
      </c>
      <c r="E168">
        <f t="shared" si="2"/>
        <v>308.08134773913048</v>
      </c>
      <c r="G168">
        <f>IFERROR(VLOOKUP(A168,Sheet4!$A$2:$B$33,2,FALSE),1)</f>
        <v>1</v>
      </c>
    </row>
    <row r="169" spans="1:7" x14ac:dyDescent="0.2">
      <c r="A169" t="s">
        <v>33</v>
      </c>
      <c r="B169">
        <v>2017</v>
      </c>
      <c r="C169">
        <v>426.69899071900693</v>
      </c>
      <c r="D169">
        <f>VLOOKUP(B169,Sheet4!$G$2:$H$12,2,FALSE)</f>
        <v>1</v>
      </c>
      <c r="E169">
        <f t="shared" si="2"/>
        <v>426.69899071900693</v>
      </c>
      <c r="G169">
        <f>IFERROR(VLOOKUP(A169,Sheet4!$A$2:$B$33,2,FALSE),1)</f>
        <v>1</v>
      </c>
    </row>
    <row r="170" spans="1:7" x14ac:dyDescent="0.2">
      <c r="A170" t="s">
        <v>34</v>
      </c>
      <c r="B170">
        <v>2012</v>
      </c>
      <c r="C170">
        <v>233.80866309999999</v>
      </c>
      <c r="D170">
        <f>VLOOKUP(B170,Sheet4!$G$2:$H$12,2,FALSE)</f>
        <v>0.43478260869565222</v>
      </c>
      <c r="E170">
        <f t="shared" si="2"/>
        <v>101.65594047826087</v>
      </c>
      <c r="G170">
        <f>IFERROR(VLOOKUP(A170,Sheet4!$A$2:$B$33,2,FALSE),1)</f>
        <v>1</v>
      </c>
    </row>
    <row r="171" spans="1:7" x14ac:dyDescent="0.2">
      <c r="A171" t="s">
        <v>34</v>
      </c>
      <c r="B171">
        <v>2013</v>
      </c>
      <c r="C171">
        <v>190.34956750000001</v>
      </c>
      <c r="D171">
        <f>VLOOKUP(B171,Sheet4!$G$2:$H$12,2,FALSE)</f>
        <v>0.39130434782608697</v>
      </c>
      <c r="E171">
        <f t="shared" si="2"/>
        <v>74.484613369565224</v>
      </c>
      <c r="G171">
        <f>IFERROR(VLOOKUP(A171,Sheet4!$A$2:$B$33,2,FALSE),1)</f>
        <v>1</v>
      </c>
    </row>
    <row r="172" spans="1:7" x14ac:dyDescent="0.2">
      <c r="A172" t="s">
        <v>34</v>
      </c>
      <c r="B172">
        <v>2014</v>
      </c>
      <c r="C172">
        <v>325.29419476264513</v>
      </c>
      <c r="D172">
        <f>VLOOKUP(B172,Sheet4!$G$2:$H$12,2,FALSE)</f>
        <v>0.2608695652173913</v>
      </c>
      <c r="E172">
        <f t="shared" si="2"/>
        <v>84.859355155472642</v>
      </c>
      <c r="G172">
        <f>IFERROR(VLOOKUP(A172,Sheet4!$A$2:$B$33,2,FALSE),1)</f>
        <v>1</v>
      </c>
    </row>
    <row r="173" spans="1:7" x14ac:dyDescent="0.2">
      <c r="A173" t="s">
        <v>34</v>
      </c>
      <c r="B173">
        <v>2015</v>
      </c>
      <c r="C173">
        <v>382.9504262217942</v>
      </c>
      <c r="D173">
        <f>VLOOKUP(B173,Sheet4!$G$2:$H$12,2,FALSE)</f>
        <v>1.0434782608695652</v>
      </c>
      <c r="E173">
        <f t="shared" si="2"/>
        <v>399.60044475317653</v>
      </c>
      <c r="G173">
        <f>IFERROR(VLOOKUP(A173,Sheet4!$A$2:$B$33,2,FALSE),1)</f>
        <v>1</v>
      </c>
    </row>
    <row r="174" spans="1:7" x14ac:dyDescent="0.2">
      <c r="A174" t="s">
        <v>34</v>
      </c>
      <c r="B174">
        <v>2016</v>
      </c>
      <c r="C174">
        <v>422.96433469999999</v>
      </c>
      <c r="D174">
        <f>VLOOKUP(B174,Sheet4!$G$2:$H$12,2,FALSE)</f>
        <v>0.86956521739130443</v>
      </c>
      <c r="E174">
        <f t="shared" si="2"/>
        <v>367.79507365217393</v>
      </c>
      <c r="G174">
        <f>IFERROR(VLOOKUP(A174,Sheet4!$A$2:$B$33,2,FALSE),1)</f>
        <v>1</v>
      </c>
    </row>
    <row r="175" spans="1:7" x14ac:dyDescent="0.2">
      <c r="A175" t="s">
        <v>34</v>
      </c>
      <c r="B175">
        <v>2017</v>
      </c>
      <c r="C175">
        <v>468.13162329198832</v>
      </c>
      <c r="D175">
        <f>VLOOKUP(B175,Sheet4!$G$2:$H$12,2,FALSE)</f>
        <v>1</v>
      </c>
      <c r="E175">
        <f t="shared" si="2"/>
        <v>468.13162329198832</v>
      </c>
      <c r="G175">
        <f>IFERROR(VLOOKUP(A175,Sheet4!$A$2:$B$33,2,FALSE),1)</f>
        <v>1</v>
      </c>
    </row>
    <row r="176" spans="1:7" x14ac:dyDescent="0.2">
      <c r="A176" t="s">
        <v>35</v>
      </c>
      <c r="B176">
        <v>2012</v>
      </c>
      <c r="C176">
        <v>185.244473</v>
      </c>
      <c r="D176">
        <f>VLOOKUP(B176,Sheet4!$G$2:$H$12,2,FALSE)</f>
        <v>0.43478260869565222</v>
      </c>
      <c r="E176">
        <f t="shared" si="2"/>
        <v>80.54107521739131</v>
      </c>
      <c r="G176">
        <f>IFERROR(VLOOKUP(A176,Sheet4!$A$2:$B$33,2,FALSE),1)</f>
        <v>1</v>
      </c>
    </row>
    <row r="177" spans="1:7" x14ac:dyDescent="0.2">
      <c r="A177" t="s">
        <v>35</v>
      </c>
      <c r="B177">
        <v>2013</v>
      </c>
      <c r="C177">
        <v>373.92411800000002</v>
      </c>
      <c r="D177">
        <f>VLOOKUP(B177,Sheet4!$G$2:$H$12,2,FALSE)</f>
        <v>0.39130434782608697</v>
      </c>
      <c r="E177">
        <f t="shared" si="2"/>
        <v>146.3181331304348</v>
      </c>
      <c r="G177">
        <f>IFERROR(VLOOKUP(A177,Sheet4!$A$2:$B$33,2,FALSE),1)</f>
        <v>1</v>
      </c>
    </row>
    <row r="178" spans="1:7" x14ac:dyDescent="0.2">
      <c r="A178" t="s">
        <v>35</v>
      </c>
      <c r="B178">
        <v>2014</v>
      </c>
      <c r="C178">
        <v>373.92411800000002</v>
      </c>
      <c r="D178">
        <f>VLOOKUP(B178,Sheet4!$G$2:$H$12,2,FALSE)</f>
        <v>0.2608695652173913</v>
      </c>
      <c r="E178">
        <f t="shared" si="2"/>
        <v>97.545422086956521</v>
      </c>
      <c r="G178">
        <f>IFERROR(VLOOKUP(A178,Sheet4!$A$2:$B$33,2,FALSE),1)</f>
        <v>1</v>
      </c>
    </row>
    <row r="179" spans="1:7" x14ac:dyDescent="0.2">
      <c r="A179" t="s">
        <v>35</v>
      </c>
      <c r="B179">
        <v>2015</v>
      </c>
      <c r="C179">
        <v>436.41080316717063</v>
      </c>
      <c r="D179">
        <f>VLOOKUP(B179,Sheet4!$G$2:$H$12,2,FALSE)</f>
        <v>1.0434782608695652</v>
      </c>
      <c r="E179">
        <f t="shared" si="2"/>
        <v>455.38518591356933</v>
      </c>
      <c r="G179">
        <f>IFERROR(VLOOKUP(A179,Sheet4!$A$2:$B$33,2,FALSE),1)</f>
        <v>1</v>
      </c>
    </row>
    <row r="180" spans="1:7" x14ac:dyDescent="0.2">
      <c r="A180" t="s">
        <v>35</v>
      </c>
      <c r="B180">
        <v>2016</v>
      </c>
      <c r="C180">
        <v>329.78183660000002</v>
      </c>
      <c r="D180">
        <f>VLOOKUP(B180,Sheet4!$G$2:$H$12,2,FALSE)</f>
        <v>0.86956521739130443</v>
      </c>
      <c r="E180">
        <f t="shared" si="2"/>
        <v>286.76681443478265</v>
      </c>
      <c r="G180">
        <f>IFERROR(VLOOKUP(A180,Sheet4!$A$2:$B$33,2,FALSE),1)</f>
        <v>1</v>
      </c>
    </row>
    <row r="181" spans="1:7" x14ac:dyDescent="0.2">
      <c r="A181" t="s">
        <v>35</v>
      </c>
      <c r="B181">
        <v>2017</v>
      </c>
      <c r="C181">
        <v>443.11316321529102</v>
      </c>
      <c r="D181">
        <f>VLOOKUP(B181,Sheet4!$G$2:$H$12,2,FALSE)</f>
        <v>1</v>
      </c>
      <c r="E181">
        <f t="shared" si="2"/>
        <v>443.11316321529102</v>
      </c>
      <c r="G181">
        <f>IFERROR(VLOOKUP(A181,Sheet4!$A$2:$B$33,2,FALSE),1)</f>
        <v>1</v>
      </c>
    </row>
    <row r="182" spans="1:7" x14ac:dyDescent="0.2">
      <c r="A182" t="s">
        <v>36</v>
      </c>
      <c r="B182">
        <v>2012</v>
      </c>
      <c r="C182">
        <v>247.5608876</v>
      </c>
      <c r="D182">
        <f>VLOOKUP(B182,Sheet4!$G$2:$H$12,2,FALSE)</f>
        <v>0.43478260869565222</v>
      </c>
      <c r="E182">
        <f t="shared" si="2"/>
        <v>107.63516852173915</v>
      </c>
      <c r="G182">
        <f>IFERROR(VLOOKUP(A182,Sheet4!$A$2:$B$33,2,FALSE),1)</f>
        <v>1</v>
      </c>
    </row>
    <row r="183" spans="1:7" x14ac:dyDescent="0.2">
      <c r="A183" t="s">
        <v>36</v>
      </c>
      <c r="B183">
        <v>2013</v>
      </c>
      <c r="C183">
        <v>279.29396509999998</v>
      </c>
      <c r="D183">
        <f>VLOOKUP(B183,Sheet4!$G$2:$H$12,2,FALSE)</f>
        <v>0.39130434782608697</v>
      </c>
      <c r="E183">
        <f t="shared" si="2"/>
        <v>109.28894286521739</v>
      </c>
      <c r="G183">
        <f>IFERROR(VLOOKUP(A183,Sheet4!$A$2:$B$33,2,FALSE),1)</f>
        <v>1</v>
      </c>
    </row>
    <row r="184" spans="1:7" x14ac:dyDescent="0.2">
      <c r="A184" t="s">
        <v>36</v>
      </c>
      <c r="B184">
        <v>2014</v>
      </c>
      <c r="C184">
        <v>253.01764725950147</v>
      </c>
      <c r="D184">
        <f>VLOOKUP(B184,Sheet4!$G$2:$H$12,2,FALSE)</f>
        <v>0.2608695652173913</v>
      </c>
      <c r="E184">
        <f t="shared" si="2"/>
        <v>66.00460363291343</v>
      </c>
      <c r="G184">
        <f>IFERROR(VLOOKUP(A184,Sheet4!$A$2:$B$33,2,FALSE),1)</f>
        <v>1</v>
      </c>
    </row>
    <row r="185" spans="1:7" x14ac:dyDescent="0.2">
      <c r="A185" t="s">
        <v>36</v>
      </c>
      <c r="B185">
        <v>2015</v>
      </c>
      <c r="C185">
        <v>235.04927949381508</v>
      </c>
      <c r="D185">
        <f>VLOOKUP(B185,Sheet4!$G$2:$H$12,2,FALSE)</f>
        <v>1.0434782608695652</v>
      </c>
      <c r="E185">
        <f t="shared" si="2"/>
        <v>245.26881338485052</v>
      </c>
      <c r="G185">
        <f>IFERROR(VLOOKUP(A185,Sheet4!$A$2:$B$33,2,FALSE),1)</f>
        <v>1</v>
      </c>
    </row>
    <row r="186" spans="1:7" x14ac:dyDescent="0.2">
      <c r="A186" t="s">
        <v>36</v>
      </c>
      <c r="B186">
        <v>2016</v>
      </c>
      <c r="C186">
        <v>267.06039809999999</v>
      </c>
      <c r="D186">
        <f>VLOOKUP(B186,Sheet4!$G$2:$H$12,2,FALSE)</f>
        <v>0.86956521739130443</v>
      </c>
      <c r="E186">
        <f t="shared" si="2"/>
        <v>232.2264331304348</v>
      </c>
      <c r="G186">
        <f>IFERROR(VLOOKUP(A186,Sheet4!$A$2:$B$33,2,FALSE),1)</f>
        <v>1</v>
      </c>
    </row>
    <row r="187" spans="1:7" x14ac:dyDescent="0.2">
      <c r="A187" t="s">
        <v>36</v>
      </c>
      <c r="B187">
        <v>2017</v>
      </c>
      <c r="C187">
        <v>297.53634324298361</v>
      </c>
      <c r="D187">
        <f>VLOOKUP(B187,Sheet4!$G$2:$H$12,2,FALSE)</f>
        <v>1</v>
      </c>
      <c r="E187">
        <f t="shared" si="2"/>
        <v>297.53634324298361</v>
      </c>
      <c r="G187">
        <f>IFERROR(VLOOKUP(A187,Sheet4!$A$2:$B$33,2,FALSE),1)</f>
        <v>1</v>
      </c>
    </row>
    <row r="188" spans="1:7" x14ac:dyDescent="0.2">
      <c r="A188" t="s">
        <v>37</v>
      </c>
      <c r="B188">
        <v>2012</v>
      </c>
      <c r="D188">
        <f>VLOOKUP(B188,Sheet4!$G$2:$H$12,2,FALSE)</f>
        <v>0.43478260869565222</v>
      </c>
      <c r="E188">
        <f t="shared" si="2"/>
        <v>0</v>
      </c>
      <c r="G188">
        <f>IFERROR(VLOOKUP(A188,Sheet4!$A$2:$B$33,2,FALSE),1)</f>
        <v>1</v>
      </c>
    </row>
    <row r="189" spans="1:7" x14ac:dyDescent="0.2">
      <c r="A189" t="s">
        <v>37</v>
      </c>
      <c r="B189">
        <v>2013</v>
      </c>
      <c r="C189">
        <v>183.45563709999999</v>
      </c>
      <c r="D189">
        <f>VLOOKUP(B189,Sheet4!$G$2:$H$12,2,FALSE)</f>
        <v>0.39130434782608697</v>
      </c>
      <c r="E189">
        <f t="shared" si="2"/>
        <v>71.786988430434775</v>
      </c>
      <c r="G189">
        <f>IFERROR(VLOOKUP(A189,Sheet4!$A$2:$B$33,2,FALSE),1)</f>
        <v>1</v>
      </c>
    </row>
    <row r="190" spans="1:7" x14ac:dyDescent="0.2">
      <c r="A190" t="s">
        <v>37</v>
      </c>
      <c r="B190">
        <v>2014</v>
      </c>
      <c r="C190">
        <v>230.72747014115001</v>
      </c>
      <c r="D190">
        <f>VLOOKUP(B190,Sheet4!$G$2:$H$12,2,FALSE)</f>
        <v>0.2608695652173913</v>
      </c>
      <c r="E190">
        <f t="shared" si="2"/>
        <v>60.189774819430433</v>
      </c>
      <c r="G190">
        <f>IFERROR(VLOOKUP(A190,Sheet4!$A$2:$B$33,2,FALSE),1)</f>
        <v>1</v>
      </c>
    </row>
    <row r="191" spans="1:7" x14ac:dyDescent="0.2">
      <c r="A191" t="s">
        <v>37</v>
      </c>
      <c r="B191">
        <v>2015</v>
      </c>
      <c r="C191">
        <v>243.90243902438999</v>
      </c>
      <c r="D191">
        <f>VLOOKUP(B191,Sheet4!$G$2:$H$12,2,FALSE)</f>
        <v>1.0434782608695652</v>
      </c>
      <c r="E191">
        <f t="shared" si="2"/>
        <v>254.50689289501562</v>
      </c>
      <c r="G191">
        <f>IFERROR(VLOOKUP(A191,Sheet4!$A$2:$B$33,2,FALSE),1)</f>
        <v>1</v>
      </c>
    </row>
    <row r="192" spans="1:7" x14ac:dyDescent="0.2">
      <c r="A192" t="s">
        <v>37</v>
      </c>
      <c r="B192">
        <v>2016</v>
      </c>
      <c r="C192">
        <v>243.90243902438999</v>
      </c>
      <c r="D192">
        <f>VLOOKUP(B192,Sheet4!$G$2:$H$12,2,FALSE)</f>
        <v>0.86956521739130443</v>
      </c>
      <c r="E192">
        <f t="shared" si="2"/>
        <v>212.08907741251306</v>
      </c>
      <c r="G192">
        <f>IFERROR(VLOOKUP(A192,Sheet4!$A$2:$B$33,2,FALSE),1)</f>
        <v>1</v>
      </c>
    </row>
    <row r="193" spans="1:7" x14ac:dyDescent="0.2">
      <c r="A193" t="s">
        <v>37</v>
      </c>
      <c r="B193">
        <v>2017</v>
      </c>
      <c r="C193">
        <v>291.885580852305</v>
      </c>
      <c r="D193">
        <f>VLOOKUP(B193,Sheet4!$G$2:$H$12,2,FALSE)</f>
        <v>1</v>
      </c>
      <c r="E193">
        <f t="shared" si="2"/>
        <v>291.885580852305</v>
      </c>
      <c r="G193">
        <f>IFERROR(VLOOKUP(A193,Sheet4!$A$2:$B$33,2,FALSE),1)</f>
        <v>1</v>
      </c>
    </row>
    <row r="194" spans="1:7" x14ac:dyDescent="0.2">
      <c r="A194" t="s">
        <v>38</v>
      </c>
      <c r="B194">
        <v>2012</v>
      </c>
      <c r="C194">
        <v>234.01531940000001</v>
      </c>
      <c r="D194">
        <f>VLOOKUP(B194,Sheet4!$G$2:$H$12,2,FALSE)</f>
        <v>0.43478260869565222</v>
      </c>
      <c r="E194">
        <f t="shared" si="2"/>
        <v>101.74579104347828</v>
      </c>
      <c r="G194">
        <f>IFERROR(VLOOKUP(A194,Sheet4!$A$2:$B$33,2,FALSE),1)</f>
        <v>1</v>
      </c>
    </row>
    <row r="195" spans="1:7" x14ac:dyDescent="0.2">
      <c r="A195" t="s">
        <v>38</v>
      </c>
      <c r="B195">
        <v>2013</v>
      </c>
      <c r="C195">
        <v>212.7512826</v>
      </c>
      <c r="D195">
        <f>VLOOKUP(B195,Sheet4!$G$2:$H$12,2,FALSE)</f>
        <v>0.39130434782608697</v>
      </c>
      <c r="E195">
        <f t="shared" ref="E195:E258" si="3">C195*D195</f>
        <v>83.250501886956528</v>
      </c>
      <c r="G195">
        <f>IFERROR(VLOOKUP(A195,Sheet4!$A$2:$B$33,2,FALSE),1)</f>
        <v>1</v>
      </c>
    </row>
    <row r="196" spans="1:7" x14ac:dyDescent="0.2">
      <c r="A196" t="s">
        <v>38</v>
      </c>
      <c r="B196">
        <v>2014</v>
      </c>
      <c r="C196">
        <v>290.50136354113442</v>
      </c>
      <c r="D196">
        <f>VLOOKUP(B196,Sheet4!$G$2:$H$12,2,FALSE)</f>
        <v>0.2608695652173913</v>
      </c>
      <c r="E196">
        <f t="shared" si="3"/>
        <v>75.782964402035063</v>
      </c>
      <c r="G196">
        <f>IFERROR(VLOOKUP(A196,Sheet4!$A$2:$B$33,2,FALSE),1)</f>
        <v>1</v>
      </c>
    </row>
    <row r="197" spans="1:7" x14ac:dyDescent="0.2">
      <c r="A197" t="s">
        <v>38</v>
      </c>
      <c r="B197">
        <v>2015</v>
      </c>
      <c r="C197">
        <v>343.82046842115238</v>
      </c>
      <c r="D197">
        <f>VLOOKUP(B197,Sheet4!$G$2:$H$12,2,FALSE)</f>
        <v>1.0434782608695652</v>
      </c>
      <c r="E197">
        <f t="shared" si="3"/>
        <v>358.76918443946334</v>
      </c>
      <c r="G197">
        <f>IFERROR(VLOOKUP(A197,Sheet4!$A$2:$B$33,2,FALSE),1)</f>
        <v>1</v>
      </c>
    </row>
    <row r="198" spans="1:7" x14ac:dyDescent="0.2">
      <c r="A198" t="s">
        <v>38</v>
      </c>
      <c r="B198">
        <v>2016</v>
      </c>
      <c r="C198">
        <v>387.45259809999999</v>
      </c>
      <c r="D198">
        <f>VLOOKUP(B198,Sheet4!$G$2:$H$12,2,FALSE)</f>
        <v>0.86956521739130443</v>
      </c>
      <c r="E198">
        <f t="shared" si="3"/>
        <v>336.9153026956522</v>
      </c>
      <c r="G198">
        <f>IFERROR(VLOOKUP(A198,Sheet4!$A$2:$B$33,2,FALSE),1)</f>
        <v>1</v>
      </c>
    </row>
    <row r="199" spans="1:7" x14ac:dyDescent="0.2">
      <c r="A199" t="s">
        <v>38</v>
      </c>
      <c r="B199">
        <v>2017</v>
      </c>
      <c r="C199">
        <v>480.88101775575876</v>
      </c>
      <c r="D199">
        <f>VLOOKUP(B199,Sheet4!$G$2:$H$12,2,FALSE)</f>
        <v>1</v>
      </c>
      <c r="E199">
        <f t="shared" si="3"/>
        <v>480.88101775575876</v>
      </c>
      <c r="G199">
        <f>IFERROR(VLOOKUP(A199,Sheet4!$A$2:$B$33,2,FALSE),1)</f>
        <v>1</v>
      </c>
    </row>
    <row r="200" spans="1:7" x14ac:dyDescent="0.2">
      <c r="A200" t="s">
        <v>39</v>
      </c>
      <c r="B200">
        <v>2012</v>
      </c>
      <c r="C200">
        <v>212.71391819999999</v>
      </c>
      <c r="D200">
        <f>VLOOKUP(B200,Sheet4!$G$2:$H$12,2,FALSE)</f>
        <v>0.43478260869565222</v>
      </c>
      <c r="E200">
        <f t="shared" si="3"/>
        <v>92.484312260869572</v>
      </c>
      <c r="G200">
        <f>IFERROR(VLOOKUP(A200,Sheet4!$A$2:$B$33,2,FALSE),1)</f>
        <v>1</v>
      </c>
    </row>
    <row r="201" spans="1:7" x14ac:dyDescent="0.2">
      <c r="A201" t="s">
        <v>39</v>
      </c>
      <c r="B201">
        <v>2013</v>
      </c>
      <c r="C201">
        <v>196.3508119</v>
      </c>
      <c r="D201">
        <f>VLOOKUP(B201,Sheet4!$G$2:$H$12,2,FALSE)</f>
        <v>0.39130434782608697</v>
      </c>
      <c r="E201">
        <f t="shared" si="3"/>
        <v>76.83292639565218</v>
      </c>
      <c r="G201">
        <f>IFERROR(VLOOKUP(A201,Sheet4!$A$2:$B$33,2,FALSE),1)</f>
        <v>1</v>
      </c>
    </row>
    <row r="202" spans="1:7" x14ac:dyDescent="0.2">
      <c r="A202" t="s">
        <v>39</v>
      </c>
      <c r="B202">
        <v>2014</v>
      </c>
      <c r="C202">
        <v>218.71099977261744</v>
      </c>
      <c r="D202">
        <f>VLOOKUP(B202,Sheet4!$G$2:$H$12,2,FALSE)</f>
        <v>0.2608695652173913</v>
      </c>
      <c r="E202">
        <f t="shared" si="3"/>
        <v>57.055043418943676</v>
      </c>
      <c r="G202">
        <f>IFERROR(VLOOKUP(A202,Sheet4!$A$2:$B$33,2,FALSE),1)</f>
        <v>1</v>
      </c>
    </row>
    <row r="203" spans="1:7" x14ac:dyDescent="0.2">
      <c r="A203" t="s">
        <v>39</v>
      </c>
      <c r="B203">
        <v>2015</v>
      </c>
      <c r="C203">
        <v>236.29782228191411</v>
      </c>
      <c r="D203">
        <f>VLOOKUP(B203,Sheet4!$G$2:$H$12,2,FALSE)</f>
        <v>1.0434782608695652</v>
      </c>
      <c r="E203">
        <f t="shared" si="3"/>
        <v>246.57164064199733</v>
      </c>
      <c r="G203">
        <f>IFERROR(VLOOKUP(A203,Sheet4!$A$2:$B$33,2,FALSE),1)</f>
        <v>1</v>
      </c>
    </row>
    <row r="204" spans="1:7" x14ac:dyDescent="0.2">
      <c r="A204" t="s">
        <v>39</v>
      </c>
      <c r="B204">
        <v>2016</v>
      </c>
      <c r="C204">
        <v>279.83766850000001</v>
      </c>
      <c r="D204">
        <f>VLOOKUP(B204,Sheet4!$G$2:$H$12,2,FALSE)</f>
        <v>0.86956521739130443</v>
      </c>
      <c r="E204">
        <f t="shared" si="3"/>
        <v>243.33710304347829</v>
      </c>
      <c r="G204">
        <f>IFERROR(VLOOKUP(A204,Sheet4!$A$2:$B$33,2,FALSE),1)</f>
        <v>1</v>
      </c>
    </row>
    <row r="205" spans="1:7" x14ac:dyDescent="0.2">
      <c r="A205" t="s">
        <v>39</v>
      </c>
      <c r="B205">
        <v>2017</v>
      </c>
      <c r="C205">
        <v>279.59468361222258</v>
      </c>
      <c r="D205">
        <f>VLOOKUP(B205,Sheet4!$G$2:$H$12,2,FALSE)</f>
        <v>1</v>
      </c>
      <c r="E205">
        <f t="shared" si="3"/>
        <v>279.59468361222258</v>
      </c>
      <c r="G205">
        <f>IFERROR(VLOOKUP(A205,Sheet4!$A$2:$B$33,2,FALSE),1)</f>
        <v>1</v>
      </c>
    </row>
    <row r="206" spans="1:7" x14ac:dyDescent="0.2">
      <c r="A206" t="s">
        <v>40</v>
      </c>
      <c r="B206">
        <v>2012</v>
      </c>
      <c r="C206">
        <v>203.0916277</v>
      </c>
      <c r="D206">
        <f>VLOOKUP(B206,Sheet4!$G$2:$H$12,2,FALSE)</f>
        <v>0.43478260869565222</v>
      </c>
      <c r="E206">
        <f t="shared" si="3"/>
        <v>88.300707695652179</v>
      </c>
      <c r="G206">
        <f>IFERROR(VLOOKUP(A206,Sheet4!$A$2:$B$33,2,FALSE),1)</f>
        <v>1</v>
      </c>
    </row>
    <row r="207" spans="1:7" x14ac:dyDescent="0.2">
      <c r="A207" t="s">
        <v>40</v>
      </c>
      <c r="B207">
        <v>2013</v>
      </c>
      <c r="C207">
        <v>209.54388259999999</v>
      </c>
      <c r="D207">
        <f>VLOOKUP(B207,Sheet4!$G$2:$H$12,2,FALSE)</f>
        <v>0.39130434782608697</v>
      </c>
      <c r="E207">
        <f t="shared" si="3"/>
        <v>81.995432321739131</v>
      </c>
      <c r="G207">
        <f>IFERROR(VLOOKUP(A207,Sheet4!$A$2:$B$33,2,FALSE),1)</f>
        <v>1</v>
      </c>
    </row>
    <row r="208" spans="1:7" x14ac:dyDescent="0.2">
      <c r="A208" t="s">
        <v>40</v>
      </c>
      <c r="B208">
        <v>2014</v>
      </c>
      <c r="C208">
        <v>227.15146023025471</v>
      </c>
      <c r="D208">
        <f>VLOOKUP(B208,Sheet4!$G$2:$H$12,2,FALSE)</f>
        <v>0.2608695652173913</v>
      </c>
      <c r="E208">
        <f t="shared" si="3"/>
        <v>59.256902668762095</v>
      </c>
      <c r="G208">
        <f>IFERROR(VLOOKUP(A208,Sheet4!$A$2:$B$33,2,FALSE),1)</f>
        <v>1</v>
      </c>
    </row>
    <row r="209" spans="1:7" x14ac:dyDescent="0.2">
      <c r="A209" t="s">
        <v>40</v>
      </c>
      <c r="B209">
        <v>2015</v>
      </c>
      <c r="C209">
        <v>248.13811352878548</v>
      </c>
      <c r="D209">
        <f>VLOOKUP(B209,Sheet4!$G$2:$H$12,2,FALSE)</f>
        <v>1.0434782608695652</v>
      </c>
      <c r="E209">
        <f t="shared" si="3"/>
        <v>258.92672716047178</v>
      </c>
      <c r="G209">
        <f>IFERROR(VLOOKUP(A209,Sheet4!$A$2:$B$33,2,FALSE),1)</f>
        <v>1</v>
      </c>
    </row>
    <row r="210" spans="1:7" x14ac:dyDescent="0.2">
      <c r="A210" t="s">
        <v>40</v>
      </c>
      <c r="B210">
        <v>2016</v>
      </c>
      <c r="C210">
        <v>237.138317</v>
      </c>
      <c r="D210">
        <f>VLOOKUP(B210,Sheet4!$G$2:$H$12,2,FALSE)</f>
        <v>0.86956521739130443</v>
      </c>
      <c r="E210">
        <f t="shared" si="3"/>
        <v>206.20723217391307</v>
      </c>
      <c r="G210">
        <f>IFERROR(VLOOKUP(A210,Sheet4!$A$2:$B$33,2,FALSE),1)</f>
        <v>1</v>
      </c>
    </row>
    <row r="211" spans="1:7" x14ac:dyDescent="0.2">
      <c r="A211" t="s">
        <v>40</v>
      </c>
      <c r="B211">
        <v>2017</v>
      </c>
      <c r="C211">
        <v>319.2522787754225</v>
      </c>
      <c r="D211">
        <f>VLOOKUP(B211,Sheet4!$G$2:$H$12,2,FALSE)</f>
        <v>1</v>
      </c>
      <c r="E211">
        <f t="shared" si="3"/>
        <v>319.2522787754225</v>
      </c>
      <c r="G211">
        <f>IFERROR(VLOOKUP(A211,Sheet4!$A$2:$B$33,2,FALSE),1)</f>
        <v>1</v>
      </c>
    </row>
    <row r="212" spans="1:7" x14ac:dyDescent="0.2">
      <c r="A212" t="s">
        <v>41</v>
      </c>
      <c r="B212">
        <v>2012</v>
      </c>
      <c r="C212">
        <v>197.83946739999999</v>
      </c>
      <c r="D212">
        <f>VLOOKUP(B212,Sheet4!$G$2:$H$12,2,FALSE)</f>
        <v>0.43478260869565222</v>
      </c>
      <c r="E212">
        <f t="shared" si="3"/>
        <v>86.017159739130435</v>
      </c>
      <c r="G212">
        <f>IFERROR(VLOOKUP(A212,Sheet4!$A$2:$B$33,2,FALSE),1)</f>
        <v>1</v>
      </c>
    </row>
    <row r="213" spans="1:7" x14ac:dyDescent="0.2">
      <c r="A213" t="s">
        <v>41</v>
      </c>
      <c r="B213">
        <v>2013</v>
      </c>
      <c r="C213">
        <v>242.88118499999999</v>
      </c>
      <c r="D213">
        <f>VLOOKUP(B213,Sheet4!$G$2:$H$12,2,FALSE)</f>
        <v>0.39130434782608697</v>
      </c>
      <c r="E213">
        <f t="shared" si="3"/>
        <v>95.040463695652178</v>
      </c>
      <c r="G213">
        <f>IFERROR(VLOOKUP(A213,Sheet4!$A$2:$B$33,2,FALSE),1)</f>
        <v>1</v>
      </c>
    </row>
    <row r="214" spans="1:7" x14ac:dyDescent="0.2">
      <c r="A214" t="s">
        <v>41</v>
      </c>
      <c r="B214">
        <v>2014</v>
      </c>
      <c r="C214">
        <v>331.06963615275947</v>
      </c>
      <c r="D214">
        <f>VLOOKUP(B214,Sheet4!$G$2:$H$12,2,FALSE)</f>
        <v>0.2608695652173913</v>
      </c>
      <c r="E214">
        <f t="shared" si="3"/>
        <v>86.365992039850298</v>
      </c>
      <c r="G214">
        <f>IFERROR(VLOOKUP(A214,Sheet4!$A$2:$B$33,2,FALSE),1)</f>
        <v>1</v>
      </c>
    </row>
    <row r="215" spans="1:7" x14ac:dyDescent="0.2">
      <c r="A215" t="s">
        <v>41</v>
      </c>
      <c r="B215">
        <v>2015</v>
      </c>
      <c r="C215">
        <v>274.65375545795411</v>
      </c>
      <c r="D215">
        <f>VLOOKUP(B215,Sheet4!$G$2:$H$12,2,FALSE)</f>
        <v>1.0434782608695652</v>
      </c>
      <c r="E215">
        <f t="shared" si="3"/>
        <v>286.59522308656079</v>
      </c>
      <c r="G215">
        <f>IFERROR(VLOOKUP(A215,Sheet4!$A$2:$B$33,2,FALSE),1)</f>
        <v>1</v>
      </c>
    </row>
    <row r="216" spans="1:7" x14ac:dyDescent="0.2">
      <c r="A216" t="s">
        <v>41</v>
      </c>
      <c r="B216">
        <v>2016</v>
      </c>
      <c r="C216">
        <v>392.93186539999999</v>
      </c>
      <c r="D216">
        <f>VLOOKUP(B216,Sheet4!$G$2:$H$12,2,FALSE)</f>
        <v>0.86956521739130443</v>
      </c>
      <c r="E216">
        <f t="shared" si="3"/>
        <v>341.67988295652179</v>
      </c>
      <c r="G216">
        <f>IFERROR(VLOOKUP(A216,Sheet4!$A$2:$B$33,2,FALSE),1)</f>
        <v>1</v>
      </c>
    </row>
    <row r="217" spans="1:7" x14ac:dyDescent="0.2">
      <c r="A217" t="s">
        <v>41</v>
      </c>
      <c r="B217">
        <v>2017</v>
      </c>
      <c r="C217">
        <v>433.35794828295678</v>
      </c>
      <c r="D217">
        <f>VLOOKUP(B217,Sheet4!$G$2:$H$12,2,FALSE)</f>
        <v>1</v>
      </c>
      <c r="E217">
        <f t="shared" si="3"/>
        <v>433.35794828295678</v>
      </c>
      <c r="G217">
        <f>IFERROR(VLOOKUP(A217,Sheet4!$A$2:$B$33,2,FALSE),1)</f>
        <v>1</v>
      </c>
    </row>
    <row r="218" spans="1:7" x14ac:dyDescent="0.2">
      <c r="A218" t="s">
        <v>42</v>
      </c>
      <c r="B218">
        <v>2012</v>
      </c>
      <c r="C218">
        <v>204.40603709999999</v>
      </c>
      <c r="D218">
        <f>VLOOKUP(B218,Sheet4!$G$2:$H$12,2,FALSE)</f>
        <v>0.43478260869565222</v>
      </c>
      <c r="E218">
        <f t="shared" si="3"/>
        <v>88.87219004347827</v>
      </c>
      <c r="G218">
        <f>IFERROR(VLOOKUP(A218,Sheet4!$A$2:$B$33,2,FALSE),1)</f>
        <v>1</v>
      </c>
    </row>
    <row r="219" spans="1:7" x14ac:dyDescent="0.2">
      <c r="A219" t="s">
        <v>42</v>
      </c>
      <c r="B219">
        <v>2013</v>
      </c>
      <c r="C219">
        <v>201.3098411</v>
      </c>
      <c r="D219">
        <f>VLOOKUP(B219,Sheet4!$G$2:$H$12,2,FALSE)</f>
        <v>0.39130434782608697</v>
      </c>
      <c r="E219">
        <f t="shared" si="3"/>
        <v>78.773416082608705</v>
      </c>
      <c r="G219">
        <f>IFERROR(VLOOKUP(A219,Sheet4!$A$2:$B$33,2,FALSE),1)</f>
        <v>1</v>
      </c>
    </row>
    <row r="220" spans="1:7" x14ac:dyDescent="0.2">
      <c r="A220" t="s">
        <v>42</v>
      </c>
      <c r="B220">
        <v>2014</v>
      </c>
      <c r="C220">
        <v>247.66398719969578</v>
      </c>
      <c r="D220">
        <f>VLOOKUP(B220,Sheet4!$G$2:$H$12,2,FALSE)</f>
        <v>0.2608695652173913</v>
      </c>
      <c r="E220">
        <f t="shared" si="3"/>
        <v>64.607996660790207</v>
      </c>
      <c r="G220">
        <f>IFERROR(VLOOKUP(A220,Sheet4!$A$2:$B$33,2,FALSE),1)</f>
        <v>1</v>
      </c>
    </row>
    <row r="221" spans="1:7" x14ac:dyDescent="0.2">
      <c r="A221" t="s">
        <v>42</v>
      </c>
      <c r="B221">
        <v>2015</v>
      </c>
      <c r="C221">
        <v>267.53475378171612</v>
      </c>
      <c r="D221">
        <f>VLOOKUP(B221,Sheet4!$G$2:$H$12,2,FALSE)</f>
        <v>1.0434782608695652</v>
      </c>
      <c r="E221">
        <f t="shared" si="3"/>
        <v>279.16669959831245</v>
      </c>
      <c r="G221">
        <f>IFERROR(VLOOKUP(A221,Sheet4!$A$2:$B$33,2,FALSE),1)</f>
        <v>1</v>
      </c>
    </row>
    <row r="222" spans="1:7" x14ac:dyDescent="0.2">
      <c r="A222" t="s">
        <v>42</v>
      </c>
      <c r="B222">
        <v>2016</v>
      </c>
      <c r="C222">
        <v>299.0387341</v>
      </c>
      <c r="D222">
        <f>VLOOKUP(B222,Sheet4!$G$2:$H$12,2,FALSE)</f>
        <v>0.86956521739130443</v>
      </c>
      <c r="E222">
        <f t="shared" si="3"/>
        <v>260.03368182608699</v>
      </c>
      <c r="G222">
        <f>IFERROR(VLOOKUP(A222,Sheet4!$A$2:$B$33,2,FALSE),1)</f>
        <v>1</v>
      </c>
    </row>
    <row r="223" spans="1:7" x14ac:dyDescent="0.2">
      <c r="A223" t="s">
        <v>42</v>
      </c>
      <c r="B223">
        <v>2017</v>
      </c>
      <c r="C223">
        <v>350.59779758036245</v>
      </c>
      <c r="D223">
        <f>VLOOKUP(B223,Sheet4!$G$2:$H$12,2,FALSE)</f>
        <v>1</v>
      </c>
      <c r="E223">
        <f t="shared" si="3"/>
        <v>350.59779758036245</v>
      </c>
      <c r="G223">
        <f>IFERROR(VLOOKUP(A223,Sheet4!$A$2:$B$33,2,FALSE),1)</f>
        <v>1</v>
      </c>
    </row>
    <row r="224" spans="1:7" x14ac:dyDescent="0.2">
      <c r="A224" t="s">
        <v>43</v>
      </c>
      <c r="B224">
        <v>2012</v>
      </c>
      <c r="C224">
        <v>286.61144359999997</v>
      </c>
      <c r="D224">
        <f>VLOOKUP(B224,Sheet4!$G$2:$H$12,2,FALSE)</f>
        <v>0.43478260869565222</v>
      </c>
      <c r="E224">
        <f t="shared" si="3"/>
        <v>124.61367113043478</v>
      </c>
      <c r="G224">
        <f>IFERROR(VLOOKUP(A224,Sheet4!$A$2:$B$33,2,FALSE),1)</f>
        <v>1</v>
      </c>
    </row>
    <row r="225" spans="1:7" x14ac:dyDescent="0.2">
      <c r="A225" t="s">
        <v>43</v>
      </c>
      <c r="B225">
        <v>2013</v>
      </c>
      <c r="C225">
        <v>284.21156130000003</v>
      </c>
      <c r="D225">
        <f>VLOOKUP(B225,Sheet4!$G$2:$H$12,2,FALSE)</f>
        <v>0.39130434782608697</v>
      </c>
      <c r="E225">
        <f t="shared" si="3"/>
        <v>111.21321963913046</v>
      </c>
      <c r="G225">
        <f>IFERROR(VLOOKUP(A225,Sheet4!$A$2:$B$33,2,FALSE),1)</f>
        <v>1</v>
      </c>
    </row>
    <row r="226" spans="1:7" x14ac:dyDescent="0.2">
      <c r="A226" t="s">
        <v>43</v>
      </c>
      <c r="B226">
        <v>2014</v>
      </c>
      <c r="C226">
        <v>370.29433894756284</v>
      </c>
      <c r="D226">
        <f>VLOOKUP(B226,Sheet4!$G$2:$H$12,2,FALSE)</f>
        <v>0.2608695652173913</v>
      </c>
      <c r="E226">
        <f t="shared" si="3"/>
        <v>96.598523203712048</v>
      </c>
      <c r="G226">
        <f>IFERROR(VLOOKUP(A226,Sheet4!$A$2:$B$33,2,FALSE),1)</f>
        <v>1</v>
      </c>
    </row>
    <row r="227" spans="1:7" x14ac:dyDescent="0.2">
      <c r="A227" t="s">
        <v>43</v>
      </c>
      <c r="B227">
        <v>2015</v>
      </c>
      <c r="C227">
        <v>429.18442800016794</v>
      </c>
      <c r="D227">
        <f>VLOOKUP(B227,Sheet4!$G$2:$H$12,2,FALSE)</f>
        <v>1.0434782608695652</v>
      </c>
      <c r="E227">
        <f t="shared" si="3"/>
        <v>447.84462052191435</v>
      </c>
      <c r="G227">
        <f>IFERROR(VLOOKUP(A227,Sheet4!$A$2:$B$33,2,FALSE),1)</f>
        <v>1</v>
      </c>
    </row>
    <row r="228" spans="1:7" x14ac:dyDescent="0.2">
      <c r="A228" t="s">
        <v>43</v>
      </c>
      <c r="B228">
        <v>2016</v>
      </c>
      <c r="C228">
        <v>489.94973549999997</v>
      </c>
      <c r="D228">
        <f>VLOOKUP(B228,Sheet4!$G$2:$H$12,2,FALSE)</f>
        <v>0.86956521739130443</v>
      </c>
      <c r="E228">
        <f t="shared" si="3"/>
        <v>426.04324826086958</v>
      </c>
      <c r="G228">
        <f>IFERROR(VLOOKUP(A228,Sheet4!$A$2:$B$33,2,FALSE),1)</f>
        <v>1</v>
      </c>
    </row>
    <row r="229" spans="1:7" x14ac:dyDescent="0.2">
      <c r="A229" t="s">
        <v>43</v>
      </c>
      <c r="B229">
        <v>2017</v>
      </c>
      <c r="C229">
        <v>509.3106377034668</v>
      </c>
      <c r="D229">
        <f>VLOOKUP(B229,Sheet4!$G$2:$H$12,2,FALSE)</f>
        <v>1</v>
      </c>
      <c r="E229">
        <f t="shared" si="3"/>
        <v>509.3106377034668</v>
      </c>
      <c r="G229">
        <f>IFERROR(VLOOKUP(A229,Sheet4!$A$2:$B$33,2,FALSE),1)</f>
        <v>1</v>
      </c>
    </row>
    <row r="230" spans="1:7" x14ac:dyDescent="0.2">
      <c r="A230" t="s">
        <v>44</v>
      </c>
      <c r="B230">
        <v>2012</v>
      </c>
      <c r="C230">
        <v>264.56542580000001</v>
      </c>
      <c r="D230">
        <f>VLOOKUP(B230,Sheet4!$G$2:$H$12,2,FALSE)</f>
        <v>0.43478260869565222</v>
      </c>
      <c r="E230">
        <f t="shared" si="3"/>
        <v>115.02844600000002</v>
      </c>
      <c r="G230">
        <f>IFERROR(VLOOKUP(A230,Sheet4!$A$2:$B$33,2,FALSE),1)</f>
        <v>1</v>
      </c>
    </row>
    <row r="231" spans="1:7" x14ac:dyDescent="0.2">
      <c r="A231" t="s">
        <v>44</v>
      </c>
      <c r="B231">
        <v>2013</v>
      </c>
      <c r="C231">
        <v>307.1341607</v>
      </c>
      <c r="D231">
        <f>VLOOKUP(B231,Sheet4!$G$2:$H$12,2,FALSE)</f>
        <v>0.39130434782608697</v>
      </c>
      <c r="E231">
        <f t="shared" si="3"/>
        <v>120.18293244782609</v>
      </c>
      <c r="G231">
        <f>IFERROR(VLOOKUP(A231,Sheet4!$A$2:$B$33,2,FALSE),1)</f>
        <v>1</v>
      </c>
    </row>
    <row r="232" spans="1:7" x14ac:dyDescent="0.2">
      <c r="A232" t="s">
        <v>44</v>
      </c>
      <c r="B232">
        <v>2014</v>
      </c>
      <c r="C232">
        <v>312.85339053339459</v>
      </c>
      <c r="D232">
        <f>VLOOKUP(B232,Sheet4!$G$2:$H$12,2,FALSE)</f>
        <v>0.2608695652173913</v>
      </c>
      <c r="E232">
        <f t="shared" si="3"/>
        <v>81.613927965233373</v>
      </c>
      <c r="G232">
        <f>IFERROR(VLOOKUP(A232,Sheet4!$A$2:$B$33,2,FALSE),1)</f>
        <v>1</v>
      </c>
    </row>
    <row r="233" spans="1:7" x14ac:dyDescent="0.2">
      <c r="A233" t="s">
        <v>44</v>
      </c>
      <c r="B233">
        <v>2015</v>
      </c>
      <c r="C233">
        <v>364.68888457383741</v>
      </c>
      <c r="D233">
        <f>VLOOKUP(B233,Sheet4!$G$2:$H$12,2,FALSE)</f>
        <v>1.0434782608695652</v>
      </c>
      <c r="E233">
        <f t="shared" si="3"/>
        <v>380.54492303356949</v>
      </c>
      <c r="G233">
        <f>IFERROR(VLOOKUP(A233,Sheet4!$A$2:$B$33,2,FALSE),1)</f>
        <v>1</v>
      </c>
    </row>
    <row r="234" spans="1:7" x14ac:dyDescent="0.2">
      <c r="A234" t="s">
        <v>44</v>
      </c>
      <c r="B234">
        <v>2016</v>
      </c>
      <c r="C234">
        <v>413.94695899999999</v>
      </c>
      <c r="D234">
        <f>VLOOKUP(B234,Sheet4!$G$2:$H$12,2,FALSE)</f>
        <v>0.86956521739130443</v>
      </c>
      <c r="E234">
        <f t="shared" si="3"/>
        <v>359.95387739130439</v>
      </c>
      <c r="G234">
        <f>IFERROR(VLOOKUP(A234,Sheet4!$A$2:$B$33,2,FALSE),1)</f>
        <v>1</v>
      </c>
    </row>
    <row r="235" spans="1:7" x14ac:dyDescent="0.2">
      <c r="A235" t="s">
        <v>44</v>
      </c>
      <c r="B235">
        <v>2017</v>
      </c>
      <c r="C235">
        <v>431.19963269857692</v>
      </c>
      <c r="D235">
        <f>VLOOKUP(B235,Sheet4!$G$2:$H$12,2,FALSE)</f>
        <v>1</v>
      </c>
      <c r="E235">
        <f t="shared" si="3"/>
        <v>431.19963269857692</v>
      </c>
      <c r="G235">
        <f>IFERROR(VLOOKUP(A235,Sheet4!$A$2:$B$33,2,FALSE),1)</f>
        <v>1</v>
      </c>
    </row>
    <row r="236" spans="1:7" x14ac:dyDescent="0.2">
      <c r="A236" t="s">
        <v>45</v>
      </c>
      <c r="B236">
        <v>2012</v>
      </c>
      <c r="C236">
        <v>289.8620717</v>
      </c>
      <c r="D236">
        <f>VLOOKUP(B236,Sheet4!$G$2:$H$12,2,FALSE)</f>
        <v>0.43478260869565222</v>
      </c>
      <c r="E236">
        <f t="shared" si="3"/>
        <v>126.02698769565218</v>
      </c>
      <c r="G236">
        <f>IFERROR(VLOOKUP(A236,Sheet4!$A$2:$B$33,2,FALSE),1)</f>
        <v>1</v>
      </c>
    </row>
    <row r="237" spans="1:7" x14ac:dyDescent="0.2">
      <c r="A237" t="s">
        <v>45</v>
      </c>
      <c r="B237">
        <v>2013</v>
      </c>
      <c r="C237">
        <v>286.90498550000001</v>
      </c>
      <c r="D237">
        <f>VLOOKUP(B237,Sheet4!$G$2:$H$12,2,FALSE)</f>
        <v>0.39130434782608697</v>
      </c>
      <c r="E237">
        <f t="shared" si="3"/>
        <v>112.26716823913044</v>
      </c>
      <c r="G237">
        <f>IFERROR(VLOOKUP(A237,Sheet4!$A$2:$B$33,2,FALSE),1)</f>
        <v>1</v>
      </c>
    </row>
    <row r="238" spans="1:7" x14ac:dyDescent="0.2">
      <c r="A238" t="s">
        <v>45</v>
      </c>
      <c r="B238">
        <v>2014</v>
      </c>
      <c r="C238">
        <v>355.13277613622847</v>
      </c>
      <c r="D238">
        <f>VLOOKUP(B238,Sheet4!$G$2:$H$12,2,FALSE)</f>
        <v>0.2608695652173913</v>
      </c>
      <c r="E238">
        <f t="shared" si="3"/>
        <v>92.64333290510308</v>
      </c>
      <c r="G238">
        <f>IFERROR(VLOOKUP(A238,Sheet4!$A$2:$B$33,2,FALSE),1)</f>
        <v>1</v>
      </c>
    </row>
    <row r="239" spans="1:7" x14ac:dyDescent="0.2">
      <c r="A239" t="s">
        <v>45</v>
      </c>
      <c r="B239">
        <v>2015</v>
      </c>
      <c r="C239">
        <v>362.29308905051818</v>
      </c>
      <c r="D239">
        <f>VLOOKUP(B239,Sheet4!$G$2:$H$12,2,FALSE)</f>
        <v>1.0434782608695652</v>
      </c>
      <c r="E239">
        <f t="shared" si="3"/>
        <v>378.04496248749723</v>
      </c>
      <c r="G239">
        <f>IFERROR(VLOOKUP(A239,Sheet4!$A$2:$B$33,2,FALSE),1)</f>
        <v>1</v>
      </c>
    </row>
    <row r="240" spans="1:7" x14ac:dyDescent="0.2">
      <c r="A240" t="s">
        <v>45</v>
      </c>
      <c r="B240">
        <v>2016</v>
      </c>
      <c r="C240">
        <v>436.44846200000001</v>
      </c>
      <c r="D240">
        <f>VLOOKUP(B240,Sheet4!$G$2:$H$12,2,FALSE)</f>
        <v>0.86956521739130443</v>
      </c>
      <c r="E240">
        <f t="shared" si="3"/>
        <v>379.52040173913048</v>
      </c>
      <c r="G240">
        <f>IFERROR(VLOOKUP(A240,Sheet4!$A$2:$B$33,2,FALSE),1)</f>
        <v>1</v>
      </c>
    </row>
    <row r="241" spans="1:7" x14ac:dyDescent="0.2">
      <c r="A241" t="s">
        <v>45</v>
      </c>
      <c r="B241">
        <v>2017</v>
      </c>
      <c r="C241">
        <v>626.26625811039196</v>
      </c>
      <c r="D241">
        <f>VLOOKUP(B241,Sheet4!$G$2:$H$12,2,FALSE)</f>
        <v>1</v>
      </c>
      <c r="E241">
        <f t="shared" si="3"/>
        <v>626.26625811039196</v>
      </c>
      <c r="G241">
        <f>IFERROR(VLOOKUP(A241,Sheet4!$A$2:$B$33,2,FALSE),1)</f>
        <v>1</v>
      </c>
    </row>
    <row r="242" spans="1:7" x14ac:dyDescent="0.2">
      <c r="A242" t="s">
        <v>46</v>
      </c>
      <c r="B242">
        <v>2012</v>
      </c>
      <c r="C242">
        <v>296.68184989999997</v>
      </c>
      <c r="D242">
        <f>VLOOKUP(B242,Sheet4!$G$2:$H$12,2,FALSE)</f>
        <v>0.43478260869565222</v>
      </c>
      <c r="E242">
        <f t="shared" si="3"/>
        <v>128.99210865217393</v>
      </c>
      <c r="G242">
        <f>IFERROR(VLOOKUP(A242,Sheet4!$A$2:$B$33,2,FALSE),1)</f>
        <v>1</v>
      </c>
    </row>
    <row r="243" spans="1:7" x14ac:dyDescent="0.2">
      <c r="A243" t="s">
        <v>46</v>
      </c>
      <c r="B243">
        <v>2013</v>
      </c>
      <c r="C243">
        <v>312.75784820000001</v>
      </c>
      <c r="D243">
        <f>VLOOKUP(B243,Sheet4!$G$2:$H$12,2,FALSE)</f>
        <v>0.39130434782608697</v>
      </c>
      <c r="E243">
        <f t="shared" si="3"/>
        <v>122.38350581739131</v>
      </c>
      <c r="G243">
        <f>IFERROR(VLOOKUP(A243,Sheet4!$A$2:$B$33,2,FALSE),1)</f>
        <v>1</v>
      </c>
    </row>
    <row r="244" spans="1:7" x14ac:dyDescent="0.2">
      <c r="A244" t="s">
        <v>46</v>
      </c>
      <c r="B244">
        <v>2014</v>
      </c>
      <c r="C244">
        <v>352.69998036394304</v>
      </c>
      <c r="D244">
        <f>VLOOKUP(B244,Sheet4!$G$2:$H$12,2,FALSE)</f>
        <v>0.2608695652173913</v>
      </c>
      <c r="E244">
        <f t="shared" si="3"/>
        <v>92.008690529724262</v>
      </c>
      <c r="G244">
        <f>IFERROR(VLOOKUP(A244,Sheet4!$A$2:$B$33,2,FALSE),1)</f>
        <v>1</v>
      </c>
    </row>
    <row r="245" spans="1:7" x14ac:dyDescent="0.2">
      <c r="A245" t="s">
        <v>46</v>
      </c>
      <c r="B245">
        <v>2015</v>
      </c>
      <c r="C245">
        <v>363.04045059061229</v>
      </c>
      <c r="D245">
        <f>VLOOKUP(B245,Sheet4!$G$2:$H$12,2,FALSE)</f>
        <v>1.0434782608695652</v>
      </c>
      <c r="E245">
        <f t="shared" si="3"/>
        <v>378.82481800759541</v>
      </c>
      <c r="G245">
        <f>IFERROR(VLOOKUP(A245,Sheet4!$A$2:$B$33,2,FALSE),1)</f>
        <v>1</v>
      </c>
    </row>
    <row r="246" spans="1:7" x14ac:dyDescent="0.2">
      <c r="A246" t="s">
        <v>46</v>
      </c>
      <c r="B246">
        <v>2016</v>
      </c>
      <c r="C246">
        <v>428.64559150000002</v>
      </c>
      <c r="D246">
        <f>VLOOKUP(B246,Sheet4!$G$2:$H$12,2,FALSE)</f>
        <v>0.86956521739130443</v>
      </c>
      <c r="E246">
        <f t="shared" si="3"/>
        <v>372.73529695652178</v>
      </c>
      <c r="G246">
        <f>IFERROR(VLOOKUP(A246,Sheet4!$A$2:$B$33,2,FALSE),1)</f>
        <v>1</v>
      </c>
    </row>
    <row r="247" spans="1:7" x14ac:dyDescent="0.2">
      <c r="A247" t="s">
        <v>46</v>
      </c>
      <c r="B247">
        <v>2017</v>
      </c>
      <c r="C247">
        <v>528.4755648047186</v>
      </c>
      <c r="D247">
        <f>VLOOKUP(B247,Sheet4!$G$2:$H$12,2,FALSE)</f>
        <v>1</v>
      </c>
      <c r="E247">
        <f t="shared" si="3"/>
        <v>528.4755648047186</v>
      </c>
      <c r="G247">
        <f>IFERROR(VLOOKUP(A247,Sheet4!$A$2:$B$33,2,FALSE),1)</f>
        <v>1</v>
      </c>
    </row>
    <row r="248" spans="1:7" x14ac:dyDescent="0.2">
      <c r="A248" t="s">
        <v>47</v>
      </c>
      <c r="B248">
        <v>2012</v>
      </c>
      <c r="C248">
        <v>297.83861819999998</v>
      </c>
      <c r="D248">
        <f>VLOOKUP(B248,Sheet4!$G$2:$H$12,2,FALSE)</f>
        <v>0.43478260869565222</v>
      </c>
      <c r="E248">
        <f t="shared" si="3"/>
        <v>129.49505139130434</v>
      </c>
      <c r="G248">
        <f>IFERROR(VLOOKUP(A248,Sheet4!$A$2:$B$33,2,FALSE),1)</f>
        <v>1</v>
      </c>
    </row>
    <row r="249" spans="1:7" x14ac:dyDescent="0.2">
      <c r="A249" t="s">
        <v>47</v>
      </c>
      <c r="B249">
        <v>2013</v>
      </c>
      <c r="C249">
        <v>259.63868630000002</v>
      </c>
      <c r="D249">
        <f>VLOOKUP(B249,Sheet4!$G$2:$H$12,2,FALSE)</f>
        <v>0.39130434782608697</v>
      </c>
      <c r="E249">
        <f t="shared" si="3"/>
        <v>101.59774681304349</v>
      </c>
      <c r="G249">
        <f>IFERROR(VLOOKUP(A249,Sheet4!$A$2:$B$33,2,FALSE),1)</f>
        <v>1</v>
      </c>
    </row>
    <row r="250" spans="1:7" x14ac:dyDescent="0.2">
      <c r="A250" t="s">
        <v>47</v>
      </c>
      <c r="B250">
        <v>2014</v>
      </c>
      <c r="C250">
        <v>242.80802873051817</v>
      </c>
      <c r="D250">
        <f>VLOOKUP(B250,Sheet4!$G$2:$H$12,2,FALSE)</f>
        <v>0.2608695652173913</v>
      </c>
      <c r="E250">
        <f t="shared" si="3"/>
        <v>63.341224886222129</v>
      </c>
      <c r="G250">
        <f>IFERROR(VLOOKUP(A250,Sheet4!$A$2:$B$33,2,FALSE),1)</f>
        <v>1</v>
      </c>
    </row>
    <row r="251" spans="1:7" x14ac:dyDescent="0.2">
      <c r="A251" t="s">
        <v>47</v>
      </c>
      <c r="B251">
        <v>2015</v>
      </c>
      <c r="C251">
        <v>277.2829591648977</v>
      </c>
      <c r="D251">
        <f>VLOOKUP(B251,Sheet4!$G$2:$H$12,2,FALSE)</f>
        <v>1.0434782608695652</v>
      </c>
      <c r="E251">
        <f t="shared" si="3"/>
        <v>289.3387399981541</v>
      </c>
      <c r="G251">
        <f>IFERROR(VLOOKUP(A251,Sheet4!$A$2:$B$33,2,FALSE),1)</f>
        <v>1</v>
      </c>
    </row>
    <row r="252" spans="1:7" x14ac:dyDescent="0.2">
      <c r="A252" t="s">
        <v>47</v>
      </c>
      <c r="B252">
        <v>2016</v>
      </c>
      <c r="C252">
        <v>248.94815800000001</v>
      </c>
      <c r="D252">
        <f>VLOOKUP(B252,Sheet4!$G$2:$H$12,2,FALSE)</f>
        <v>0.86956521739130443</v>
      </c>
      <c r="E252">
        <f t="shared" si="3"/>
        <v>216.4766591304348</v>
      </c>
      <c r="G252">
        <f>IFERROR(VLOOKUP(A252,Sheet4!$A$2:$B$33,2,FALSE),1)</f>
        <v>1</v>
      </c>
    </row>
    <row r="253" spans="1:7" x14ac:dyDescent="0.2">
      <c r="A253" t="s">
        <v>47</v>
      </c>
      <c r="B253">
        <v>2017</v>
      </c>
      <c r="C253">
        <v>281.67400220878335</v>
      </c>
      <c r="D253">
        <f>VLOOKUP(B253,Sheet4!$G$2:$H$12,2,FALSE)</f>
        <v>1</v>
      </c>
      <c r="E253">
        <f t="shared" si="3"/>
        <v>281.67400220878335</v>
      </c>
      <c r="G253">
        <f>IFERROR(VLOOKUP(A253,Sheet4!$A$2:$B$33,2,FALSE),1)</f>
        <v>1</v>
      </c>
    </row>
    <row r="254" spans="1:7" x14ac:dyDescent="0.2">
      <c r="A254" t="s">
        <v>48</v>
      </c>
      <c r="B254">
        <v>2012</v>
      </c>
      <c r="C254">
        <v>243.41035890000001</v>
      </c>
      <c r="D254">
        <f>VLOOKUP(B254,Sheet4!$G$2:$H$12,2,FALSE)</f>
        <v>0.43478260869565222</v>
      </c>
      <c r="E254">
        <f t="shared" si="3"/>
        <v>105.83059082608698</v>
      </c>
      <c r="G254">
        <f>IFERROR(VLOOKUP(A254,Sheet4!$A$2:$B$33,2,FALSE),1)</f>
        <v>1</v>
      </c>
    </row>
    <row r="255" spans="1:7" x14ac:dyDescent="0.2">
      <c r="A255" t="s">
        <v>48</v>
      </c>
      <c r="B255">
        <v>2013</v>
      </c>
      <c r="C255">
        <v>240.80718859999999</v>
      </c>
      <c r="D255">
        <f>VLOOKUP(B255,Sheet4!$G$2:$H$12,2,FALSE)</f>
        <v>0.39130434782608697</v>
      </c>
      <c r="E255">
        <f t="shared" si="3"/>
        <v>94.228899886956526</v>
      </c>
      <c r="G255">
        <f>IFERROR(VLOOKUP(A255,Sheet4!$A$2:$B$33,2,FALSE),1)</f>
        <v>1</v>
      </c>
    </row>
    <row r="256" spans="1:7" x14ac:dyDescent="0.2">
      <c r="A256" t="s">
        <v>48</v>
      </c>
      <c r="B256">
        <v>2014</v>
      </c>
      <c r="C256">
        <v>280.01898710382773</v>
      </c>
      <c r="D256">
        <f>VLOOKUP(B256,Sheet4!$G$2:$H$12,2,FALSE)</f>
        <v>0.2608695652173913</v>
      </c>
      <c r="E256">
        <f t="shared" si="3"/>
        <v>73.048431418389839</v>
      </c>
      <c r="G256">
        <f>IFERROR(VLOOKUP(A256,Sheet4!$A$2:$B$33,2,FALSE),1)</f>
        <v>1</v>
      </c>
    </row>
    <row r="257" spans="1:7" x14ac:dyDescent="0.2">
      <c r="A257" t="s">
        <v>48</v>
      </c>
      <c r="B257">
        <v>2015</v>
      </c>
      <c r="C257">
        <v>303.78977913712464</v>
      </c>
      <c r="D257">
        <f>VLOOKUP(B257,Sheet4!$G$2:$H$12,2,FALSE)</f>
        <v>1.0434782608695652</v>
      </c>
      <c r="E257">
        <f t="shared" si="3"/>
        <v>316.99803040395614</v>
      </c>
      <c r="G257">
        <f>IFERROR(VLOOKUP(A257,Sheet4!$A$2:$B$33,2,FALSE),1)</f>
        <v>1</v>
      </c>
    </row>
    <row r="258" spans="1:7" x14ac:dyDescent="0.2">
      <c r="A258" t="s">
        <v>48</v>
      </c>
      <c r="B258">
        <v>2016</v>
      </c>
      <c r="C258">
        <v>331.85889730000002</v>
      </c>
      <c r="D258">
        <f>VLOOKUP(B258,Sheet4!$G$2:$H$12,2,FALSE)</f>
        <v>0.86956521739130443</v>
      </c>
      <c r="E258">
        <f t="shared" si="3"/>
        <v>288.5729541739131</v>
      </c>
      <c r="G258">
        <f>IFERROR(VLOOKUP(A258,Sheet4!$A$2:$B$33,2,FALSE),1)</f>
        <v>1</v>
      </c>
    </row>
    <row r="259" spans="1:7" x14ac:dyDescent="0.2">
      <c r="A259" t="s">
        <v>48</v>
      </c>
      <c r="B259">
        <v>2017</v>
      </c>
      <c r="C259">
        <v>318.8660492419628</v>
      </c>
      <c r="D259">
        <f>VLOOKUP(B259,Sheet4!$G$2:$H$12,2,FALSE)</f>
        <v>1</v>
      </c>
      <c r="E259">
        <f t="shared" ref="E259:E322" si="4">C259*D259</f>
        <v>318.8660492419628</v>
      </c>
      <c r="G259">
        <f>IFERROR(VLOOKUP(A259,Sheet4!$A$2:$B$33,2,FALSE),1)</f>
        <v>1</v>
      </c>
    </row>
    <row r="260" spans="1:7" x14ac:dyDescent="0.2">
      <c r="A260" t="s">
        <v>49</v>
      </c>
      <c r="B260">
        <v>2012</v>
      </c>
      <c r="C260">
        <v>240.8523193</v>
      </c>
      <c r="D260">
        <f>VLOOKUP(B260,Sheet4!$G$2:$H$12,2,FALSE)</f>
        <v>0.43478260869565222</v>
      </c>
      <c r="E260">
        <f t="shared" si="4"/>
        <v>104.71839969565218</v>
      </c>
      <c r="G260">
        <f>IFERROR(VLOOKUP(A260,Sheet4!$A$2:$B$33,2,FALSE),1)</f>
        <v>1</v>
      </c>
    </row>
    <row r="261" spans="1:7" x14ac:dyDescent="0.2">
      <c r="A261" t="s">
        <v>49</v>
      </c>
      <c r="B261">
        <v>2013</v>
      </c>
      <c r="C261">
        <v>235.92733759999999</v>
      </c>
      <c r="D261">
        <f>VLOOKUP(B261,Sheet4!$G$2:$H$12,2,FALSE)</f>
        <v>0.39130434782608697</v>
      </c>
      <c r="E261">
        <f t="shared" si="4"/>
        <v>92.31939297391304</v>
      </c>
      <c r="G261">
        <f>IFERROR(VLOOKUP(A261,Sheet4!$A$2:$B$33,2,FALSE),1)</f>
        <v>1</v>
      </c>
    </row>
    <row r="262" spans="1:7" x14ac:dyDescent="0.2">
      <c r="A262" t="s">
        <v>49</v>
      </c>
      <c r="B262">
        <v>2014</v>
      </c>
      <c r="C262">
        <v>278.24715100576361</v>
      </c>
      <c r="D262">
        <f>VLOOKUP(B262,Sheet4!$G$2:$H$12,2,FALSE)</f>
        <v>0.2608695652173913</v>
      </c>
      <c r="E262">
        <f t="shared" si="4"/>
        <v>72.586213305851373</v>
      </c>
      <c r="G262">
        <f>IFERROR(VLOOKUP(A262,Sheet4!$A$2:$B$33,2,FALSE),1)</f>
        <v>1</v>
      </c>
    </row>
    <row r="263" spans="1:7" x14ac:dyDescent="0.2">
      <c r="A263" t="s">
        <v>49</v>
      </c>
      <c r="B263">
        <v>2015</v>
      </c>
      <c r="C263">
        <v>271.79192391198535</v>
      </c>
      <c r="D263">
        <f>VLOOKUP(B263,Sheet4!$G$2:$H$12,2,FALSE)</f>
        <v>1.0434782608695652</v>
      </c>
      <c r="E263">
        <f t="shared" si="4"/>
        <v>283.60896408207168</v>
      </c>
      <c r="G263">
        <f>IFERROR(VLOOKUP(A263,Sheet4!$A$2:$B$33,2,FALSE),1)</f>
        <v>1</v>
      </c>
    </row>
    <row r="264" spans="1:7" x14ac:dyDescent="0.2">
      <c r="A264" t="s">
        <v>49</v>
      </c>
      <c r="B264">
        <v>2016</v>
      </c>
      <c r="C264">
        <v>409.93950760000001</v>
      </c>
      <c r="D264">
        <f>VLOOKUP(B264,Sheet4!$G$2:$H$12,2,FALSE)</f>
        <v>0.86956521739130443</v>
      </c>
      <c r="E264">
        <f t="shared" si="4"/>
        <v>356.46913704347833</v>
      </c>
      <c r="G264">
        <f>IFERROR(VLOOKUP(A264,Sheet4!$A$2:$B$33,2,FALSE),1)</f>
        <v>1</v>
      </c>
    </row>
    <row r="265" spans="1:7" x14ac:dyDescent="0.2">
      <c r="A265" t="s">
        <v>49</v>
      </c>
      <c r="B265">
        <v>2017</v>
      </c>
      <c r="C265">
        <v>329.82722383504517</v>
      </c>
      <c r="D265">
        <f>VLOOKUP(B265,Sheet4!$G$2:$H$12,2,FALSE)</f>
        <v>1</v>
      </c>
      <c r="E265">
        <f t="shared" si="4"/>
        <v>329.82722383504517</v>
      </c>
      <c r="G265">
        <f>IFERROR(VLOOKUP(A265,Sheet4!$A$2:$B$33,2,FALSE),1)</f>
        <v>1</v>
      </c>
    </row>
    <row r="266" spans="1:7" x14ac:dyDescent="0.2">
      <c r="A266" t="s">
        <v>50</v>
      </c>
      <c r="B266">
        <v>2012</v>
      </c>
      <c r="C266">
        <v>298.23900459999999</v>
      </c>
      <c r="D266">
        <f>VLOOKUP(B266,Sheet4!$G$2:$H$12,2,FALSE)</f>
        <v>0.43478260869565222</v>
      </c>
      <c r="E266">
        <f t="shared" si="4"/>
        <v>129.66913243478263</v>
      </c>
      <c r="G266">
        <f>IFERROR(VLOOKUP(A266,Sheet4!$A$2:$B$33,2,FALSE),1)</f>
        <v>1</v>
      </c>
    </row>
    <row r="267" spans="1:7" x14ac:dyDescent="0.2">
      <c r="A267" t="s">
        <v>50</v>
      </c>
      <c r="B267">
        <v>2013</v>
      </c>
      <c r="C267">
        <v>316.73933590000001</v>
      </c>
      <c r="D267">
        <f>VLOOKUP(B267,Sheet4!$G$2:$H$12,2,FALSE)</f>
        <v>0.39130434782608697</v>
      </c>
      <c r="E267">
        <f t="shared" si="4"/>
        <v>123.9414792652174</v>
      </c>
      <c r="G267">
        <f>IFERROR(VLOOKUP(A267,Sheet4!$A$2:$B$33,2,FALSE),1)</f>
        <v>1</v>
      </c>
    </row>
    <row r="268" spans="1:7" x14ac:dyDescent="0.2">
      <c r="A268" t="s">
        <v>50</v>
      </c>
      <c r="B268">
        <v>2014</v>
      </c>
      <c r="C268">
        <v>371.71264005945432</v>
      </c>
      <c r="D268">
        <f>VLOOKUP(B268,Sheet4!$G$2:$H$12,2,FALSE)</f>
        <v>0.2608695652173913</v>
      </c>
      <c r="E268">
        <f t="shared" si="4"/>
        <v>96.96851479811852</v>
      </c>
      <c r="G268">
        <f>IFERROR(VLOOKUP(A268,Sheet4!$A$2:$B$33,2,FALSE),1)</f>
        <v>1</v>
      </c>
    </row>
    <row r="269" spans="1:7" x14ac:dyDescent="0.2">
      <c r="A269" t="s">
        <v>50</v>
      </c>
      <c r="B269">
        <v>2015</v>
      </c>
      <c r="C269">
        <v>461.89514877983919</v>
      </c>
      <c r="D269">
        <f>VLOOKUP(B269,Sheet4!$G$2:$H$12,2,FALSE)</f>
        <v>1.0434782608695652</v>
      </c>
      <c r="E269">
        <f t="shared" si="4"/>
        <v>481.97754655287565</v>
      </c>
      <c r="G269">
        <f>IFERROR(VLOOKUP(A269,Sheet4!$A$2:$B$33,2,FALSE),1)</f>
        <v>1</v>
      </c>
    </row>
    <row r="270" spans="1:7" x14ac:dyDescent="0.2">
      <c r="A270" t="s">
        <v>50</v>
      </c>
      <c r="B270">
        <v>2016</v>
      </c>
      <c r="C270">
        <v>498.20303330000002</v>
      </c>
      <c r="D270">
        <f>VLOOKUP(B270,Sheet4!$G$2:$H$12,2,FALSE)</f>
        <v>0.86956521739130443</v>
      </c>
      <c r="E270">
        <f t="shared" si="4"/>
        <v>433.22002895652179</v>
      </c>
      <c r="G270">
        <f>IFERROR(VLOOKUP(A270,Sheet4!$A$2:$B$33,2,FALSE),1)</f>
        <v>1</v>
      </c>
    </row>
    <row r="271" spans="1:7" x14ac:dyDescent="0.2">
      <c r="A271" t="s">
        <v>50</v>
      </c>
      <c r="B271">
        <v>2017</v>
      </c>
      <c r="C271">
        <v>524.06153655485991</v>
      </c>
      <c r="D271">
        <f>VLOOKUP(B271,Sheet4!$G$2:$H$12,2,FALSE)</f>
        <v>1</v>
      </c>
      <c r="E271">
        <f t="shared" si="4"/>
        <v>524.06153655485991</v>
      </c>
      <c r="G271">
        <f>IFERROR(VLOOKUP(A271,Sheet4!$A$2:$B$33,2,FALSE),1)</f>
        <v>1</v>
      </c>
    </row>
    <row r="272" spans="1:7" x14ac:dyDescent="0.2">
      <c r="A272" t="s">
        <v>51</v>
      </c>
      <c r="B272">
        <v>2012</v>
      </c>
      <c r="C272">
        <v>244.248931</v>
      </c>
      <c r="D272">
        <f>VLOOKUP(B272,Sheet4!$G$2:$H$12,2,FALSE)</f>
        <v>0.43478260869565222</v>
      </c>
      <c r="E272">
        <f t="shared" si="4"/>
        <v>106.19518739130436</v>
      </c>
      <c r="G272">
        <f>IFERROR(VLOOKUP(A272,Sheet4!$A$2:$B$33,2,FALSE),1)</f>
        <v>1</v>
      </c>
    </row>
    <row r="273" spans="1:7" x14ac:dyDescent="0.2">
      <c r="A273" t="s">
        <v>51</v>
      </c>
      <c r="B273">
        <v>2013</v>
      </c>
      <c r="C273">
        <v>185.6016286</v>
      </c>
      <c r="D273">
        <f>VLOOKUP(B273,Sheet4!$G$2:$H$12,2,FALSE)</f>
        <v>0.39130434782608697</v>
      </c>
      <c r="E273">
        <f t="shared" si="4"/>
        <v>72.626724234782614</v>
      </c>
      <c r="G273">
        <f>IFERROR(VLOOKUP(A273,Sheet4!$A$2:$B$33,2,FALSE),1)</f>
        <v>1</v>
      </c>
    </row>
    <row r="274" spans="1:7" x14ac:dyDescent="0.2">
      <c r="A274" t="s">
        <v>51</v>
      </c>
      <c r="B274">
        <v>2014</v>
      </c>
      <c r="C274">
        <v>224.83236045902729</v>
      </c>
      <c r="D274">
        <f>VLOOKUP(B274,Sheet4!$G$2:$H$12,2,FALSE)</f>
        <v>0.2608695652173913</v>
      </c>
      <c r="E274">
        <f t="shared" si="4"/>
        <v>58.651920119746244</v>
      </c>
      <c r="G274">
        <f>IFERROR(VLOOKUP(A274,Sheet4!$A$2:$B$33,2,FALSE),1)</f>
        <v>1</v>
      </c>
    </row>
    <row r="275" spans="1:7" x14ac:dyDescent="0.2">
      <c r="A275" t="s">
        <v>51</v>
      </c>
      <c r="B275">
        <v>2015</v>
      </c>
      <c r="C275">
        <v>229.60007594075</v>
      </c>
      <c r="D275">
        <f>VLOOKUP(B275,Sheet4!$G$2:$H$12,2,FALSE)</f>
        <v>1.0434782608695652</v>
      </c>
      <c r="E275">
        <f t="shared" si="4"/>
        <v>239.5826879381739</v>
      </c>
      <c r="G275">
        <f>IFERROR(VLOOKUP(A275,Sheet4!$A$2:$B$33,2,FALSE),1)</f>
        <v>1</v>
      </c>
    </row>
    <row r="276" spans="1:7" x14ac:dyDescent="0.2">
      <c r="A276" t="s">
        <v>51</v>
      </c>
      <c r="B276">
        <v>2016</v>
      </c>
      <c r="C276">
        <v>235.10244449999999</v>
      </c>
      <c r="D276">
        <f>VLOOKUP(B276,Sheet4!$G$2:$H$12,2,FALSE)</f>
        <v>0.86956521739130443</v>
      </c>
      <c r="E276">
        <f t="shared" si="4"/>
        <v>204.43690826086959</v>
      </c>
      <c r="G276">
        <f>IFERROR(VLOOKUP(A276,Sheet4!$A$2:$B$33,2,FALSE),1)</f>
        <v>1</v>
      </c>
    </row>
    <row r="277" spans="1:7" x14ac:dyDescent="0.2">
      <c r="A277" t="s">
        <v>51</v>
      </c>
      <c r="B277">
        <v>2017</v>
      </c>
      <c r="C277">
        <v>360.42495647049105</v>
      </c>
      <c r="D277">
        <f>VLOOKUP(B277,Sheet4!$G$2:$H$12,2,FALSE)</f>
        <v>1</v>
      </c>
      <c r="E277">
        <f t="shared" si="4"/>
        <v>360.42495647049105</v>
      </c>
      <c r="G277">
        <f>IFERROR(VLOOKUP(A277,Sheet4!$A$2:$B$33,2,FALSE),1)</f>
        <v>1</v>
      </c>
    </row>
    <row r="278" spans="1:7" x14ac:dyDescent="0.2">
      <c r="A278" t="s">
        <v>52</v>
      </c>
      <c r="B278">
        <v>2012</v>
      </c>
      <c r="C278">
        <v>254.86314569999999</v>
      </c>
      <c r="D278">
        <f>VLOOKUP(B278,Sheet4!$G$2:$H$12,2,FALSE)</f>
        <v>0.43478260869565222</v>
      </c>
      <c r="E278">
        <f t="shared" si="4"/>
        <v>110.81006334782609</v>
      </c>
      <c r="G278">
        <f>IFERROR(VLOOKUP(A278,Sheet4!$A$2:$B$33,2,FALSE),1)</f>
        <v>1</v>
      </c>
    </row>
    <row r="279" spans="1:7" x14ac:dyDescent="0.2">
      <c r="A279" t="s">
        <v>52</v>
      </c>
      <c r="B279">
        <v>2013</v>
      </c>
      <c r="C279">
        <v>252.84772910000001</v>
      </c>
      <c r="D279">
        <f>VLOOKUP(B279,Sheet4!$G$2:$H$12,2,FALSE)</f>
        <v>0.39130434782608697</v>
      </c>
      <c r="E279">
        <f t="shared" si="4"/>
        <v>98.940415734782619</v>
      </c>
      <c r="G279">
        <f>IFERROR(VLOOKUP(A279,Sheet4!$A$2:$B$33,2,FALSE),1)</f>
        <v>1</v>
      </c>
    </row>
    <row r="280" spans="1:7" x14ac:dyDescent="0.2">
      <c r="A280" t="s">
        <v>52</v>
      </c>
      <c r="B280">
        <v>2014</v>
      </c>
      <c r="C280">
        <v>214.38189262212666</v>
      </c>
      <c r="D280">
        <f>VLOOKUP(B280,Sheet4!$G$2:$H$12,2,FALSE)</f>
        <v>0.2608695652173913</v>
      </c>
      <c r="E280">
        <f t="shared" si="4"/>
        <v>55.925711118815649</v>
      </c>
      <c r="G280">
        <f>IFERROR(VLOOKUP(A280,Sheet4!$A$2:$B$33,2,FALSE),1)</f>
        <v>1</v>
      </c>
    </row>
    <row r="281" spans="1:7" x14ac:dyDescent="0.2">
      <c r="A281" t="s">
        <v>52</v>
      </c>
      <c r="B281">
        <v>2015</v>
      </c>
      <c r="C281">
        <v>203.55489786621428</v>
      </c>
      <c r="D281">
        <f>VLOOKUP(B281,Sheet4!$G$2:$H$12,2,FALSE)</f>
        <v>1.0434782608695652</v>
      </c>
      <c r="E281">
        <f t="shared" si="4"/>
        <v>212.40511081691923</v>
      </c>
      <c r="G281">
        <f>IFERROR(VLOOKUP(A281,Sheet4!$A$2:$B$33,2,FALSE),1)</f>
        <v>1</v>
      </c>
    </row>
    <row r="282" spans="1:7" x14ac:dyDescent="0.2">
      <c r="A282" t="s">
        <v>52</v>
      </c>
      <c r="B282">
        <v>2016</v>
      </c>
      <c r="C282">
        <v>403.98147549999999</v>
      </c>
      <c r="D282">
        <f>VLOOKUP(B282,Sheet4!$G$2:$H$12,2,FALSE)</f>
        <v>0.86956521739130443</v>
      </c>
      <c r="E282">
        <f t="shared" si="4"/>
        <v>351.2882395652174</v>
      </c>
      <c r="G282">
        <f>IFERROR(VLOOKUP(A282,Sheet4!$A$2:$B$33,2,FALSE),1)</f>
        <v>1</v>
      </c>
    </row>
    <row r="283" spans="1:7" x14ac:dyDescent="0.2">
      <c r="A283" t="s">
        <v>52</v>
      </c>
      <c r="B283">
        <v>2017</v>
      </c>
      <c r="C283">
        <v>258.31910711825668</v>
      </c>
      <c r="D283">
        <f>VLOOKUP(B283,Sheet4!$G$2:$H$12,2,FALSE)</f>
        <v>1</v>
      </c>
      <c r="E283">
        <f t="shared" si="4"/>
        <v>258.31910711825668</v>
      </c>
      <c r="G283">
        <f>IFERROR(VLOOKUP(A283,Sheet4!$A$2:$B$33,2,FALSE),1)</f>
        <v>1</v>
      </c>
    </row>
    <row r="284" spans="1:7" x14ac:dyDescent="0.2">
      <c r="A284" t="s">
        <v>53</v>
      </c>
      <c r="B284">
        <v>2012</v>
      </c>
      <c r="C284">
        <v>266.69405219999999</v>
      </c>
      <c r="D284">
        <f>VLOOKUP(B284,Sheet4!$G$2:$H$12,2,FALSE)</f>
        <v>0.43478260869565222</v>
      </c>
      <c r="E284">
        <f t="shared" si="4"/>
        <v>115.95393573913044</v>
      </c>
      <c r="G284">
        <f>IFERROR(VLOOKUP(A284,Sheet4!$A$2:$B$33,2,FALSE),1)</f>
        <v>1</v>
      </c>
    </row>
    <row r="285" spans="1:7" x14ac:dyDescent="0.2">
      <c r="A285" t="s">
        <v>53</v>
      </c>
      <c r="B285">
        <v>2013</v>
      </c>
      <c r="C285">
        <v>198.25910400000001</v>
      </c>
      <c r="D285">
        <f>VLOOKUP(B285,Sheet4!$G$2:$H$12,2,FALSE)</f>
        <v>0.39130434782608697</v>
      </c>
      <c r="E285">
        <f t="shared" si="4"/>
        <v>77.579649391304358</v>
      </c>
      <c r="G285">
        <f>IFERROR(VLOOKUP(A285,Sheet4!$A$2:$B$33,2,FALSE),1)</f>
        <v>1</v>
      </c>
    </row>
    <row r="286" spans="1:7" x14ac:dyDescent="0.2">
      <c r="A286" t="s">
        <v>53</v>
      </c>
      <c r="B286">
        <v>2014</v>
      </c>
      <c r="C286">
        <v>303.4853692371625</v>
      </c>
      <c r="D286">
        <f>VLOOKUP(B286,Sheet4!$G$2:$H$12,2,FALSE)</f>
        <v>0.2608695652173913</v>
      </c>
      <c r="E286">
        <f t="shared" si="4"/>
        <v>79.170096322738047</v>
      </c>
      <c r="G286">
        <f>IFERROR(VLOOKUP(A286,Sheet4!$A$2:$B$33,2,FALSE),1)</f>
        <v>1</v>
      </c>
    </row>
    <row r="287" spans="1:7" x14ac:dyDescent="0.2">
      <c r="A287" t="s">
        <v>53</v>
      </c>
      <c r="B287">
        <v>2015</v>
      </c>
      <c r="C287">
        <v>523.59089743529</v>
      </c>
      <c r="D287">
        <f>VLOOKUP(B287,Sheet4!$G$2:$H$12,2,FALSE)</f>
        <v>1.0434782608695652</v>
      </c>
      <c r="E287">
        <f t="shared" si="4"/>
        <v>546.35571906291125</v>
      </c>
      <c r="G287">
        <f>IFERROR(VLOOKUP(A287,Sheet4!$A$2:$B$33,2,FALSE),1)</f>
        <v>1</v>
      </c>
    </row>
    <row r="288" spans="1:7" x14ac:dyDescent="0.2">
      <c r="A288" t="s">
        <v>53</v>
      </c>
      <c r="B288">
        <v>2016</v>
      </c>
      <c r="C288">
        <v>397.42806519999999</v>
      </c>
      <c r="D288">
        <f>VLOOKUP(B288,Sheet4!$G$2:$H$12,2,FALSE)</f>
        <v>0.86956521739130443</v>
      </c>
      <c r="E288">
        <f t="shared" si="4"/>
        <v>345.58962191304352</v>
      </c>
      <c r="G288">
        <f>IFERROR(VLOOKUP(A288,Sheet4!$A$2:$B$33,2,FALSE),1)</f>
        <v>1</v>
      </c>
    </row>
    <row r="289" spans="1:7" x14ac:dyDescent="0.2">
      <c r="A289" t="s">
        <v>53</v>
      </c>
      <c r="B289">
        <v>2017</v>
      </c>
      <c r="C289">
        <v>395.68981035101365</v>
      </c>
      <c r="D289">
        <f>VLOOKUP(B289,Sheet4!$G$2:$H$12,2,FALSE)</f>
        <v>1</v>
      </c>
      <c r="E289">
        <f t="shared" si="4"/>
        <v>395.68981035101365</v>
      </c>
      <c r="G289">
        <f>IFERROR(VLOOKUP(A289,Sheet4!$A$2:$B$33,2,FALSE),1)</f>
        <v>1</v>
      </c>
    </row>
    <row r="290" spans="1:7" x14ac:dyDescent="0.2">
      <c r="A290" t="s">
        <v>54</v>
      </c>
      <c r="B290">
        <v>2012</v>
      </c>
      <c r="C290">
        <v>189.6709261</v>
      </c>
      <c r="D290">
        <f>VLOOKUP(B290,Sheet4!$G$2:$H$12,2,FALSE)</f>
        <v>0.43478260869565222</v>
      </c>
      <c r="E290">
        <f t="shared" si="4"/>
        <v>82.465620043478268</v>
      </c>
      <c r="G290">
        <f>IFERROR(VLOOKUP(A290,Sheet4!$A$2:$B$33,2,FALSE),1)</f>
        <v>1</v>
      </c>
    </row>
    <row r="291" spans="1:7" x14ac:dyDescent="0.2">
      <c r="A291" t="s">
        <v>54</v>
      </c>
      <c r="B291">
        <v>2013</v>
      </c>
      <c r="C291">
        <v>297.4000446</v>
      </c>
      <c r="D291">
        <f>VLOOKUP(B291,Sheet4!$G$2:$H$12,2,FALSE)</f>
        <v>0.39130434782608697</v>
      </c>
      <c r="E291">
        <f t="shared" si="4"/>
        <v>116.37393049565217</v>
      </c>
      <c r="G291">
        <f>IFERROR(VLOOKUP(A291,Sheet4!$A$2:$B$33,2,FALSE),1)</f>
        <v>1</v>
      </c>
    </row>
    <row r="292" spans="1:7" x14ac:dyDescent="0.2">
      <c r="A292" t="s">
        <v>54</v>
      </c>
      <c r="B292">
        <v>2014</v>
      </c>
      <c r="C292">
        <v>202.49588019412619</v>
      </c>
      <c r="D292">
        <f>VLOOKUP(B292,Sheet4!$G$2:$H$12,2,FALSE)</f>
        <v>0.2608695652173913</v>
      </c>
      <c r="E292">
        <f t="shared" si="4"/>
        <v>52.825012224554655</v>
      </c>
      <c r="G292">
        <f>IFERROR(VLOOKUP(A292,Sheet4!$A$2:$B$33,2,FALSE),1)</f>
        <v>1</v>
      </c>
    </row>
    <row r="293" spans="1:7" x14ac:dyDescent="0.2">
      <c r="A293" t="s">
        <v>54</v>
      </c>
      <c r="B293">
        <v>2015</v>
      </c>
      <c r="C293">
        <v>236.423962508778</v>
      </c>
      <c r="D293">
        <f>VLOOKUP(B293,Sheet4!$G$2:$H$12,2,FALSE)</f>
        <v>1.0434782608695652</v>
      </c>
      <c r="E293">
        <f t="shared" si="4"/>
        <v>246.70326522655094</v>
      </c>
      <c r="G293">
        <f>IFERROR(VLOOKUP(A293,Sheet4!$A$2:$B$33,2,FALSE),1)</f>
        <v>1</v>
      </c>
    </row>
    <row r="294" spans="1:7" x14ac:dyDescent="0.2">
      <c r="A294" t="s">
        <v>54</v>
      </c>
      <c r="B294">
        <v>2016</v>
      </c>
      <c r="C294">
        <v>287.67941289999999</v>
      </c>
      <c r="D294">
        <f>VLOOKUP(B294,Sheet4!$G$2:$H$12,2,FALSE)</f>
        <v>0.86956521739130443</v>
      </c>
      <c r="E294">
        <f t="shared" si="4"/>
        <v>250.15601121739132</v>
      </c>
      <c r="G294">
        <f>IFERROR(VLOOKUP(A294,Sheet4!$A$2:$B$33,2,FALSE),1)</f>
        <v>1</v>
      </c>
    </row>
    <row r="295" spans="1:7" x14ac:dyDescent="0.2">
      <c r="A295" t="s">
        <v>54</v>
      </c>
      <c r="B295">
        <v>2017</v>
      </c>
      <c r="C295">
        <v>374.19422085736034</v>
      </c>
      <c r="D295">
        <f>VLOOKUP(B295,Sheet4!$G$2:$H$12,2,FALSE)</f>
        <v>1</v>
      </c>
      <c r="E295">
        <f t="shared" si="4"/>
        <v>374.19422085736034</v>
      </c>
      <c r="G295">
        <f>IFERROR(VLOOKUP(A295,Sheet4!$A$2:$B$33,2,FALSE),1)</f>
        <v>1</v>
      </c>
    </row>
    <row r="296" spans="1:7" x14ac:dyDescent="0.2">
      <c r="A296" t="s">
        <v>55</v>
      </c>
      <c r="B296">
        <v>2012</v>
      </c>
      <c r="C296">
        <v>166.9730792</v>
      </c>
      <c r="D296">
        <f>VLOOKUP(B296,Sheet4!$G$2:$H$12,2,FALSE)</f>
        <v>0.43478260869565222</v>
      </c>
      <c r="E296">
        <f t="shared" si="4"/>
        <v>72.596990956521751</v>
      </c>
      <c r="G296">
        <f>IFERROR(VLOOKUP(A296,Sheet4!$A$2:$B$33,2,FALSE),1)</f>
        <v>1</v>
      </c>
    </row>
    <row r="297" spans="1:7" x14ac:dyDescent="0.2">
      <c r="A297" t="s">
        <v>55</v>
      </c>
      <c r="B297">
        <v>2013</v>
      </c>
      <c r="C297">
        <v>293.75562170000001</v>
      </c>
      <c r="D297">
        <f>VLOOKUP(B297,Sheet4!$G$2:$H$12,2,FALSE)</f>
        <v>0.39130434782608697</v>
      </c>
      <c r="E297">
        <f t="shared" si="4"/>
        <v>114.94785196956522</v>
      </c>
      <c r="G297">
        <f>IFERROR(VLOOKUP(A297,Sheet4!$A$2:$B$33,2,FALSE),1)</f>
        <v>1</v>
      </c>
    </row>
    <row r="298" spans="1:7" x14ac:dyDescent="0.2">
      <c r="A298" t="s">
        <v>55</v>
      </c>
      <c r="B298">
        <v>2014</v>
      </c>
      <c r="C298">
        <v>156.57919737276418</v>
      </c>
      <c r="D298">
        <f>VLOOKUP(B298,Sheet4!$G$2:$H$12,2,FALSE)</f>
        <v>0.2608695652173913</v>
      </c>
      <c r="E298">
        <f t="shared" si="4"/>
        <v>40.846747140721092</v>
      </c>
      <c r="G298">
        <f>IFERROR(VLOOKUP(A298,Sheet4!$A$2:$B$33,2,FALSE),1)</f>
        <v>1</v>
      </c>
    </row>
    <row r="299" spans="1:7" x14ac:dyDescent="0.2">
      <c r="A299" t="s">
        <v>55</v>
      </c>
      <c r="B299">
        <v>2015</v>
      </c>
      <c r="C299">
        <v>179.03318499418236</v>
      </c>
      <c r="D299">
        <f>VLOOKUP(B299,Sheet4!$G$2:$H$12,2,FALSE)</f>
        <v>1.0434782608695652</v>
      </c>
      <c r="E299">
        <f t="shared" si="4"/>
        <v>186.81723651566855</v>
      </c>
      <c r="G299">
        <f>IFERROR(VLOOKUP(A299,Sheet4!$A$2:$B$33,2,FALSE),1)</f>
        <v>1</v>
      </c>
    </row>
    <row r="300" spans="1:7" x14ac:dyDescent="0.2">
      <c r="A300" t="s">
        <v>55</v>
      </c>
      <c r="B300">
        <v>2016</v>
      </c>
      <c r="C300">
        <v>189.19609969999999</v>
      </c>
      <c r="D300">
        <f>VLOOKUP(B300,Sheet4!$G$2:$H$12,2,FALSE)</f>
        <v>0.86956521739130443</v>
      </c>
      <c r="E300">
        <f t="shared" si="4"/>
        <v>164.5183475652174</v>
      </c>
      <c r="G300">
        <f>IFERROR(VLOOKUP(A300,Sheet4!$A$2:$B$33,2,FALSE),1)</f>
        <v>1</v>
      </c>
    </row>
    <row r="301" spans="1:7" x14ac:dyDescent="0.2">
      <c r="A301" t="s">
        <v>55</v>
      </c>
      <c r="B301">
        <v>2017</v>
      </c>
      <c r="C301">
        <v>377.71932042188109</v>
      </c>
      <c r="D301">
        <f>VLOOKUP(B301,Sheet4!$G$2:$H$12,2,FALSE)</f>
        <v>1</v>
      </c>
      <c r="E301">
        <f t="shared" si="4"/>
        <v>377.71932042188109</v>
      </c>
      <c r="G301">
        <f>IFERROR(VLOOKUP(A301,Sheet4!$A$2:$B$33,2,FALSE),1)</f>
        <v>1</v>
      </c>
    </row>
    <row r="302" spans="1:7" x14ac:dyDescent="0.2">
      <c r="A302" t="s">
        <v>56</v>
      </c>
      <c r="B302">
        <v>2012</v>
      </c>
      <c r="C302">
        <v>133.68124850000001</v>
      </c>
      <c r="D302">
        <f>VLOOKUP(B302,Sheet4!$G$2:$H$12,2,FALSE)</f>
        <v>0.43478260869565222</v>
      </c>
      <c r="E302">
        <f t="shared" si="4"/>
        <v>58.122281956521746</v>
      </c>
      <c r="G302">
        <f>IFERROR(VLOOKUP(A302,Sheet4!$A$2:$B$33,2,FALSE),1)</f>
        <v>1</v>
      </c>
    </row>
    <row r="303" spans="1:7" x14ac:dyDescent="0.2">
      <c r="A303" t="s">
        <v>56</v>
      </c>
      <c r="B303">
        <v>2013</v>
      </c>
      <c r="C303">
        <v>227.75197059999999</v>
      </c>
      <c r="D303">
        <f>VLOOKUP(B303,Sheet4!$G$2:$H$12,2,FALSE)</f>
        <v>0.39130434782608697</v>
      </c>
      <c r="E303">
        <f t="shared" si="4"/>
        <v>89.120336321739131</v>
      </c>
      <c r="G303">
        <f>IFERROR(VLOOKUP(A303,Sheet4!$A$2:$B$33,2,FALSE),1)</f>
        <v>1</v>
      </c>
    </row>
    <row r="304" spans="1:7" x14ac:dyDescent="0.2">
      <c r="A304" t="s">
        <v>56</v>
      </c>
      <c r="B304">
        <v>2014</v>
      </c>
      <c r="C304">
        <v>158.213024468442</v>
      </c>
      <c r="D304">
        <f>VLOOKUP(B304,Sheet4!$G$2:$H$12,2,FALSE)</f>
        <v>0.2608695652173913</v>
      </c>
      <c r="E304">
        <f t="shared" si="4"/>
        <v>41.272962904810953</v>
      </c>
      <c r="G304">
        <f>IFERROR(VLOOKUP(A304,Sheet4!$A$2:$B$33,2,FALSE),1)</f>
        <v>1</v>
      </c>
    </row>
    <row r="305" spans="1:7" x14ac:dyDescent="0.2">
      <c r="A305" t="s">
        <v>56</v>
      </c>
      <c r="B305">
        <v>2015</v>
      </c>
      <c r="C305">
        <v>90.796150369526003</v>
      </c>
      <c r="D305">
        <f>VLOOKUP(B305,Sheet4!$G$2:$H$12,2,FALSE)</f>
        <v>1.0434782608695652</v>
      </c>
      <c r="E305">
        <f t="shared" si="4"/>
        <v>94.743809081244521</v>
      </c>
      <c r="G305">
        <f>IFERROR(VLOOKUP(A305,Sheet4!$A$2:$B$33,2,FALSE),1)</f>
        <v>1</v>
      </c>
    </row>
    <row r="306" spans="1:7" x14ac:dyDescent="0.2">
      <c r="A306" t="s">
        <v>56</v>
      </c>
      <c r="B306">
        <v>2016</v>
      </c>
      <c r="C306">
        <v>170.04555360000001</v>
      </c>
      <c r="D306">
        <f>VLOOKUP(B306,Sheet4!$G$2:$H$12,2,FALSE)</f>
        <v>0.86956521739130443</v>
      </c>
      <c r="E306">
        <f t="shared" si="4"/>
        <v>147.86569878260872</v>
      </c>
      <c r="G306">
        <f>IFERROR(VLOOKUP(A306,Sheet4!$A$2:$B$33,2,FALSE),1)</f>
        <v>1</v>
      </c>
    </row>
    <row r="307" spans="1:7" x14ac:dyDescent="0.2">
      <c r="A307" t="s">
        <v>56</v>
      </c>
      <c r="B307">
        <v>2017</v>
      </c>
      <c r="C307">
        <v>76.770210194923493</v>
      </c>
      <c r="D307">
        <f>VLOOKUP(B307,Sheet4!$G$2:$H$12,2,FALSE)</f>
        <v>1</v>
      </c>
      <c r="E307">
        <f t="shared" si="4"/>
        <v>76.770210194923493</v>
      </c>
      <c r="G307">
        <f>IFERROR(VLOOKUP(A307,Sheet4!$A$2:$B$33,2,FALSE),1)</f>
        <v>1</v>
      </c>
    </row>
    <row r="308" spans="1:7" x14ac:dyDescent="0.2">
      <c r="A308" t="s">
        <v>57</v>
      </c>
      <c r="B308">
        <v>2012</v>
      </c>
      <c r="C308">
        <v>220.11178430000001</v>
      </c>
      <c r="D308">
        <f>VLOOKUP(B308,Sheet4!$G$2:$H$12,2,FALSE)</f>
        <v>0.43478260869565222</v>
      </c>
      <c r="E308">
        <f t="shared" si="4"/>
        <v>95.700775782608716</v>
      </c>
      <c r="G308">
        <f>IFERROR(VLOOKUP(A308,Sheet4!$A$2:$B$33,2,FALSE),1)</f>
        <v>1</v>
      </c>
    </row>
    <row r="309" spans="1:7" x14ac:dyDescent="0.2">
      <c r="A309" t="s">
        <v>57</v>
      </c>
      <c r="B309">
        <v>2013</v>
      </c>
      <c r="C309">
        <v>213.15585340000001</v>
      </c>
      <c r="D309">
        <f>VLOOKUP(B309,Sheet4!$G$2:$H$12,2,FALSE)</f>
        <v>0.39130434782608697</v>
      </c>
      <c r="E309">
        <f t="shared" si="4"/>
        <v>83.408812200000014</v>
      </c>
      <c r="G309">
        <f>IFERROR(VLOOKUP(A309,Sheet4!$A$2:$B$33,2,FALSE),1)</f>
        <v>1</v>
      </c>
    </row>
    <row r="310" spans="1:7" x14ac:dyDescent="0.2">
      <c r="A310" t="s">
        <v>57</v>
      </c>
      <c r="B310">
        <v>2014</v>
      </c>
      <c r="C310">
        <v>222.684019166257</v>
      </c>
      <c r="D310">
        <f>VLOOKUP(B310,Sheet4!$G$2:$H$12,2,FALSE)</f>
        <v>0.2608695652173913</v>
      </c>
      <c r="E310">
        <f t="shared" si="4"/>
        <v>58.091483260762693</v>
      </c>
      <c r="G310">
        <f>IFERROR(VLOOKUP(A310,Sheet4!$A$2:$B$33,2,FALSE),1)</f>
        <v>1</v>
      </c>
    </row>
    <row r="311" spans="1:7" x14ac:dyDescent="0.2">
      <c r="A311" t="s">
        <v>57</v>
      </c>
      <c r="B311">
        <v>2015</v>
      </c>
      <c r="C311">
        <v>239.52983024146971</v>
      </c>
      <c r="D311">
        <f>VLOOKUP(B311,Sheet4!$G$2:$H$12,2,FALSE)</f>
        <v>1.0434782608695652</v>
      </c>
      <c r="E311">
        <f t="shared" si="4"/>
        <v>249.94417068675099</v>
      </c>
      <c r="G311">
        <f>IFERROR(VLOOKUP(A311,Sheet4!$A$2:$B$33,2,FALSE),1)</f>
        <v>1</v>
      </c>
    </row>
    <row r="312" spans="1:7" x14ac:dyDescent="0.2">
      <c r="A312" t="s">
        <v>57</v>
      </c>
      <c r="B312">
        <v>2016</v>
      </c>
      <c r="C312">
        <v>317.51313190000002</v>
      </c>
      <c r="D312">
        <f>VLOOKUP(B312,Sheet4!$G$2:$H$12,2,FALSE)</f>
        <v>0.86956521739130443</v>
      </c>
      <c r="E312">
        <f t="shared" si="4"/>
        <v>276.09837556521745</v>
      </c>
      <c r="G312">
        <f>IFERROR(VLOOKUP(A312,Sheet4!$A$2:$B$33,2,FALSE),1)</f>
        <v>1</v>
      </c>
    </row>
    <row r="313" spans="1:7" x14ac:dyDescent="0.2">
      <c r="A313" t="s">
        <v>57</v>
      </c>
      <c r="B313">
        <v>2017</v>
      </c>
      <c r="C313">
        <v>434.71414359788133</v>
      </c>
      <c r="D313">
        <f>VLOOKUP(B313,Sheet4!$G$2:$H$12,2,FALSE)</f>
        <v>1</v>
      </c>
      <c r="E313">
        <f t="shared" si="4"/>
        <v>434.71414359788133</v>
      </c>
      <c r="G313">
        <f>IFERROR(VLOOKUP(A313,Sheet4!$A$2:$B$33,2,FALSE),1)</f>
        <v>1</v>
      </c>
    </row>
    <row r="314" spans="1:7" x14ac:dyDescent="0.2">
      <c r="A314" t="s">
        <v>58</v>
      </c>
      <c r="B314">
        <v>2012</v>
      </c>
      <c r="C314">
        <v>363.23808530000002</v>
      </c>
      <c r="D314">
        <f>VLOOKUP(B314,Sheet4!$G$2:$H$12,2,FALSE)</f>
        <v>0.43478260869565222</v>
      </c>
      <c r="E314">
        <f t="shared" si="4"/>
        <v>157.92960230434784</v>
      </c>
      <c r="G314">
        <f>IFERROR(VLOOKUP(A314,Sheet4!$A$2:$B$33,2,FALSE),1)</f>
        <v>1</v>
      </c>
    </row>
    <row r="315" spans="1:7" x14ac:dyDescent="0.2">
      <c r="A315" t="s">
        <v>58</v>
      </c>
      <c r="B315">
        <v>2013</v>
      </c>
      <c r="C315">
        <v>361.32768240000001</v>
      </c>
      <c r="D315">
        <f>VLOOKUP(B315,Sheet4!$G$2:$H$12,2,FALSE)</f>
        <v>0.39130434782608697</v>
      </c>
      <c r="E315">
        <f t="shared" si="4"/>
        <v>141.38909311304349</v>
      </c>
      <c r="G315">
        <f>IFERROR(VLOOKUP(A315,Sheet4!$A$2:$B$33,2,FALSE),1)</f>
        <v>1</v>
      </c>
    </row>
    <row r="316" spans="1:7" x14ac:dyDescent="0.2">
      <c r="A316" t="s">
        <v>58</v>
      </c>
      <c r="B316">
        <v>2014</v>
      </c>
      <c r="C316">
        <v>246.54362774646734</v>
      </c>
      <c r="D316">
        <f>VLOOKUP(B316,Sheet4!$G$2:$H$12,2,FALSE)</f>
        <v>0.2608695652173913</v>
      </c>
      <c r="E316">
        <f t="shared" si="4"/>
        <v>64.315728977339305</v>
      </c>
      <c r="G316">
        <f>IFERROR(VLOOKUP(A316,Sheet4!$A$2:$B$33,2,FALSE),1)</f>
        <v>1</v>
      </c>
    </row>
    <row r="317" spans="1:7" x14ac:dyDescent="0.2">
      <c r="A317" t="s">
        <v>58</v>
      </c>
      <c r="B317">
        <v>2015</v>
      </c>
      <c r="C317">
        <v>274.04188433782321</v>
      </c>
      <c r="D317">
        <f>VLOOKUP(B317,Sheet4!$G$2:$H$12,2,FALSE)</f>
        <v>1.0434782608695652</v>
      </c>
      <c r="E317">
        <f t="shared" si="4"/>
        <v>285.95674887425031</v>
      </c>
      <c r="G317">
        <f>IFERROR(VLOOKUP(A317,Sheet4!$A$2:$B$33,2,FALSE),1)</f>
        <v>1</v>
      </c>
    </row>
    <row r="318" spans="1:7" x14ac:dyDescent="0.2">
      <c r="A318" t="s">
        <v>58</v>
      </c>
      <c r="B318">
        <v>2016</v>
      </c>
      <c r="C318">
        <v>332.75624449999998</v>
      </c>
      <c r="D318">
        <f>VLOOKUP(B318,Sheet4!$G$2:$H$12,2,FALSE)</f>
        <v>0.86956521739130443</v>
      </c>
      <c r="E318">
        <f t="shared" si="4"/>
        <v>289.35325608695655</v>
      </c>
      <c r="G318">
        <f>IFERROR(VLOOKUP(A318,Sheet4!$A$2:$B$33,2,FALSE),1)</f>
        <v>1</v>
      </c>
    </row>
    <row r="319" spans="1:7" x14ac:dyDescent="0.2">
      <c r="A319" t="s">
        <v>58</v>
      </c>
      <c r="B319">
        <v>2017</v>
      </c>
      <c r="C319">
        <v>330.41523275536207</v>
      </c>
      <c r="D319">
        <f>VLOOKUP(B319,Sheet4!$G$2:$H$12,2,FALSE)</f>
        <v>1</v>
      </c>
      <c r="E319">
        <f t="shared" si="4"/>
        <v>330.41523275536207</v>
      </c>
      <c r="G319">
        <f>IFERROR(VLOOKUP(A319,Sheet4!$A$2:$B$33,2,FALSE),1)</f>
        <v>1</v>
      </c>
    </row>
    <row r="320" spans="1:7" x14ac:dyDescent="0.2">
      <c r="A320" t="s">
        <v>59</v>
      </c>
      <c r="B320">
        <v>2012</v>
      </c>
      <c r="C320">
        <v>368.30667649999998</v>
      </c>
      <c r="D320">
        <f>VLOOKUP(B320,Sheet4!$G$2:$H$12,2,FALSE)</f>
        <v>0.43478260869565222</v>
      </c>
      <c r="E320">
        <f t="shared" si="4"/>
        <v>160.13333760869565</v>
      </c>
      <c r="G320">
        <f>IFERROR(VLOOKUP(A320,Sheet4!$A$2:$B$33,2,FALSE),1)</f>
        <v>1</v>
      </c>
    </row>
    <row r="321" spans="1:7" x14ac:dyDescent="0.2">
      <c r="A321" t="s">
        <v>59</v>
      </c>
      <c r="B321">
        <v>2013</v>
      </c>
      <c r="C321">
        <v>211.79176949999999</v>
      </c>
      <c r="D321">
        <f>VLOOKUP(B321,Sheet4!$G$2:$H$12,2,FALSE)</f>
        <v>0.39130434782608697</v>
      </c>
      <c r="E321">
        <f t="shared" si="4"/>
        <v>82.875040239130428</v>
      </c>
      <c r="G321">
        <f>IFERROR(VLOOKUP(A321,Sheet4!$A$2:$B$33,2,FALSE),1)</f>
        <v>1</v>
      </c>
    </row>
    <row r="322" spans="1:7" x14ac:dyDescent="0.2">
      <c r="A322" t="s">
        <v>59</v>
      </c>
      <c r="B322">
        <v>2014</v>
      </c>
      <c r="C322">
        <v>397.62402409181584</v>
      </c>
      <c r="D322">
        <f>VLOOKUP(B322,Sheet4!$G$2:$H$12,2,FALSE)</f>
        <v>0.2608695652173913</v>
      </c>
      <c r="E322">
        <f t="shared" si="4"/>
        <v>103.72800628482152</v>
      </c>
      <c r="G322">
        <f>IFERROR(VLOOKUP(A322,Sheet4!$A$2:$B$33,2,FALSE),1)</f>
        <v>1</v>
      </c>
    </row>
    <row r="323" spans="1:7" x14ac:dyDescent="0.2">
      <c r="A323" t="s">
        <v>59</v>
      </c>
      <c r="B323">
        <v>2015</v>
      </c>
      <c r="C323">
        <v>463.80748078462778</v>
      </c>
      <c r="D323">
        <f>VLOOKUP(B323,Sheet4!$G$2:$H$12,2,FALSE)</f>
        <v>1.0434782608695652</v>
      </c>
      <c r="E323">
        <f t="shared" ref="E323:E386" si="5">C323*D323</f>
        <v>483.97302342743768</v>
      </c>
      <c r="G323">
        <f>IFERROR(VLOOKUP(A323,Sheet4!$A$2:$B$33,2,FALSE),1)</f>
        <v>1</v>
      </c>
    </row>
    <row r="324" spans="1:7" x14ac:dyDescent="0.2">
      <c r="A324" t="s">
        <v>59</v>
      </c>
      <c r="B324">
        <v>2016</v>
      </c>
      <c r="C324">
        <v>539.52557539999998</v>
      </c>
      <c r="D324">
        <f>VLOOKUP(B324,Sheet4!$G$2:$H$12,2,FALSE)</f>
        <v>0.86956521739130443</v>
      </c>
      <c r="E324">
        <f t="shared" si="5"/>
        <v>469.15267426086962</v>
      </c>
      <c r="G324">
        <f>IFERROR(VLOOKUP(A324,Sheet4!$A$2:$B$33,2,FALSE),1)</f>
        <v>1</v>
      </c>
    </row>
    <row r="325" spans="1:7" x14ac:dyDescent="0.2">
      <c r="A325" t="s">
        <v>59</v>
      </c>
      <c r="B325">
        <v>2017</v>
      </c>
      <c r="C325">
        <v>539.1964311334923</v>
      </c>
      <c r="D325">
        <f>VLOOKUP(B325,Sheet4!$G$2:$H$12,2,FALSE)</f>
        <v>1</v>
      </c>
      <c r="E325">
        <f t="shared" si="5"/>
        <v>539.1964311334923</v>
      </c>
      <c r="G325">
        <f>IFERROR(VLOOKUP(A325,Sheet4!$A$2:$B$33,2,FALSE),1)</f>
        <v>1</v>
      </c>
    </row>
    <row r="326" spans="1:7" x14ac:dyDescent="0.2">
      <c r="A326" t="s">
        <v>60</v>
      </c>
      <c r="B326">
        <v>2012</v>
      </c>
      <c r="D326">
        <f>VLOOKUP(B326,Sheet4!$G$2:$H$12,2,FALSE)</f>
        <v>0.43478260869565222</v>
      </c>
      <c r="E326">
        <f t="shared" si="5"/>
        <v>0</v>
      </c>
      <c r="G326">
        <f>IFERROR(VLOOKUP(A326,Sheet4!$A$2:$B$33,2,FALSE),1)</f>
        <v>1</v>
      </c>
    </row>
    <row r="327" spans="1:7" x14ac:dyDescent="0.2">
      <c r="A327" t="s">
        <v>60</v>
      </c>
      <c r="B327">
        <v>2013</v>
      </c>
      <c r="D327">
        <f>VLOOKUP(B327,Sheet4!$G$2:$H$12,2,FALSE)</f>
        <v>0.39130434782608697</v>
      </c>
      <c r="E327">
        <f t="shared" si="5"/>
        <v>0</v>
      </c>
      <c r="G327">
        <f>IFERROR(VLOOKUP(A327,Sheet4!$A$2:$B$33,2,FALSE),1)</f>
        <v>1</v>
      </c>
    </row>
    <row r="328" spans="1:7" x14ac:dyDescent="0.2">
      <c r="A328" t="s">
        <v>60</v>
      </c>
      <c r="B328">
        <v>2014</v>
      </c>
      <c r="C328">
        <v>281.29395218002799</v>
      </c>
      <c r="D328">
        <f>VLOOKUP(B328,Sheet4!$G$2:$H$12,2,FALSE)</f>
        <v>0.2608695652173913</v>
      </c>
      <c r="E328">
        <f t="shared" si="5"/>
        <v>73.38103100348556</v>
      </c>
      <c r="G328">
        <f>IFERROR(VLOOKUP(A328,Sheet4!$A$2:$B$33,2,FALSE),1)</f>
        <v>1</v>
      </c>
    </row>
    <row r="329" spans="1:7" x14ac:dyDescent="0.2">
      <c r="A329" t="s">
        <v>60</v>
      </c>
      <c r="B329">
        <v>2015</v>
      </c>
      <c r="C329">
        <v>281.29395218002799</v>
      </c>
      <c r="D329">
        <f>VLOOKUP(B329,Sheet4!$G$2:$H$12,2,FALSE)</f>
        <v>1.0434782608695652</v>
      </c>
      <c r="E329">
        <f t="shared" si="5"/>
        <v>293.52412401394224</v>
      </c>
      <c r="G329">
        <f>IFERROR(VLOOKUP(A329,Sheet4!$A$2:$B$33,2,FALSE),1)</f>
        <v>1</v>
      </c>
    </row>
    <row r="330" spans="1:7" x14ac:dyDescent="0.2">
      <c r="A330" t="s">
        <v>60</v>
      </c>
      <c r="B330">
        <v>2016</v>
      </c>
      <c r="C330">
        <v>244.60188930000001</v>
      </c>
      <c r="D330">
        <f>VLOOKUP(B330,Sheet4!$G$2:$H$12,2,FALSE)</f>
        <v>0.86956521739130443</v>
      </c>
      <c r="E330">
        <f t="shared" si="5"/>
        <v>212.69729504347828</v>
      </c>
      <c r="G330">
        <f>IFERROR(VLOOKUP(A330,Sheet4!$A$2:$B$33,2,FALSE),1)</f>
        <v>1</v>
      </c>
    </row>
    <row r="331" spans="1:7" x14ac:dyDescent="0.2">
      <c r="A331" t="s">
        <v>60</v>
      </c>
      <c r="B331">
        <v>2017</v>
      </c>
      <c r="C331">
        <v>556.39289457007828</v>
      </c>
      <c r="D331">
        <f>VLOOKUP(B331,Sheet4!$G$2:$H$12,2,FALSE)</f>
        <v>1</v>
      </c>
      <c r="E331">
        <f t="shared" si="5"/>
        <v>556.39289457007828</v>
      </c>
      <c r="G331">
        <f>IFERROR(VLOOKUP(A331,Sheet4!$A$2:$B$33,2,FALSE),1)</f>
        <v>1</v>
      </c>
    </row>
    <row r="332" spans="1:7" x14ac:dyDescent="0.2">
      <c r="A332" t="s">
        <v>61</v>
      </c>
      <c r="B332">
        <v>2012</v>
      </c>
      <c r="C332">
        <v>227.14759799999999</v>
      </c>
      <c r="D332">
        <f>VLOOKUP(B332,Sheet4!$G$2:$H$12,2,FALSE)</f>
        <v>0.43478260869565222</v>
      </c>
      <c r="E332">
        <f t="shared" si="5"/>
        <v>98.75982521739131</v>
      </c>
      <c r="G332">
        <f>IFERROR(VLOOKUP(A332,Sheet4!$A$2:$B$33,2,FALSE),1)</f>
        <v>1</v>
      </c>
    </row>
    <row r="333" spans="1:7" x14ac:dyDescent="0.2">
      <c r="A333" t="s">
        <v>61</v>
      </c>
      <c r="B333">
        <v>2013</v>
      </c>
      <c r="C333">
        <v>291.69058810000001</v>
      </c>
      <c r="D333">
        <f>VLOOKUP(B333,Sheet4!$G$2:$H$12,2,FALSE)</f>
        <v>0.39130434782608697</v>
      </c>
      <c r="E333">
        <f t="shared" si="5"/>
        <v>114.13979534347827</v>
      </c>
      <c r="G333">
        <f>IFERROR(VLOOKUP(A333,Sheet4!$A$2:$B$33,2,FALSE),1)</f>
        <v>1</v>
      </c>
    </row>
    <row r="334" spans="1:7" x14ac:dyDescent="0.2">
      <c r="A334" t="s">
        <v>61</v>
      </c>
      <c r="B334">
        <v>2014</v>
      </c>
      <c r="C334">
        <v>302.63400185752033</v>
      </c>
      <c r="D334">
        <f>VLOOKUP(B334,Sheet4!$G$2:$H$12,2,FALSE)</f>
        <v>0.2608695652173913</v>
      </c>
      <c r="E334">
        <f t="shared" si="5"/>
        <v>78.948000484570514</v>
      </c>
      <c r="G334">
        <f>IFERROR(VLOOKUP(A334,Sheet4!$A$2:$B$33,2,FALSE),1)</f>
        <v>1</v>
      </c>
    </row>
    <row r="335" spans="1:7" x14ac:dyDescent="0.2">
      <c r="A335" t="s">
        <v>61</v>
      </c>
      <c r="B335">
        <v>2015</v>
      </c>
      <c r="C335">
        <v>324.75213695368205</v>
      </c>
      <c r="D335">
        <f>VLOOKUP(B335,Sheet4!$G$2:$H$12,2,FALSE)</f>
        <v>1.0434782608695652</v>
      </c>
      <c r="E335">
        <f t="shared" si="5"/>
        <v>338.87179508210301</v>
      </c>
      <c r="G335">
        <f>IFERROR(VLOOKUP(A335,Sheet4!$A$2:$B$33,2,FALSE),1)</f>
        <v>1</v>
      </c>
    </row>
    <row r="336" spans="1:7" x14ac:dyDescent="0.2">
      <c r="A336" t="s">
        <v>61</v>
      </c>
      <c r="B336">
        <v>2016</v>
      </c>
      <c r="C336">
        <v>399.43400309999998</v>
      </c>
      <c r="D336">
        <f>VLOOKUP(B336,Sheet4!$G$2:$H$12,2,FALSE)</f>
        <v>0.86956521739130443</v>
      </c>
      <c r="E336">
        <f t="shared" si="5"/>
        <v>347.33391573913048</v>
      </c>
      <c r="G336">
        <f>IFERROR(VLOOKUP(A336,Sheet4!$A$2:$B$33,2,FALSE),1)</f>
        <v>1</v>
      </c>
    </row>
    <row r="337" spans="1:7" x14ac:dyDescent="0.2">
      <c r="A337" t="s">
        <v>61</v>
      </c>
      <c r="B337">
        <v>2017</v>
      </c>
      <c r="C337">
        <v>369.31048194761541</v>
      </c>
      <c r="D337">
        <f>VLOOKUP(B337,Sheet4!$G$2:$H$12,2,FALSE)</f>
        <v>1</v>
      </c>
      <c r="E337">
        <f t="shared" si="5"/>
        <v>369.31048194761541</v>
      </c>
      <c r="G337">
        <f>IFERROR(VLOOKUP(A337,Sheet4!$A$2:$B$33,2,FALSE),1)</f>
        <v>1</v>
      </c>
    </row>
    <row r="338" spans="1:7" x14ac:dyDescent="0.2">
      <c r="A338" t="s">
        <v>62</v>
      </c>
      <c r="B338">
        <v>2012</v>
      </c>
      <c r="C338">
        <v>194.03312890000001</v>
      </c>
      <c r="D338">
        <f>VLOOKUP(B338,Sheet4!$G$2:$H$12,2,FALSE)</f>
        <v>0.43478260869565222</v>
      </c>
      <c r="E338">
        <f t="shared" si="5"/>
        <v>84.362229956521745</v>
      </c>
      <c r="G338">
        <f>IFERROR(VLOOKUP(A338,Sheet4!$A$2:$B$33,2,FALSE),1)</f>
        <v>1</v>
      </c>
    </row>
    <row r="339" spans="1:7" x14ac:dyDescent="0.2">
      <c r="A339" t="s">
        <v>62</v>
      </c>
      <c r="B339">
        <v>2013</v>
      </c>
      <c r="C339">
        <v>206.14534789999999</v>
      </c>
      <c r="D339">
        <f>VLOOKUP(B339,Sheet4!$G$2:$H$12,2,FALSE)</f>
        <v>0.39130434782608697</v>
      </c>
      <c r="E339">
        <f t="shared" si="5"/>
        <v>80.665570917391307</v>
      </c>
      <c r="G339">
        <f>IFERROR(VLOOKUP(A339,Sheet4!$A$2:$B$33,2,FALSE),1)</f>
        <v>1</v>
      </c>
    </row>
    <row r="340" spans="1:7" x14ac:dyDescent="0.2">
      <c r="A340" t="s">
        <v>62</v>
      </c>
      <c r="B340">
        <v>2014</v>
      </c>
      <c r="C340">
        <v>241.07514734589898</v>
      </c>
      <c r="D340">
        <f>VLOOKUP(B340,Sheet4!$G$2:$H$12,2,FALSE)</f>
        <v>0.2608695652173913</v>
      </c>
      <c r="E340">
        <f t="shared" si="5"/>
        <v>62.889168872843214</v>
      </c>
      <c r="G340">
        <f>IFERROR(VLOOKUP(A340,Sheet4!$A$2:$B$33,2,FALSE),1)</f>
        <v>1</v>
      </c>
    </row>
    <row r="341" spans="1:7" x14ac:dyDescent="0.2">
      <c r="A341" t="s">
        <v>62</v>
      </c>
      <c r="B341">
        <v>2015</v>
      </c>
      <c r="C341">
        <v>244.61700953395334</v>
      </c>
      <c r="D341">
        <f>VLOOKUP(B341,Sheet4!$G$2:$H$12,2,FALSE)</f>
        <v>1.0434782608695652</v>
      </c>
      <c r="E341">
        <f t="shared" si="5"/>
        <v>255.25253168760347</v>
      </c>
      <c r="G341">
        <f>IFERROR(VLOOKUP(A341,Sheet4!$A$2:$B$33,2,FALSE),1)</f>
        <v>1</v>
      </c>
    </row>
    <row r="342" spans="1:7" x14ac:dyDescent="0.2">
      <c r="A342" t="s">
        <v>62</v>
      </c>
      <c r="B342">
        <v>2016</v>
      </c>
      <c r="C342">
        <v>275.83258819999998</v>
      </c>
      <c r="D342">
        <f>VLOOKUP(B342,Sheet4!$G$2:$H$12,2,FALSE)</f>
        <v>0.86956521739130443</v>
      </c>
      <c r="E342">
        <f t="shared" si="5"/>
        <v>239.85442452173913</v>
      </c>
      <c r="G342">
        <f>IFERROR(VLOOKUP(A342,Sheet4!$A$2:$B$33,2,FALSE),1)</f>
        <v>1</v>
      </c>
    </row>
    <row r="343" spans="1:7" x14ac:dyDescent="0.2">
      <c r="A343" t="s">
        <v>62</v>
      </c>
      <c r="B343">
        <v>2017</v>
      </c>
      <c r="C343">
        <v>273.65223197040598</v>
      </c>
      <c r="D343">
        <f>VLOOKUP(B343,Sheet4!$G$2:$H$12,2,FALSE)</f>
        <v>1</v>
      </c>
      <c r="E343">
        <f t="shared" si="5"/>
        <v>273.65223197040598</v>
      </c>
      <c r="G343">
        <f>IFERROR(VLOOKUP(A343,Sheet4!$A$2:$B$33,2,FALSE),1)</f>
        <v>1</v>
      </c>
    </row>
    <row r="344" spans="1:7" x14ac:dyDescent="0.2">
      <c r="A344" t="s">
        <v>63</v>
      </c>
      <c r="B344">
        <v>2012</v>
      </c>
      <c r="C344">
        <v>199.6234355</v>
      </c>
      <c r="D344">
        <f>VLOOKUP(B344,Sheet4!$G$2:$H$12,2,FALSE)</f>
        <v>0.43478260869565222</v>
      </c>
      <c r="E344">
        <f t="shared" si="5"/>
        <v>86.792798043478271</v>
      </c>
      <c r="G344">
        <f>IFERROR(VLOOKUP(A344,Sheet4!$A$2:$B$33,2,FALSE),1)</f>
        <v>1</v>
      </c>
    </row>
    <row r="345" spans="1:7" x14ac:dyDescent="0.2">
      <c r="A345" t="s">
        <v>63</v>
      </c>
      <c r="B345">
        <v>2013</v>
      </c>
      <c r="C345">
        <v>213.8788418</v>
      </c>
      <c r="D345">
        <f>VLOOKUP(B345,Sheet4!$G$2:$H$12,2,FALSE)</f>
        <v>0.39130434782608697</v>
      </c>
      <c r="E345">
        <f t="shared" si="5"/>
        <v>83.69172070434783</v>
      </c>
      <c r="G345">
        <f>IFERROR(VLOOKUP(A345,Sheet4!$A$2:$B$33,2,FALSE),1)</f>
        <v>1</v>
      </c>
    </row>
    <row r="346" spans="1:7" x14ac:dyDescent="0.2">
      <c r="A346" t="s">
        <v>63</v>
      </c>
      <c r="B346">
        <v>2014</v>
      </c>
      <c r="C346">
        <v>251.91865219571304</v>
      </c>
      <c r="D346">
        <f>VLOOKUP(B346,Sheet4!$G$2:$H$12,2,FALSE)</f>
        <v>0.2608695652173913</v>
      </c>
      <c r="E346">
        <f t="shared" si="5"/>
        <v>65.717909268446874</v>
      </c>
      <c r="G346">
        <f>IFERROR(VLOOKUP(A346,Sheet4!$A$2:$B$33,2,FALSE),1)</f>
        <v>1</v>
      </c>
    </row>
    <row r="347" spans="1:7" x14ac:dyDescent="0.2">
      <c r="A347" t="s">
        <v>63</v>
      </c>
      <c r="B347">
        <v>2015</v>
      </c>
      <c r="C347">
        <v>266.9810787989183</v>
      </c>
      <c r="D347">
        <f>VLOOKUP(B347,Sheet4!$G$2:$H$12,2,FALSE)</f>
        <v>1.0434782608695652</v>
      </c>
      <c r="E347">
        <f t="shared" si="5"/>
        <v>278.5889517901756</v>
      </c>
      <c r="G347">
        <f>IFERROR(VLOOKUP(A347,Sheet4!$A$2:$B$33,2,FALSE),1)</f>
        <v>1</v>
      </c>
    </row>
    <row r="348" spans="1:7" x14ac:dyDescent="0.2">
      <c r="A348" t="s">
        <v>63</v>
      </c>
      <c r="B348">
        <v>2016</v>
      </c>
      <c r="C348">
        <v>342.78723050000002</v>
      </c>
      <c r="D348">
        <f>VLOOKUP(B348,Sheet4!$G$2:$H$12,2,FALSE)</f>
        <v>0.86956521739130443</v>
      </c>
      <c r="E348">
        <f t="shared" si="5"/>
        <v>298.0758526086957</v>
      </c>
      <c r="G348">
        <f>IFERROR(VLOOKUP(A348,Sheet4!$A$2:$B$33,2,FALSE),1)</f>
        <v>1</v>
      </c>
    </row>
    <row r="349" spans="1:7" x14ac:dyDescent="0.2">
      <c r="A349" t="s">
        <v>63</v>
      </c>
      <c r="B349">
        <v>2017</v>
      </c>
      <c r="C349">
        <v>405.18191952118326</v>
      </c>
      <c r="D349">
        <f>VLOOKUP(B349,Sheet4!$G$2:$H$12,2,FALSE)</f>
        <v>1</v>
      </c>
      <c r="E349">
        <f t="shared" si="5"/>
        <v>405.18191952118326</v>
      </c>
      <c r="G349">
        <f>IFERROR(VLOOKUP(A349,Sheet4!$A$2:$B$33,2,FALSE),1)</f>
        <v>1</v>
      </c>
    </row>
    <row r="350" spans="1:7" x14ac:dyDescent="0.2">
      <c r="A350" t="s">
        <v>64</v>
      </c>
      <c r="B350">
        <v>2012</v>
      </c>
      <c r="C350">
        <v>318.88330459999997</v>
      </c>
      <c r="D350">
        <f>VLOOKUP(B350,Sheet4!$G$2:$H$12,2,FALSE)</f>
        <v>0.43478260869565222</v>
      </c>
      <c r="E350">
        <f t="shared" si="5"/>
        <v>138.64491504347825</v>
      </c>
      <c r="G350">
        <f>IFERROR(VLOOKUP(A350,Sheet4!$A$2:$B$33,2,FALSE),1)</f>
        <v>1</v>
      </c>
    </row>
    <row r="351" spans="1:7" x14ac:dyDescent="0.2">
      <c r="A351" t="s">
        <v>64</v>
      </c>
      <c r="B351">
        <v>2013</v>
      </c>
      <c r="C351">
        <v>391.33174839999998</v>
      </c>
      <c r="D351">
        <f>VLOOKUP(B351,Sheet4!$G$2:$H$12,2,FALSE)</f>
        <v>0.39130434782608697</v>
      </c>
      <c r="E351">
        <f t="shared" si="5"/>
        <v>153.12981459130435</v>
      </c>
      <c r="G351">
        <f>IFERROR(VLOOKUP(A351,Sheet4!$A$2:$B$33,2,FALSE),1)</f>
        <v>1</v>
      </c>
    </row>
    <row r="352" spans="1:7" x14ac:dyDescent="0.2">
      <c r="A352" t="s">
        <v>64</v>
      </c>
      <c r="B352">
        <v>2014</v>
      </c>
      <c r="C352">
        <v>386.03113886343755</v>
      </c>
      <c r="D352">
        <f>VLOOKUP(B352,Sheet4!$G$2:$H$12,2,FALSE)</f>
        <v>0.2608695652173913</v>
      </c>
      <c r="E352">
        <f t="shared" si="5"/>
        <v>100.70377535567935</v>
      </c>
      <c r="G352">
        <f>IFERROR(VLOOKUP(A352,Sheet4!$A$2:$B$33,2,FALSE),1)</f>
        <v>1</v>
      </c>
    </row>
    <row r="353" spans="1:7" x14ac:dyDescent="0.2">
      <c r="A353" t="s">
        <v>64</v>
      </c>
      <c r="B353">
        <v>2015</v>
      </c>
      <c r="C353">
        <v>443.83256156965365</v>
      </c>
      <c r="D353">
        <f>VLOOKUP(B353,Sheet4!$G$2:$H$12,2,FALSE)</f>
        <v>1.0434782608695652</v>
      </c>
      <c r="E353">
        <f t="shared" si="5"/>
        <v>463.12962946398642</v>
      </c>
      <c r="G353">
        <f>IFERROR(VLOOKUP(A353,Sheet4!$A$2:$B$33,2,FALSE),1)</f>
        <v>1</v>
      </c>
    </row>
    <row r="354" spans="1:7" x14ac:dyDescent="0.2">
      <c r="A354" t="s">
        <v>64</v>
      </c>
      <c r="B354">
        <v>2016</v>
      </c>
      <c r="C354">
        <v>502.29996820000002</v>
      </c>
      <c r="D354">
        <f>VLOOKUP(B354,Sheet4!$G$2:$H$12,2,FALSE)</f>
        <v>0.86956521739130443</v>
      </c>
      <c r="E354">
        <f t="shared" si="5"/>
        <v>436.78258104347833</v>
      </c>
      <c r="G354">
        <f>IFERROR(VLOOKUP(A354,Sheet4!$A$2:$B$33,2,FALSE),1)</f>
        <v>1</v>
      </c>
    </row>
    <row r="355" spans="1:7" x14ac:dyDescent="0.2">
      <c r="A355" t="s">
        <v>64</v>
      </c>
      <c r="B355">
        <v>2017</v>
      </c>
      <c r="C355">
        <v>529.81174533108333</v>
      </c>
      <c r="D355">
        <f>VLOOKUP(B355,Sheet4!$G$2:$H$12,2,FALSE)</f>
        <v>1</v>
      </c>
      <c r="E355">
        <f t="shared" si="5"/>
        <v>529.81174533108333</v>
      </c>
      <c r="G355">
        <f>IFERROR(VLOOKUP(A355,Sheet4!$A$2:$B$33,2,FALSE),1)</f>
        <v>1</v>
      </c>
    </row>
    <row r="356" spans="1:7" x14ac:dyDescent="0.2">
      <c r="A356" t="s">
        <v>65</v>
      </c>
      <c r="B356">
        <v>2012</v>
      </c>
      <c r="C356">
        <v>377.79221209999997</v>
      </c>
      <c r="D356">
        <f>VLOOKUP(B356,Sheet4!$G$2:$H$12,2,FALSE)</f>
        <v>0.43478260869565222</v>
      </c>
      <c r="E356">
        <f t="shared" si="5"/>
        <v>164.25748352173915</v>
      </c>
      <c r="G356">
        <f>IFERROR(VLOOKUP(A356,Sheet4!$A$2:$B$33,2,FALSE),1)</f>
        <v>1</v>
      </c>
    </row>
    <row r="357" spans="1:7" x14ac:dyDescent="0.2">
      <c r="A357" t="s">
        <v>65</v>
      </c>
      <c r="B357">
        <v>2013</v>
      </c>
      <c r="C357">
        <v>398.4830733</v>
      </c>
      <c r="D357">
        <f>VLOOKUP(B357,Sheet4!$G$2:$H$12,2,FALSE)</f>
        <v>0.39130434782608697</v>
      </c>
      <c r="E357">
        <f t="shared" si="5"/>
        <v>155.92815911739132</v>
      </c>
      <c r="G357">
        <f>IFERROR(VLOOKUP(A357,Sheet4!$A$2:$B$33,2,FALSE),1)</f>
        <v>1</v>
      </c>
    </row>
    <row r="358" spans="1:7" x14ac:dyDescent="0.2">
      <c r="A358" t="s">
        <v>65</v>
      </c>
      <c r="B358">
        <v>2014</v>
      </c>
      <c r="C358">
        <v>407.66062539442413</v>
      </c>
      <c r="D358">
        <f>VLOOKUP(B358,Sheet4!$G$2:$H$12,2,FALSE)</f>
        <v>0.2608695652173913</v>
      </c>
      <c r="E358">
        <f t="shared" si="5"/>
        <v>106.34625010289325</v>
      </c>
      <c r="G358">
        <f>IFERROR(VLOOKUP(A358,Sheet4!$A$2:$B$33,2,FALSE),1)</f>
        <v>1</v>
      </c>
    </row>
    <row r="359" spans="1:7" x14ac:dyDescent="0.2">
      <c r="A359" t="s">
        <v>65</v>
      </c>
      <c r="B359">
        <v>2015</v>
      </c>
      <c r="C359">
        <v>503.89822091727564</v>
      </c>
      <c r="D359">
        <f>VLOOKUP(B359,Sheet4!$G$2:$H$12,2,FALSE)</f>
        <v>1.0434782608695652</v>
      </c>
      <c r="E359">
        <f t="shared" si="5"/>
        <v>525.80683921802677</v>
      </c>
      <c r="G359">
        <f>IFERROR(VLOOKUP(A359,Sheet4!$A$2:$B$33,2,FALSE),1)</f>
        <v>1</v>
      </c>
    </row>
    <row r="360" spans="1:7" x14ac:dyDescent="0.2">
      <c r="A360" t="s">
        <v>65</v>
      </c>
      <c r="B360">
        <v>2016</v>
      </c>
      <c r="C360">
        <v>589.32795420000002</v>
      </c>
      <c r="D360">
        <f>VLOOKUP(B360,Sheet4!$G$2:$H$12,2,FALSE)</f>
        <v>0.86956521739130443</v>
      </c>
      <c r="E360">
        <f t="shared" si="5"/>
        <v>512.45909060869576</v>
      </c>
      <c r="G360">
        <f>IFERROR(VLOOKUP(A360,Sheet4!$A$2:$B$33,2,FALSE),1)</f>
        <v>1</v>
      </c>
    </row>
    <row r="361" spans="1:7" x14ac:dyDescent="0.2">
      <c r="A361" t="s">
        <v>65</v>
      </c>
      <c r="B361">
        <v>2017</v>
      </c>
      <c r="C361">
        <v>563.64487620056252</v>
      </c>
      <c r="D361">
        <f>VLOOKUP(B361,Sheet4!$G$2:$H$12,2,FALSE)</f>
        <v>1</v>
      </c>
      <c r="E361">
        <f t="shared" si="5"/>
        <v>563.64487620056252</v>
      </c>
      <c r="G361">
        <f>IFERROR(VLOOKUP(A361,Sheet4!$A$2:$B$33,2,FALSE),1)</f>
        <v>1</v>
      </c>
    </row>
    <row r="362" spans="1:7" x14ac:dyDescent="0.2">
      <c r="A362" t="s">
        <v>66</v>
      </c>
      <c r="B362">
        <v>2012</v>
      </c>
      <c r="C362">
        <v>355.67305750000003</v>
      </c>
      <c r="D362">
        <f>VLOOKUP(B362,Sheet4!$G$2:$H$12,2,FALSE)</f>
        <v>0.43478260869565222</v>
      </c>
      <c r="E362">
        <f t="shared" si="5"/>
        <v>154.64045978260873</v>
      </c>
      <c r="G362">
        <f>IFERROR(VLOOKUP(A362,Sheet4!$A$2:$B$33,2,FALSE),1)</f>
        <v>1</v>
      </c>
    </row>
    <row r="363" spans="1:7" x14ac:dyDescent="0.2">
      <c r="A363" t="s">
        <v>66</v>
      </c>
      <c r="B363">
        <v>2013</v>
      </c>
      <c r="C363">
        <v>279.37150480000003</v>
      </c>
      <c r="D363">
        <f>VLOOKUP(B363,Sheet4!$G$2:$H$12,2,FALSE)</f>
        <v>0.39130434782608697</v>
      </c>
      <c r="E363">
        <f t="shared" si="5"/>
        <v>109.31928448695653</v>
      </c>
      <c r="G363">
        <f>IFERROR(VLOOKUP(A363,Sheet4!$A$2:$B$33,2,FALSE),1)</f>
        <v>1</v>
      </c>
    </row>
    <row r="364" spans="1:7" x14ac:dyDescent="0.2">
      <c r="A364" t="s">
        <v>66</v>
      </c>
      <c r="B364">
        <v>2014</v>
      </c>
      <c r="C364">
        <v>439.09613367769396</v>
      </c>
      <c r="D364">
        <f>VLOOKUP(B364,Sheet4!$G$2:$H$12,2,FALSE)</f>
        <v>0.2608695652173913</v>
      </c>
      <c r="E364">
        <f t="shared" si="5"/>
        <v>114.54681748113755</v>
      </c>
      <c r="G364">
        <f>IFERROR(VLOOKUP(A364,Sheet4!$A$2:$B$33,2,FALSE),1)</f>
        <v>1</v>
      </c>
    </row>
    <row r="365" spans="1:7" x14ac:dyDescent="0.2">
      <c r="A365" t="s">
        <v>66</v>
      </c>
      <c r="B365">
        <v>2015</v>
      </c>
      <c r="C365">
        <v>715.93494443505722</v>
      </c>
      <c r="D365">
        <f>VLOOKUP(B365,Sheet4!$G$2:$H$12,2,FALSE)</f>
        <v>1.0434782608695652</v>
      </c>
      <c r="E365">
        <f t="shared" si="5"/>
        <v>747.06255071484225</v>
      </c>
      <c r="G365">
        <f>IFERROR(VLOOKUP(A365,Sheet4!$A$2:$B$33,2,FALSE),1)</f>
        <v>1</v>
      </c>
    </row>
    <row r="366" spans="1:7" x14ac:dyDescent="0.2">
      <c r="A366" t="s">
        <v>66</v>
      </c>
      <c r="B366">
        <v>2016</v>
      </c>
      <c r="C366">
        <v>542.73021410000001</v>
      </c>
      <c r="D366">
        <f>VLOOKUP(B366,Sheet4!$G$2:$H$12,2,FALSE)</f>
        <v>0.86956521739130443</v>
      </c>
      <c r="E366">
        <f t="shared" si="5"/>
        <v>471.93931660869572</v>
      </c>
      <c r="G366">
        <f>IFERROR(VLOOKUP(A366,Sheet4!$A$2:$B$33,2,FALSE),1)</f>
        <v>1</v>
      </c>
    </row>
    <row r="367" spans="1:7" x14ac:dyDescent="0.2">
      <c r="A367" t="s">
        <v>66</v>
      </c>
      <c r="B367">
        <v>2017</v>
      </c>
      <c r="C367">
        <v>628.31494417211604</v>
      </c>
      <c r="D367">
        <f>VLOOKUP(B367,Sheet4!$G$2:$H$12,2,FALSE)</f>
        <v>1</v>
      </c>
      <c r="E367">
        <f t="shared" si="5"/>
        <v>628.31494417211604</v>
      </c>
      <c r="G367">
        <f>IFERROR(VLOOKUP(A367,Sheet4!$A$2:$B$33,2,FALSE),1)</f>
        <v>1</v>
      </c>
    </row>
    <row r="368" spans="1:7" x14ac:dyDescent="0.2">
      <c r="A368" t="s">
        <v>67</v>
      </c>
      <c r="B368">
        <v>2012</v>
      </c>
      <c r="C368">
        <v>254.9741722</v>
      </c>
      <c r="D368">
        <f>VLOOKUP(B368,Sheet4!$G$2:$H$12,2,FALSE)</f>
        <v>0.43478260869565222</v>
      </c>
      <c r="E368">
        <f t="shared" si="5"/>
        <v>110.85833573913044</v>
      </c>
      <c r="G368">
        <f>IFERROR(VLOOKUP(A368,Sheet4!$A$2:$B$33,2,FALSE),1)</f>
        <v>1</v>
      </c>
    </row>
    <row r="369" spans="1:7" x14ac:dyDescent="0.2">
      <c r="A369" t="s">
        <v>67</v>
      </c>
      <c r="B369">
        <v>2013</v>
      </c>
      <c r="C369">
        <v>336.64800530000002</v>
      </c>
      <c r="D369">
        <f>VLOOKUP(B369,Sheet4!$G$2:$H$12,2,FALSE)</f>
        <v>0.39130434782608697</v>
      </c>
      <c r="E369">
        <f t="shared" si="5"/>
        <v>131.73182816086958</v>
      </c>
      <c r="G369">
        <f>IFERROR(VLOOKUP(A369,Sheet4!$A$2:$B$33,2,FALSE),1)</f>
        <v>1</v>
      </c>
    </row>
    <row r="370" spans="1:7" x14ac:dyDescent="0.2">
      <c r="A370" t="s">
        <v>67</v>
      </c>
      <c r="B370">
        <v>2014</v>
      </c>
      <c r="C370">
        <v>341.55376426174644</v>
      </c>
      <c r="D370">
        <f>VLOOKUP(B370,Sheet4!$G$2:$H$12,2,FALSE)</f>
        <v>0.2608695652173913</v>
      </c>
      <c r="E370">
        <f t="shared" si="5"/>
        <v>89.100981981325148</v>
      </c>
      <c r="G370">
        <f>IFERROR(VLOOKUP(A370,Sheet4!$A$2:$B$33,2,FALSE),1)</f>
        <v>1</v>
      </c>
    </row>
    <row r="371" spans="1:7" x14ac:dyDescent="0.2">
      <c r="A371" t="s">
        <v>67</v>
      </c>
      <c r="B371">
        <v>2015</v>
      </c>
      <c r="C371">
        <v>401.3125872860233</v>
      </c>
      <c r="D371">
        <f>VLOOKUP(B371,Sheet4!$G$2:$H$12,2,FALSE)</f>
        <v>1.0434782608695652</v>
      </c>
      <c r="E371">
        <f t="shared" si="5"/>
        <v>418.76096064628518</v>
      </c>
      <c r="G371">
        <f>IFERROR(VLOOKUP(A371,Sheet4!$A$2:$B$33,2,FALSE),1)</f>
        <v>1</v>
      </c>
    </row>
    <row r="372" spans="1:7" x14ac:dyDescent="0.2">
      <c r="A372" t="s">
        <v>67</v>
      </c>
      <c r="B372">
        <v>2016</v>
      </c>
      <c r="C372">
        <v>388.11356790000002</v>
      </c>
      <c r="D372">
        <f>VLOOKUP(B372,Sheet4!$G$2:$H$12,2,FALSE)</f>
        <v>0.86956521739130443</v>
      </c>
      <c r="E372">
        <f t="shared" si="5"/>
        <v>337.49005904347831</v>
      </c>
      <c r="G372">
        <f>IFERROR(VLOOKUP(A372,Sheet4!$A$2:$B$33,2,FALSE),1)</f>
        <v>1</v>
      </c>
    </row>
    <row r="373" spans="1:7" x14ac:dyDescent="0.2">
      <c r="A373" t="s">
        <v>67</v>
      </c>
      <c r="B373">
        <v>2017</v>
      </c>
      <c r="C373">
        <v>454.59318162573925</v>
      </c>
      <c r="D373">
        <f>VLOOKUP(B373,Sheet4!$G$2:$H$12,2,FALSE)</f>
        <v>1</v>
      </c>
      <c r="E373">
        <f t="shared" si="5"/>
        <v>454.59318162573925</v>
      </c>
      <c r="G373">
        <f>IFERROR(VLOOKUP(A373,Sheet4!$A$2:$B$33,2,FALSE),1)</f>
        <v>1</v>
      </c>
    </row>
    <row r="374" spans="1:7" x14ac:dyDescent="0.2">
      <c r="A374" t="s">
        <v>68</v>
      </c>
      <c r="B374">
        <v>2012</v>
      </c>
      <c r="C374">
        <v>206.30539089999999</v>
      </c>
      <c r="D374">
        <f>VLOOKUP(B374,Sheet4!$G$2:$H$12,2,FALSE)</f>
        <v>0.43478260869565222</v>
      </c>
      <c r="E374">
        <f t="shared" si="5"/>
        <v>89.69799604347827</v>
      </c>
      <c r="G374">
        <f>IFERROR(VLOOKUP(A374,Sheet4!$A$2:$B$33,2,FALSE),1)</f>
        <v>1</v>
      </c>
    </row>
    <row r="375" spans="1:7" x14ac:dyDescent="0.2">
      <c r="A375" t="s">
        <v>68</v>
      </c>
      <c r="B375">
        <v>2013</v>
      </c>
      <c r="C375">
        <v>228.31336709999999</v>
      </c>
      <c r="D375">
        <f>VLOOKUP(B375,Sheet4!$G$2:$H$12,2,FALSE)</f>
        <v>0.39130434782608697</v>
      </c>
      <c r="E375">
        <f t="shared" si="5"/>
        <v>89.340013213043477</v>
      </c>
      <c r="G375">
        <f>IFERROR(VLOOKUP(A375,Sheet4!$A$2:$B$33,2,FALSE),1)</f>
        <v>1</v>
      </c>
    </row>
    <row r="376" spans="1:7" x14ac:dyDescent="0.2">
      <c r="A376" t="s">
        <v>68</v>
      </c>
      <c r="B376">
        <v>2014</v>
      </c>
      <c r="C376">
        <v>222.60045426735545</v>
      </c>
      <c r="D376">
        <f>VLOOKUP(B376,Sheet4!$G$2:$H$12,2,FALSE)</f>
        <v>0.2608695652173913</v>
      </c>
      <c r="E376">
        <f t="shared" si="5"/>
        <v>58.069683721918807</v>
      </c>
      <c r="G376">
        <f>IFERROR(VLOOKUP(A376,Sheet4!$A$2:$B$33,2,FALSE),1)</f>
        <v>1</v>
      </c>
    </row>
    <row r="377" spans="1:7" x14ac:dyDescent="0.2">
      <c r="A377" t="s">
        <v>68</v>
      </c>
      <c r="B377">
        <v>2015</v>
      </c>
      <c r="C377">
        <v>299.79516812206998</v>
      </c>
      <c r="D377">
        <f>VLOOKUP(B377,Sheet4!$G$2:$H$12,2,FALSE)</f>
        <v>1.0434782608695652</v>
      </c>
      <c r="E377">
        <f t="shared" si="5"/>
        <v>312.8297406491165</v>
      </c>
      <c r="G377">
        <f>IFERROR(VLOOKUP(A377,Sheet4!$A$2:$B$33,2,FALSE),1)</f>
        <v>1</v>
      </c>
    </row>
    <row r="378" spans="1:7" x14ac:dyDescent="0.2">
      <c r="A378" t="s">
        <v>68</v>
      </c>
      <c r="B378">
        <v>2016</v>
      </c>
      <c r="C378">
        <v>480.6817843</v>
      </c>
      <c r="D378">
        <f>VLOOKUP(B378,Sheet4!$G$2:$H$12,2,FALSE)</f>
        <v>0.86956521739130443</v>
      </c>
      <c r="E378">
        <f t="shared" si="5"/>
        <v>417.9841602608696</v>
      </c>
      <c r="G378">
        <f>IFERROR(VLOOKUP(A378,Sheet4!$A$2:$B$33,2,FALSE),1)</f>
        <v>1</v>
      </c>
    </row>
    <row r="379" spans="1:7" x14ac:dyDescent="0.2">
      <c r="A379" t="s">
        <v>68</v>
      </c>
      <c r="B379">
        <v>2017</v>
      </c>
      <c r="C379">
        <v>530.61868867058752</v>
      </c>
      <c r="D379">
        <f>VLOOKUP(B379,Sheet4!$G$2:$H$12,2,FALSE)</f>
        <v>1</v>
      </c>
      <c r="E379">
        <f t="shared" si="5"/>
        <v>530.61868867058752</v>
      </c>
      <c r="G379">
        <f>IFERROR(VLOOKUP(A379,Sheet4!$A$2:$B$33,2,FALSE),1)</f>
        <v>1</v>
      </c>
    </row>
    <row r="380" spans="1:7" x14ac:dyDescent="0.2">
      <c r="A380" t="s">
        <v>69</v>
      </c>
      <c r="B380">
        <v>2012</v>
      </c>
      <c r="C380">
        <v>192.3630656</v>
      </c>
      <c r="D380">
        <f>VLOOKUP(B380,Sheet4!$G$2:$H$12,2,FALSE)</f>
        <v>0.43478260869565222</v>
      </c>
      <c r="E380">
        <f t="shared" si="5"/>
        <v>83.636115478260876</v>
      </c>
      <c r="G380">
        <f>IFERROR(VLOOKUP(A380,Sheet4!$A$2:$B$33,2,FALSE),1)</f>
        <v>1</v>
      </c>
    </row>
    <row r="381" spans="1:7" x14ac:dyDescent="0.2">
      <c r="A381" t="s">
        <v>69</v>
      </c>
      <c r="B381">
        <v>2013</v>
      </c>
      <c r="C381">
        <v>178.99564430000001</v>
      </c>
      <c r="D381">
        <f>VLOOKUP(B381,Sheet4!$G$2:$H$12,2,FALSE)</f>
        <v>0.39130434782608697</v>
      </c>
      <c r="E381">
        <f t="shared" si="5"/>
        <v>70.041773856521743</v>
      </c>
      <c r="G381">
        <f>IFERROR(VLOOKUP(A381,Sheet4!$A$2:$B$33,2,FALSE),1)</f>
        <v>1</v>
      </c>
    </row>
    <row r="382" spans="1:7" x14ac:dyDescent="0.2">
      <c r="A382" t="s">
        <v>69</v>
      </c>
      <c r="B382">
        <v>2014</v>
      </c>
      <c r="C382">
        <v>242.94778178020132</v>
      </c>
      <c r="D382">
        <f>VLOOKUP(B382,Sheet4!$G$2:$H$12,2,FALSE)</f>
        <v>0.2608695652173913</v>
      </c>
      <c r="E382">
        <f t="shared" si="5"/>
        <v>63.377682203530782</v>
      </c>
      <c r="G382">
        <f>IFERROR(VLOOKUP(A382,Sheet4!$A$2:$B$33,2,FALSE),1)</f>
        <v>1</v>
      </c>
    </row>
    <row r="383" spans="1:7" x14ac:dyDescent="0.2">
      <c r="A383" t="s">
        <v>69</v>
      </c>
      <c r="B383">
        <v>2015</v>
      </c>
      <c r="C383">
        <v>279.75778235434888</v>
      </c>
      <c r="D383">
        <f>VLOOKUP(B383,Sheet4!$G$2:$H$12,2,FALSE)</f>
        <v>1.0434782608695652</v>
      </c>
      <c r="E383">
        <f t="shared" si="5"/>
        <v>291.92116419584232</v>
      </c>
      <c r="G383">
        <f>IFERROR(VLOOKUP(A383,Sheet4!$A$2:$B$33,2,FALSE),1)</f>
        <v>1</v>
      </c>
    </row>
    <row r="384" spans="1:7" x14ac:dyDescent="0.2">
      <c r="A384" t="s">
        <v>69</v>
      </c>
      <c r="B384">
        <v>2016</v>
      </c>
      <c r="C384">
        <v>278.98238250000003</v>
      </c>
      <c r="D384">
        <f>VLOOKUP(B384,Sheet4!$G$2:$H$12,2,FALSE)</f>
        <v>0.86956521739130443</v>
      </c>
      <c r="E384">
        <f t="shared" si="5"/>
        <v>242.59337608695657</v>
      </c>
      <c r="G384">
        <f>IFERROR(VLOOKUP(A384,Sheet4!$A$2:$B$33,2,FALSE),1)</f>
        <v>1</v>
      </c>
    </row>
    <row r="385" spans="1:7" x14ac:dyDescent="0.2">
      <c r="A385" t="s">
        <v>69</v>
      </c>
      <c r="B385">
        <v>2017</v>
      </c>
      <c r="C385">
        <v>394.89143202989749</v>
      </c>
      <c r="D385">
        <f>VLOOKUP(B385,Sheet4!$G$2:$H$12,2,FALSE)</f>
        <v>1</v>
      </c>
      <c r="E385">
        <f t="shared" si="5"/>
        <v>394.89143202989749</v>
      </c>
      <c r="G385">
        <f>IFERROR(VLOOKUP(A385,Sheet4!$A$2:$B$33,2,FALSE),1)</f>
        <v>1</v>
      </c>
    </row>
    <row r="386" spans="1:7" x14ac:dyDescent="0.2">
      <c r="A386" t="s">
        <v>70</v>
      </c>
      <c r="B386">
        <v>2012</v>
      </c>
      <c r="C386">
        <v>258.04348210000001</v>
      </c>
      <c r="D386">
        <f>VLOOKUP(B386,Sheet4!$G$2:$H$12,2,FALSE)</f>
        <v>0.43478260869565222</v>
      </c>
      <c r="E386">
        <f t="shared" si="5"/>
        <v>112.19281830434784</v>
      </c>
      <c r="G386">
        <f>IFERROR(VLOOKUP(A386,Sheet4!$A$2:$B$33,2,FALSE),1)</f>
        <v>1</v>
      </c>
    </row>
    <row r="387" spans="1:7" x14ac:dyDescent="0.2">
      <c r="A387" t="s">
        <v>70</v>
      </c>
      <c r="B387">
        <v>2013</v>
      </c>
      <c r="D387">
        <f>VLOOKUP(B387,Sheet4!$G$2:$H$12,2,FALSE)</f>
        <v>0.39130434782608697</v>
      </c>
      <c r="E387">
        <f t="shared" ref="E387:E450" si="6">C387*D387</f>
        <v>0</v>
      </c>
      <c r="G387">
        <f>IFERROR(VLOOKUP(A387,Sheet4!$A$2:$B$33,2,FALSE),1)</f>
        <v>1</v>
      </c>
    </row>
    <row r="388" spans="1:7" x14ac:dyDescent="0.2">
      <c r="A388" t="s">
        <v>70</v>
      </c>
      <c r="B388">
        <v>2014</v>
      </c>
      <c r="C388">
        <v>472.0599799971846</v>
      </c>
      <c r="D388">
        <f>VLOOKUP(B388,Sheet4!$G$2:$H$12,2,FALSE)</f>
        <v>0.2608695652173913</v>
      </c>
      <c r="E388">
        <f t="shared" si="6"/>
        <v>123.14608173839598</v>
      </c>
      <c r="G388">
        <f>IFERROR(VLOOKUP(A388,Sheet4!$A$2:$B$33,2,FALSE),1)</f>
        <v>1</v>
      </c>
    </row>
    <row r="389" spans="1:7" x14ac:dyDescent="0.2">
      <c r="A389" t="s">
        <v>70</v>
      </c>
      <c r="B389">
        <v>2015</v>
      </c>
      <c r="C389">
        <v>579.68344790672097</v>
      </c>
      <c r="D389">
        <f>VLOOKUP(B389,Sheet4!$G$2:$H$12,2,FALSE)</f>
        <v>1.0434782608695652</v>
      </c>
      <c r="E389">
        <f t="shared" si="6"/>
        <v>604.88707607657841</v>
      </c>
      <c r="G389">
        <f>IFERROR(VLOOKUP(A389,Sheet4!$A$2:$B$33,2,FALSE),1)</f>
        <v>1</v>
      </c>
    </row>
    <row r="390" spans="1:7" x14ac:dyDescent="0.2">
      <c r="A390" t="s">
        <v>70</v>
      </c>
      <c r="B390">
        <v>2016</v>
      </c>
      <c r="C390">
        <v>647.41702640000005</v>
      </c>
      <c r="D390">
        <f>VLOOKUP(B390,Sheet4!$G$2:$H$12,2,FALSE)</f>
        <v>0.86956521739130443</v>
      </c>
      <c r="E390">
        <f t="shared" si="6"/>
        <v>562.97132730434794</v>
      </c>
      <c r="G390">
        <f>IFERROR(VLOOKUP(A390,Sheet4!$A$2:$B$33,2,FALSE),1)</f>
        <v>1</v>
      </c>
    </row>
    <row r="391" spans="1:7" x14ac:dyDescent="0.2">
      <c r="A391" t="s">
        <v>70</v>
      </c>
      <c r="B391">
        <v>2017</v>
      </c>
      <c r="C391">
        <v>763.38688032091227</v>
      </c>
      <c r="D391">
        <f>VLOOKUP(B391,Sheet4!$G$2:$H$12,2,FALSE)</f>
        <v>1</v>
      </c>
      <c r="E391">
        <f t="shared" si="6"/>
        <v>763.38688032091227</v>
      </c>
      <c r="G391">
        <f>IFERROR(VLOOKUP(A391,Sheet4!$A$2:$B$33,2,FALSE),1)</f>
        <v>1</v>
      </c>
    </row>
    <row r="392" spans="1:7" x14ac:dyDescent="0.2">
      <c r="A392" t="s">
        <v>71</v>
      </c>
      <c r="B392">
        <v>2012</v>
      </c>
      <c r="C392">
        <v>274.85580620000002</v>
      </c>
      <c r="D392">
        <f>VLOOKUP(B392,Sheet4!$G$2:$H$12,2,FALSE)</f>
        <v>0.43478260869565222</v>
      </c>
      <c r="E392">
        <f t="shared" si="6"/>
        <v>119.50252443478263</v>
      </c>
      <c r="G392">
        <f>IFERROR(VLOOKUP(A392,Sheet4!$A$2:$B$33,2,FALSE),1)</f>
        <v>1</v>
      </c>
    </row>
    <row r="393" spans="1:7" x14ac:dyDescent="0.2">
      <c r="A393" t="s">
        <v>71</v>
      </c>
      <c r="B393">
        <v>2013</v>
      </c>
      <c r="C393">
        <v>297.4145638</v>
      </c>
      <c r="D393">
        <f>VLOOKUP(B393,Sheet4!$G$2:$H$12,2,FALSE)</f>
        <v>0.39130434782608697</v>
      </c>
      <c r="E393">
        <f t="shared" si="6"/>
        <v>116.37961192173914</v>
      </c>
      <c r="G393">
        <f>IFERROR(VLOOKUP(A393,Sheet4!$A$2:$B$33,2,FALSE),1)</f>
        <v>1</v>
      </c>
    </row>
    <row r="394" spans="1:7" x14ac:dyDescent="0.2">
      <c r="A394" t="s">
        <v>71</v>
      </c>
      <c r="B394">
        <v>2014</v>
      </c>
      <c r="C394">
        <v>417.08032205517145</v>
      </c>
      <c r="D394">
        <f>VLOOKUP(B394,Sheet4!$G$2:$H$12,2,FALSE)</f>
        <v>0.2608695652173913</v>
      </c>
      <c r="E394">
        <f t="shared" si="6"/>
        <v>108.80356227526211</v>
      </c>
      <c r="G394">
        <f>IFERROR(VLOOKUP(A394,Sheet4!$A$2:$B$33,2,FALSE),1)</f>
        <v>1</v>
      </c>
    </row>
    <row r="395" spans="1:7" x14ac:dyDescent="0.2">
      <c r="A395" t="s">
        <v>71</v>
      </c>
      <c r="B395">
        <v>2015</v>
      </c>
      <c r="C395">
        <v>469.97649402228512</v>
      </c>
      <c r="D395">
        <f>VLOOKUP(B395,Sheet4!$G$2:$H$12,2,FALSE)</f>
        <v>1.0434782608695652</v>
      </c>
      <c r="E395">
        <f t="shared" si="6"/>
        <v>490.41025463194967</v>
      </c>
      <c r="G395">
        <f>IFERROR(VLOOKUP(A395,Sheet4!$A$2:$B$33,2,FALSE),1)</f>
        <v>1</v>
      </c>
    </row>
    <row r="396" spans="1:7" x14ac:dyDescent="0.2">
      <c r="A396" t="s">
        <v>71</v>
      </c>
      <c r="B396">
        <v>2016</v>
      </c>
      <c r="C396">
        <v>598.07052810000005</v>
      </c>
      <c r="D396">
        <f>VLOOKUP(B396,Sheet4!$G$2:$H$12,2,FALSE)</f>
        <v>0.86956521739130443</v>
      </c>
      <c r="E396">
        <f t="shared" si="6"/>
        <v>520.06132878260883</v>
      </c>
      <c r="G396">
        <f>IFERROR(VLOOKUP(A396,Sheet4!$A$2:$B$33,2,FALSE),1)</f>
        <v>1</v>
      </c>
    </row>
    <row r="397" spans="1:7" x14ac:dyDescent="0.2">
      <c r="A397" t="s">
        <v>71</v>
      </c>
      <c r="B397">
        <v>2017</v>
      </c>
      <c r="C397">
        <v>686.28537514596621</v>
      </c>
      <c r="D397">
        <f>VLOOKUP(B397,Sheet4!$G$2:$H$12,2,FALSE)</f>
        <v>1</v>
      </c>
      <c r="E397">
        <f t="shared" si="6"/>
        <v>686.28537514596621</v>
      </c>
      <c r="G397">
        <f>IFERROR(VLOOKUP(A397,Sheet4!$A$2:$B$33,2,FALSE),1)</f>
        <v>1</v>
      </c>
    </row>
    <row r="398" spans="1:7" x14ac:dyDescent="0.2">
      <c r="A398" t="s">
        <v>72</v>
      </c>
      <c r="B398">
        <v>2012</v>
      </c>
      <c r="C398">
        <v>280.79696269999999</v>
      </c>
      <c r="D398">
        <f>VLOOKUP(B398,Sheet4!$G$2:$H$12,2,FALSE)</f>
        <v>0.43478260869565222</v>
      </c>
      <c r="E398">
        <f t="shared" si="6"/>
        <v>122.08563595652176</v>
      </c>
      <c r="G398">
        <f>IFERROR(VLOOKUP(A398,Sheet4!$A$2:$B$33,2,FALSE),1)</f>
        <v>1</v>
      </c>
    </row>
    <row r="399" spans="1:7" x14ac:dyDescent="0.2">
      <c r="A399" t="s">
        <v>72</v>
      </c>
      <c r="B399">
        <v>2013</v>
      </c>
      <c r="C399">
        <v>230.74413559999999</v>
      </c>
      <c r="D399">
        <f>VLOOKUP(B399,Sheet4!$G$2:$H$12,2,FALSE)</f>
        <v>0.39130434782608697</v>
      </c>
      <c r="E399">
        <f t="shared" si="6"/>
        <v>90.291183495652177</v>
      </c>
      <c r="G399">
        <f>IFERROR(VLOOKUP(A399,Sheet4!$A$2:$B$33,2,FALSE),1)</f>
        <v>1</v>
      </c>
    </row>
    <row r="400" spans="1:7" x14ac:dyDescent="0.2">
      <c r="A400" t="s">
        <v>72</v>
      </c>
      <c r="B400">
        <v>2014</v>
      </c>
      <c r="C400">
        <v>293.63153635838938</v>
      </c>
      <c r="D400">
        <f>VLOOKUP(B400,Sheet4!$G$2:$H$12,2,FALSE)</f>
        <v>0.2608695652173913</v>
      </c>
      <c r="E400">
        <f t="shared" si="6"/>
        <v>76.59953122392767</v>
      </c>
      <c r="G400">
        <f>IFERROR(VLOOKUP(A400,Sheet4!$A$2:$B$33,2,FALSE),1)</f>
        <v>1</v>
      </c>
    </row>
    <row r="401" spans="1:7" x14ac:dyDescent="0.2">
      <c r="A401" t="s">
        <v>72</v>
      </c>
      <c r="B401">
        <v>2015</v>
      </c>
      <c r="C401">
        <v>221.25094094497427</v>
      </c>
      <c r="D401">
        <f>VLOOKUP(B401,Sheet4!$G$2:$H$12,2,FALSE)</f>
        <v>1.0434782608695652</v>
      </c>
      <c r="E401">
        <f t="shared" si="6"/>
        <v>230.87054707301664</v>
      </c>
      <c r="G401">
        <f>IFERROR(VLOOKUP(A401,Sheet4!$A$2:$B$33,2,FALSE),1)</f>
        <v>1</v>
      </c>
    </row>
    <row r="402" spans="1:7" x14ac:dyDescent="0.2">
      <c r="A402" t="s">
        <v>72</v>
      </c>
      <c r="B402">
        <v>2016</v>
      </c>
      <c r="C402">
        <v>322.5583231</v>
      </c>
      <c r="D402">
        <f>VLOOKUP(B402,Sheet4!$G$2:$H$12,2,FALSE)</f>
        <v>0.86956521739130443</v>
      </c>
      <c r="E402">
        <f t="shared" si="6"/>
        <v>280.48549834782614</v>
      </c>
      <c r="G402">
        <f>IFERROR(VLOOKUP(A402,Sheet4!$A$2:$B$33,2,FALSE),1)</f>
        <v>1</v>
      </c>
    </row>
    <row r="403" spans="1:7" x14ac:dyDescent="0.2">
      <c r="A403" t="s">
        <v>72</v>
      </c>
      <c r="B403">
        <v>2017</v>
      </c>
      <c r="C403">
        <v>370.56030226662426</v>
      </c>
      <c r="D403">
        <f>VLOOKUP(B403,Sheet4!$G$2:$H$12,2,FALSE)</f>
        <v>1</v>
      </c>
      <c r="E403">
        <f t="shared" si="6"/>
        <v>370.56030226662426</v>
      </c>
      <c r="G403">
        <f>IFERROR(VLOOKUP(A403,Sheet4!$A$2:$B$33,2,FALSE),1)</f>
        <v>1</v>
      </c>
    </row>
    <row r="404" spans="1:7" x14ac:dyDescent="0.2">
      <c r="A404" t="s">
        <v>73</v>
      </c>
      <c r="B404">
        <v>2012</v>
      </c>
      <c r="C404">
        <v>257.35891409999999</v>
      </c>
      <c r="D404">
        <f>VLOOKUP(B404,Sheet4!$G$2:$H$12,2,FALSE)</f>
        <v>0.43478260869565222</v>
      </c>
      <c r="E404">
        <f t="shared" si="6"/>
        <v>111.89518004347826</v>
      </c>
      <c r="G404">
        <f>IFERROR(VLOOKUP(A404,Sheet4!$A$2:$B$33,2,FALSE),1)</f>
        <v>1</v>
      </c>
    </row>
    <row r="405" spans="1:7" x14ac:dyDescent="0.2">
      <c r="A405" t="s">
        <v>73</v>
      </c>
      <c r="B405">
        <v>2013</v>
      </c>
      <c r="C405">
        <v>338.60278310000001</v>
      </c>
      <c r="D405">
        <f>VLOOKUP(B405,Sheet4!$G$2:$H$12,2,FALSE)</f>
        <v>0.39130434782608697</v>
      </c>
      <c r="E405">
        <f t="shared" si="6"/>
        <v>132.49674121304349</v>
      </c>
      <c r="G405">
        <f>IFERROR(VLOOKUP(A405,Sheet4!$A$2:$B$33,2,FALSE),1)</f>
        <v>1</v>
      </c>
    </row>
    <row r="406" spans="1:7" x14ac:dyDescent="0.2">
      <c r="A406" t="s">
        <v>73</v>
      </c>
      <c r="B406">
        <v>2014</v>
      </c>
      <c r="C406">
        <v>282.33723234705496</v>
      </c>
      <c r="D406">
        <f>VLOOKUP(B406,Sheet4!$G$2:$H$12,2,FALSE)</f>
        <v>0.2608695652173913</v>
      </c>
      <c r="E406">
        <f t="shared" si="6"/>
        <v>73.653191047057817</v>
      </c>
      <c r="G406">
        <f>IFERROR(VLOOKUP(A406,Sheet4!$A$2:$B$33,2,FALSE),1)</f>
        <v>1</v>
      </c>
    </row>
    <row r="407" spans="1:7" x14ac:dyDescent="0.2">
      <c r="A407" t="s">
        <v>73</v>
      </c>
      <c r="B407">
        <v>2015</v>
      </c>
      <c r="C407">
        <v>309.39203502377438</v>
      </c>
      <c r="D407">
        <f>VLOOKUP(B407,Sheet4!$G$2:$H$12,2,FALSE)</f>
        <v>1.0434782608695652</v>
      </c>
      <c r="E407">
        <f t="shared" si="6"/>
        <v>322.8438626335037</v>
      </c>
      <c r="G407">
        <f>IFERROR(VLOOKUP(A407,Sheet4!$A$2:$B$33,2,FALSE),1)</f>
        <v>1</v>
      </c>
    </row>
    <row r="408" spans="1:7" x14ac:dyDescent="0.2">
      <c r="A408" t="s">
        <v>73</v>
      </c>
      <c r="B408">
        <v>2016</v>
      </c>
      <c r="C408">
        <v>323.59788450000002</v>
      </c>
      <c r="D408">
        <f>VLOOKUP(B408,Sheet4!$G$2:$H$12,2,FALSE)</f>
        <v>0.86956521739130443</v>
      </c>
      <c r="E408">
        <f t="shared" si="6"/>
        <v>281.38946478260874</v>
      </c>
      <c r="G408">
        <f>IFERROR(VLOOKUP(A408,Sheet4!$A$2:$B$33,2,FALSE),1)</f>
        <v>1</v>
      </c>
    </row>
    <row r="409" spans="1:7" x14ac:dyDescent="0.2">
      <c r="A409" t="s">
        <v>73</v>
      </c>
      <c r="B409">
        <v>2017</v>
      </c>
      <c r="C409">
        <v>310.23936325555189</v>
      </c>
      <c r="D409">
        <f>VLOOKUP(B409,Sheet4!$G$2:$H$12,2,FALSE)</f>
        <v>1</v>
      </c>
      <c r="E409">
        <f t="shared" si="6"/>
        <v>310.23936325555189</v>
      </c>
      <c r="G409">
        <f>IFERROR(VLOOKUP(A409,Sheet4!$A$2:$B$33,2,FALSE),1)</f>
        <v>1</v>
      </c>
    </row>
    <row r="410" spans="1:7" x14ac:dyDescent="0.2">
      <c r="A410" t="s">
        <v>74</v>
      </c>
      <c r="B410">
        <v>2012</v>
      </c>
      <c r="C410">
        <v>350.78987940000002</v>
      </c>
      <c r="D410">
        <f>VLOOKUP(B410,Sheet4!$G$2:$H$12,2,FALSE)</f>
        <v>0.43478260869565222</v>
      </c>
      <c r="E410">
        <f t="shared" si="6"/>
        <v>152.51733886956524</v>
      </c>
      <c r="G410">
        <f>IFERROR(VLOOKUP(A410,Sheet4!$A$2:$B$33,2,FALSE),1)</f>
        <v>1</v>
      </c>
    </row>
    <row r="411" spans="1:7" x14ac:dyDescent="0.2">
      <c r="A411" t="s">
        <v>74</v>
      </c>
      <c r="B411">
        <v>2013</v>
      </c>
      <c r="C411">
        <v>283.00849260000001</v>
      </c>
      <c r="D411">
        <f>VLOOKUP(B411,Sheet4!$G$2:$H$12,2,FALSE)</f>
        <v>0.39130434782608697</v>
      </c>
      <c r="E411">
        <f t="shared" si="6"/>
        <v>110.74245362608697</v>
      </c>
      <c r="G411">
        <f>IFERROR(VLOOKUP(A411,Sheet4!$A$2:$B$33,2,FALSE),1)</f>
        <v>1</v>
      </c>
    </row>
    <row r="412" spans="1:7" x14ac:dyDescent="0.2">
      <c r="A412" t="s">
        <v>74</v>
      </c>
      <c r="B412">
        <v>2014</v>
      </c>
      <c r="C412">
        <v>294.21336242997677</v>
      </c>
      <c r="D412">
        <f>VLOOKUP(B412,Sheet4!$G$2:$H$12,2,FALSE)</f>
        <v>0.2608695652173913</v>
      </c>
      <c r="E412">
        <f t="shared" si="6"/>
        <v>76.751311938254801</v>
      </c>
      <c r="G412">
        <f>IFERROR(VLOOKUP(A412,Sheet4!$A$2:$B$33,2,FALSE),1)</f>
        <v>1</v>
      </c>
    </row>
    <row r="413" spans="1:7" x14ac:dyDescent="0.2">
      <c r="A413" t="s">
        <v>74</v>
      </c>
      <c r="B413">
        <v>2015</v>
      </c>
      <c r="C413">
        <v>331.57787149083941</v>
      </c>
      <c r="D413">
        <f>VLOOKUP(B413,Sheet4!$G$2:$H$12,2,FALSE)</f>
        <v>1.0434782608695652</v>
      </c>
      <c r="E413">
        <f t="shared" si="6"/>
        <v>345.99430068609331</v>
      </c>
      <c r="G413">
        <f>IFERROR(VLOOKUP(A413,Sheet4!$A$2:$B$33,2,FALSE),1)</f>
        <v>1</v>
      </c>
    </row>
    <row r="414" spans="1:7" x14ac:dyDescent="0.2">
      <c r="A414" t="s">
        <v>74</v>
      </c>
      <c r="B414">
        <v>2016</v>
      </c>
      <c r="C414">
        <v>350.12107689999999</v>
      </c>
      <c r="D414">
        <f>VLOOKUP(B414,Sheet4!$G$2:$H$12,2,FALSE)</f>
        <v>0.86956521739130443</v>
      </c>
      <c r="E414">
        <f t="shared" si="6"/>
        <v>304.45311034782611</v>
      </c>
      <c r="G414">
        <f>IFERROR(VLOOKUP(A414,Sheet4!$A$2:$B$33,2,FALSE),1)</f>
        <v>1</v>
      </c>
    </row>
    <row r="415" spans="1:7" x14ac:dyDescent="0.2">
      <c r="A415" t="s">
        <v>74</v>
      </c>
      <c r="B415">
        <v>2017</v>
      </c>
      <c r="C415">
        <v>486.80994551313722</v>
      </c>
      <c r="D415">
        <f>VLOOKUP(B415,Sheet4!$G$2:$H$12,2,FALSE)</f>
        <v>1</v>
      </c>
      <c r="E415">
        <f t="shared" si="6"/>
        <v>486.80994551313722</v>
      </c>
      <c r="G415">
        <f>IFERROR(VLOOKUP(A415,Sheet4!$A$2:$B$33,2,FALSE),1)</f>
        <v>1</v>
      </c>
    </row>
    <row r="416" spans="1:7" x14ac:dyDescent="0.2">
      <c r="A416" t="s">
        <v>75</v>
      </c>
      <c r="B416">
        <v>2012</v>
      </c>
      <c r="C416">
        <v>289.92073149999999</v>
      </c>
      <c r="D416">
        <f>VLOOKUP(B416,Sheet4!$G$2:$H$12,2,FALSE)</f>
        <v>0.43478260869565222</v>
      </c>
      <c r="E416">
        <f t="shared" si="6"/>
        <v>126.05249195652175</v>
      </c>
      <c r="G416">
        <f>IFERROR(VLOOKUP(A416,Sheet4!$A$2:$B$33,2,FALSE),1)</f>
        <v>1</v>
      </c>
    </row>
    <row r="417" spans="1:7" x14ac:dyDescent="0.2">
      <c r="A417" t="s">
        <v>75</v>
      </c>
      <c r="B417">
        <v>2013</v>
      </c>
      <c r="C417">
        <v>304.75992439999999</v>
      </c>
      <c r="D417">
        <f>VLOOKUP(B417,Sheet4!$G$2:$H$12,2,FALSE)</f>
        <v>0.39130434782608697</v>
      </c>
      <c r="E417">
        <f t="shared" si="6"/>
        <v>119.25388346086956</v>
      </c>
      <c r="G417">
        <f>IFERROR(VLOOKUP(A417,Sheet4!$A$2:$B$33,2,FALSE),1)</f>
        <v>1</v>
      </c>
    </row>
    <row r="418" spans="1:7" x14ac:dyDescent="0.2">
      <c r="A418" t="s">
        <v>75</v>
      </c>
      <c r="B418">
        <v>2014</v>
      </c>
      <c r="C418">
        <v>334.25206034835247</v>
      </c>
      <c r="D418">
        <f>VLOOKUP(B418,Sheet4!$G$2:$H$12,2,FALSE)</f>
        <v>0.2608695652173913</v>
      </c>
      <c r="E418">
        <f t="shared" si="6"/>
        <v>87.196189656091946</v>
      </c>
      <c r="G418">
        <f>IFERROR(VLOOKUP(A418,Sheet4!$A$2:$B$33,2,FALSE),1)</f>
        <v>1</v>
      </c>
    </row>
    <row r="419" spans="1:7" x14ac:dyDescent="0.2">
      <c r="A419" t="s">
        <v>75</v>
      </c>
      <c r="B419">
        <v>2015</v>
      </c>
      <c r="C419">
        <v>425.42587279821464</v>
      </c>
      <c r="D419">
        <f>VLOOKUP(B419,Sheet4!$G$2:$H$12,2,FALSE)</f>
        <v>1.0434782608695652</v>
      </c>
      <c r="E419">
        <f t="shared" si="6"/>
        <v>443.92264987639788</v>
      </c>
      <c r="G419">
        <f>IFERROR(VLOOKUP(A419,Sheet4!$A$2:$B$33,2,FALSE),1)</f>
        <v>1</v>
      </c>
    </row>
    <row r="420" spans="1:7" x14ac:dyDescent="0.2">
      <c r="A420" t="s">
        <v>75</v>
      </c>
      <c r="B420">
        <v>2016</v>
      </c>
      <c r="C420">
        <v>523.91042649999997</v>
      </c>
      <c r="D420">
        <f>VLOOKUP(B420,Sheet4!$G$2:$H$12,2,FALSE)</f>
        <v>0.86956521739130443</v>
      </c>
      <c r="E420">
        <f t="shared" si="6"/>
        <v>455.57428391304347</v>
      </c>
      <c r="G420">
        <f>IFERROR(VLOOKUP(A420,Sheet4!$A$2:$B$33,2,FALSE),1)</f>
        <v>1</v>
      </c>
    </row>
    <row r="421" spans="1:7" x14ac:dyDescent="0.2">
      <c r="A421" t="s">
        <v>75</v>
      </c>
      <c r="B421">
        <v>2017</v>
      </c>
      <c r="C421">
        <v>561.5720444544869</v>
      </c>
      <c r="D421">
        <f>VLOOKUP(B421,Sheet4!$G$2:$H$12,2,FALSE)</f>
        <v>1</v>
      </c>
      <c r="E421">
        <f t="shared" si="6"/>
        <v>561.5720444544869</v>
      </c>
      <c r="G421">
        <f>IFERROR(VLOOKUP(A421,Sheet4!$A$2:$B$33,2,FALSE),1)</f>
        <v>1</v>
      </c>
    </row>
    <row r="422" spans="1:7" x14ac:dyDescent="0.2">
      <c r="A422" t="s">
        <v>76</v>
      </c>
      <c r="B422">
        <v>2012</v>
      </c>
      <c r="C422">
        <v>217.43492549999999</v>
      </c>
      <c r="D422">
        <f>VLOOKUP(B422,Sheet4!$G$2:$H$12,2,FALSE)</f>
        <v>0.43478260869565222</v>
      </c>
      <c r="E422">
        <f t="shared" si="6"/>
        <v>94.536924130434784</v>
      </c>
      <c r="G422">
        <f>IFERROR(VLOOKUP(A422,Sheet4!$A$2:$B$33,2,FALSE),1)</f>
        <v>1</v>
      </c>
    </row>
    <row r="423" spans="1:7" x14ac:dyDescent="0.2">
      <c r="A423" t="s">
        <v>76</v>
      </c>
      <c r="B423">
        <v>2013</v>
      </c>
      <c r="C423">
        <v>247.78311160000001</v>
      </c>
      <c r="D423">
        <f>VLOOKUP(B423,Sheet4!$G$2:$H$12,2,FALSE)</f>
        <v>0.39130434782608697</v>
      </c>
      <c r="E423">
        <f t="shared" si="6"/>
        <v>96.958608886956526</v>
      </c>
      <c r="G423">
        <f>IFERROR(VLOOKUP(A423,Sheet4!$A$2:$B$33,2,FALSE),1)</f>
        <v>1</v>
      </c>
    </row>
    <row r="424" spans="1:7" x14ac:dyDescent="0.2">
      <c r="A424" t="s">
        <v>76</v>
      </c>
      <c r="B424">
        <v>2014</v>
      </c>
      <c r="C424">
        <v>259.85759017525885</v>
      </c>
      <c r="D424">
        <f>VLOOKUP(B424,Sheet4!$G$2:$H$12,2,FALSE)</f>
        <v>0.2608695652173913</v>
      </c>
      <c r="E424">
        <f t="shared" si="6"/>
        <v>67.788936567458833</v>
      </c>
      <c r="G424">
        <f>IFERROR(VLOOKUP(A424,Sheet4!$A$2:$B$33,2,FALSE),1)</f>
        <v>1</v>
      </c>
    </row>
    <row r="425" spans="1:7" x14ac:dyDescent="0.2">
      <c r="A425" t="s">
        <v>76</v>
      </c>
      <c r="B425">
        <v>2015</v>
      </c>
      <c r="C425">
        <v>276.8039886093589</v>
      </c>
      <c r="D425">
        <f>VLOOKUP(B425,Sheet4!$G$2:$H$12,2,FALSE)</f>
        <v>1.0434782608695652</v>
      </c>
      <c r="E425">
        <f t="shared" si="6"/>
        <v>288.83894463585273</v>
      </c>
      <c r="G425">
        <f>IFERROR(VLOOKUP(A425,Sheet4!$A$2:$B$33,2,FALSE),1)</f>
        <v>1</v>
      </c>
    </row>
    <row r="426" spans="1:7" x14ac:dyDescent="0.2">
      <c r="A426" t="s">
        <v>76</v>
      </c>
      <c r="B426">
        <v>2016</v>
      </c>
      <c r="C426">
        <v>316.8351753</v>
      </c>
      <c r="D426">
        <f>VLOOKUP(B426,Sheet4!$G$2:$H$12,2,FALSE)</f>
        <v>0.86956521739130443</v>
      </c>
      <c r="E426">
        <f t="shared" si="6"/>
        <v>275.50884808695656</v>
      </c>
      <c r="G426">
        <f>IFERROR(VLOOKUP(A426,Sheet4!$A$2:$B$33,2,FALSE),1)</f>
        <v>1</v>
      </c>
    </row>
    <row r="427" spans="1:7" x14ac:dyDescent="0.2">
      <c r="A427" t="s">
        <v>76</v>
      </c>
      <c r="B427">
        <v>2017</v>
      </c>
      <c r="C427">
        <v>363.73133068628476</v>
      </c>
      <c r="D427">
        <f>VLOOKUP(B427,Sheet4!$G$2:$H$12,2,FALSE)</f>
        <v>1</v>
      </c>
      <c r="E427">
        <f t="shared" si="6"/>
        <v>363.73133068628476</v>
      </c>
      <c r="G427">
        <f>IFERROR(VLOOKUP(A427,Sheet4!$A$2:$B$33,2,FALSE),1)</f>
        <v>1</v>
      </c>
    </row>
    <row r="428" spans="1:7" x14ac:dyDescent="0.2">
      <c r="A428" t="s">
        <v>77</v>
      </c>
      <c r="B428">
        <v>2012</v>
      </c>
      <c r="C428">
        <v>417.15694509999997</v>
      </c>
      <c r="D428">
        <f>VLOOKUP(B428,Sheet4!$G$2:$H$12,2,FALSE)</f>
        <v>0.43478260869565222</v>
      </c>
      <c r="E428">
        <f t="shared" si="6"/>
        <v>181.37258482608695</v>
      </c>
      <c r="G428">
        <f>IFERROR(VLOOKUP(A428,Sheet4!$A$2:$B$33,2,FALSE),1)</f>
        <v>1</v>
      </c>
    </row>
    <row r="429" spans="1:7" x14ac:dyDescent="0.2">
      <c r="A429" t="s">
        <v>77</v>
      </c>
      <c r="B429">
        <v>2013</v>
      </c>
      <c r="C429">
        <v>279.52039209999998</v>
      </c>
      <c r="D429">
        <f>VLOOKUP(B429,Sheet4!$G$2:$H$12,2,FALSE)</f>
        <v>0.39130434782608697</v>
      </c>
      <c r="E429">
        <f t="shared" si="6"/>
        <v>109.3775447347826</v>
      </c>
      <c r="G429">
        <f>IFERROR(VLOOKUP(A429,Sheet4!$A$2:$B$33,2,FALSE),1)</f>
        <v>1</v>
      </c>
    </row>
    <row r="430" spans="1:7" x14ac:dyDescent="0.2">
      <c r="A430" t="s">
        <v>77</v>
      </c>
      <c r="B430">
        <v>2014</v>
      </c>
      <c r="C430">
        <v>490.72405411036863</v>
      </c>
      <c r="D430">
        <f>VLOOKUP(B430,Sheet4!$G$2:$H$12,2,FALSE)</f>
        <v>0.2608695652173913</v>
      </c>
      <c r="E430">
        <f t="shared" si="6"/>
        <v>128.01497063748747</v>
      </c>
      <c r="G430">
        <f>IFERROR(VLOOKUP(A430,Sheet4!$A$2:$B$33,2,FALSE),1)</f>
        <v>1</v>
      </c>
    </row>
    <row r="431" spans="1:7" x14ac:dyDescent="0.2">
      <c r="A431" t="s">
        <v>77</v>
      </c>
      <c r="B431">
        <v>2015</v>
      </c>
      <c r="C431">
        <v>541.54984081076338</v>
      </c>
      <c r="D431">
        <f>VLOOKUP(B431,Sheet4!$G$2:$H$12,2,FALSE)</f>
        <v>1.0434782608695652</v>
      </c>
      <c r="E431">
        <f t="shared" si="6"/>
        <v>565.09548606340525</v>
      </c>
      <c r="G431">
        <f>IFERROR(VLOOKUP(A431,Sheet4!$A$2:$B$33,2,FALSE),1)</f>
        <v>1</v>
      </c>
    </row>
    <row r="432" spans="1:7" x14ac:dyDescent="0.2">
      <c r="A432" t="s">
        <v>77</v>
      </c>
      <c r="B432">
        <v>2016</v>
      </c>
      <c r="C432">
        <v>588.21345880000001</v>
      </c>
      <c r="D432">
        <f>VLOOKUP(B432,Sheet4!$G$2:$H$12,2,FALSE)</f>
        <v>0.86956521739130443</v>
      </c>
      <c r="E432">
        <f t="shared" si="6"/>
        <v>511.48996417391311</v>
      </c>
      <c r="G432">
        <f>IFERROR(VLOOKUP(A432,Sheet4!$A$2:$B$33,2,FALSE),1)</f>
        <v>1</v>
      </c>
    </row>
    <row r="433" spans="1:7" x14ac:dyDescent="0.2">
      <c r="A433" t="s">
        <v>77</v>
      </c>
      <c r="B433">
        <v>2017</v>
      </c>
      <c r="C433">
        <v>565.32136645653554</v>
      </c>
      <c r="D433">
        <f>VLOOKUP(B433,Sheet4!$G$2:$H$12,2,FALSE)</f>
        <v>1</v>
      </c>
      <c r="E433">
        <f t="shared" si="6"/>
        <v>565.32136645653554</v>
      </c>
      <c r="G433">
        <f>IFERROR(VLOOKUP(A433,Sheet4!$A$2:$B$33,2,FALSE),1)</f>
        <v>1</v>
      </c>
    </row>
    <row r="434" spans="1:7" x14ac:dyDescent="0.2">
      <c r="A434" t="s">
        <v>78</v>
      </c>
      <c r="B434">
        <v>2012</v>
      </c>
      <c r="C434">
        <v>299.11751720000001</v>
      </c>
      <c r="D434">
        <f>VLOOKUP(B434,Sheet4!$G$2:$H$12,2,FALSE)</f>
        <v>0.43478260869565222</v>
      </c>
      <c r="E434">
        <f t="shared" si="6"/>
        <v>130.05109443478261</v>
      </c>
      <c r="G434">
        <f>IFERROR(VLOOKUP(A434,Sheet4!$A$2:$B$33,2,FALSE),1)</f>
        <v>1</v>
      </c>
    </row>
    <row r="435" spans="1:7" x14ac:dyDescent="0.2">
      <c r="A435" t="s">
        <v>78</v>
      </c>
      <c r="B435">
        <v>2013</v>
      </c>
      <c r="C435">
        <v>324.32153390000002</v>
      </c>
      <c r="D435">
        <f>VLOOKUP(B435,Sheet4!$G$2:$H$12,2,FALSE)</f>
        <v>0.39130434782608697</v>
      </c>
      <c r="E435">
        <f t="shared" si="6"/>
        <v>126.90842630869567</v>
      </c>
      <c r="G435">
        <f>IFERROR(VLOOKUP(A435,Sheet4!$A$2:$B$33,2,FALSE),1)</f>
        <v>1</v>
      </c>
    </row>
    <row r="436" spans="1:7" x14ac:dyDescent="0.2">
      <c r="A436" t="s">
        <v>78</v>
      </c>
      <c r="B436">
        <v>2014</v>
      </c>
      <c r="C436">
        <v>331.93158469668083</v>
      </c>
      <c r="D436">
        <f>VLOOKUP(B436,Sheet4!$G$2:$H$12,2,FALSE)</f>
        <v>0.2608695652173913</v>
      </c>
      <c r="E436">
        <f t="shared" si="6"/>
        <v>86.590848181742828</v>
      </c>
      <c r="G436">
        <f>IFERROR(VLOOKUP(A436,Sheet4!$A$2:$B$33,2,FALSE),1)</f>
        <v>1</v>
      </c>
    </row>
    <row r="437" spans="1:7" x14ac:dyDescent="0.2">
      <c r="A437" t="s">
        <v>78</v>
      </c>
      <c r="B437">
        <v>2015</v>
      </c>
      <c r="C437">
        <v>383.72266213688681</v>
      </c>
      <c r="D437">
        <f>VLOOKUP(B437,Sheet4!$G$2:$H$12,2,FALSE)</f>
        <v>1.0434782608695652</v>
      </c>
      <c r="E437">
        <f t="shared" si="6"/>
        <v>400.4062561428384</v>
      </c>
      <c r="G437">
        <f>IFERROR(VLOOKUP(A437,Sheet4!$A$2:$B$33,2,FALSE),1)</f>
        <v>1</v>
      </c>
    </row>
    <row r="438" spans="1:7" x14ac:dyDescent="0.2">
      <c r="A438" t="s">
        <v>78</v>
      </c>
      <c r="B438">
        <v>2016</v>
      </c>
      <c r="C438">
        <v>423.09079530000002</v>
      </c>
      <c r="D438">
        <f>VLOOKUP(B438,Sheet4!$G$2:$H$12,2,FALSE)</f>
        <v>0.86956521739130443</v>
      </c>
      <c r="E438">
        <f t="shared" si="6"/>
        <v>367.9050393913044</v>
      </c>
      <c r="G438">
        <f>IFERROR(VLOOKUP(A438,Sheet4!$A$2:$B$33,2,FALSE),1)</f>
        <v>1</v>
      </c>
    </row>
    <row r="439" spans="1:7" x14ac:dyDescent="0.2">
      <c r="A439" t="s">
        <v>78</v>
      </c>
      <c r="B439">
        <v>2017</v>
      </c>
      <c r="C439">
        <v>440.27439566211427</v>
      </c>
      <c r="D439">
        <f>VLOOKUP(B439,Sheet4!$G$2:$H$12,2,FALSE)</f>
        <v>1</v>
      </c>
      <c r="E439">
        <f t="shared" si="6"/>
        <v>440.27439566211427</v>
      </c>
      <c r="G439">
        <f>IFERROR(VLOOKUP(A439,Sheet4!$A$2:$B$33,2,FALSE),1)</f>
        <v>1</v>
      </c>
    </row>
    <row r="440" spans="1:7" x14ac:dyDescent="0.2">
      <c r="A440" t="s">
        <v>79</v>
      </c>
      <c r="B440">
        <v>2012</v>
      </c>
      <c r="C440">
        <v>378.22378040000001</v>
      </c>
      <c r="D440">
        <f>VLOOKUP(B440,Sheet4!$G$2:$H$12,2,FALSE)</f>
        <v>0.43478260869565222</v>
      </c>
      <c r="E440">
        <f t="shared" si="6"/>
        <v>164.44512191304349</v>
      </c>
      <c r="G440">
        <f>IFERROR(VLOOKUP(A440,Sheet4!$A$2:$B$33,2,FALSE),1)</f>
        <v>1</v>
      </c>
    </row>
    <row r="441" spans="1:7" x14ac:dyDescent="0.2">
      <c r="A441" t="s">
        <v>79</v>
      </c>
      <c r="B441">
        <v>2013</v>
      </c>
      <c r="C441">
        <v>398.82073559999998</v>
      </c>
      <c r="D441">
        <f>VLOOKUP(B441,Sheet4!$G$2:$H$12,2,FALSE)</f>
        <v>0.39130434782608697</v>
      </c>
      <c r="E441">
        <f t="shared" si="6"/>
        <v>156.06028784347825</v>
      </c>
      <c r="G441">
        <f>IFERROR(VLOOKUP(A441,Sheet4!$A$2:$B$33,2,FALSE),1)</f>
        <v>1</v>
      </c>
    </row>
    <row r="442" spans="1:7" x14ac:dyDescent="0.2">
      <c r="A442" t="s">
        <v>79</v>
      </c>
      <c r="B442">
        <v>2014</v>
      </c>
      <c r="C442">
        <v>417.68443114729899</v>
      </c>
      <c r="D442">
        <f>VLOOKUP(B442,Sheet4!$G$2:$H$12,2,FALSE)</f>
        <v>0.2608695652173913</v>
      </c>
      <c r="E442">
        <f t="shared" si="6"/>
        <v>108.96115595146929</v>
      </c>
      <c r="G442">
        <f>IFERROR(VLOOKUP(A442,Sheet4!$A$2:$B$33,2,FALSE),1)</f>
        <v>1</v>
      </c>
    </row>
    <row r="443" spans="1:7" x14ac:dyDescent="0.2">
      <c r="A443" t="s">
        <v>79</v>
      </c>
      <c r="B443">
        <v>2015</v>
      </c>
      <c r="C443">
        <v>490.46063162586489</v>
      </c>
      <c r="D443">
        <f>VLOOKUP(B443,Sheet4!$G$2:$H$12,2,FALSE)</f>
        <v>1.0434782608695652</v>
      </c>
      <c r="E443">
        <f t="shared" si="6"/>
        <v>511.78500691394595</v>
      </c>
      <c r="G443">
        <f>IFERROR(VLOOKUP(A443,Sheet4!$A$2:$B$33,2,FALSE),1)</f>
        <v>1</v>
      </c>
    </row>
    <row r="444" spans="1:7" x14ac:dyDescent="0.2">
      <c r="A444" t="s">
        <v>79</v>
      </c>
      <c r="B444">
        <v>2016</v>
      </c>
      <c r="C444">
        <v>584.07103979999999</v>
      </c>
      <c r="D444">
        <f>VLOOKUP(B444,Sheet4!$G$2:$H$12,2,FALSE)</f>
        <v>0.86956521739130443</v>
      </c>
      <c r="E444">
        <f t="shared" si="6"/>
        <v>507.88786069565219</v>
      </c>
      <c r="G444">
        <f>IFERROR(VLOOKUP(A444,Sheet4!$A$2:$B$33,2,FALSE),1)</f>
        <v>1</v>
      </c>
    </row>
    <row r="445" spans="1:7" x14ac:dyDescent="0.2">
      <c r="A445" t="s">
        <v>79</v>
      </c>
      <c r="B445">
        <v>2017</v>
      </c>
      <c r="C445">
        <v>600.50566354295984</v>
      </c>
      <c r="D445">
        <f>VLOOKUP(B445,Sheet4!$G$2:$H$12,2,FALSE)</f>
        <v>1</v>
      </c>
      <c r="E445">
        <f t="shared" si="6"/>
        <v>600.50566354295984</v>
      </c>
      <c r="G445">
        <f>IFERROR(VLOOKUP(A445,Sheet4!$A$2:$B$33,2,FALSE),1)</f>
        <v>1</v>
      </c>
    </row>
    <row r="446" spans="1:7" x14ac:dyDescent="0.2">
      <c r="A446" t="s">
        <v>80</v>
      </c>
      <c r="B446">
        <v>2012</v>
      </c>
      <c r="C446">
        <v>200.6581152</v>
      </c>
      <c r="D446">
        <f>VLOOKUP(B446,Sheet4!$G$2:$H$12,2,FALSE)</f>
        <v>0.43478260869565222</v>
      </c>
      <c r="E446">
        <f t="shared" si="6"/>
        <v>87.2426587826087</v>
      </c>
      <c r="G446">
        <f>IFERROR(VLOOKUP(A446,Sheet4!$A$2:$B$33,2,FALSE),1)</f>
        <v>1</v>
      </c>
    </row>
    <row r="447" spans="1:7" x14ac:dyDescent="0.2">
      <c r="A447" t="s">
        <v>80</v>
      </c>
      <c r="B447">
        <v>2013</v>
      </c>
      <c r="C447">
        <v>229.96787359999999</v>
      </c>
      <c r="D447">
        <f>VLOOKUP(B447,Sheet4!$G$2:$H$12,2,FALSE)</f>
        <v>0.39130434782608697</v>
      </c>
      <c r="E447">
        <f t="shared" si="6"/>
        <v>89.987428800000004</v>
      </c>
      <c r="G447">
        <f>IFERROR(VLOOKUP(A447,Sheet4!$A$2:$B$33,2,FALSE),1)</f>
        <v>1</v>
      </c>
    </row>
    <row r="448" spans="1:7" x14ac:dyDescent="0.2">
      <c r="A448" t="s">
        <v>80</v>
      </c>
      <c r="B448">
        <v>2014</v>
      </c>
      <c r="C448">
        <v>225.00342527031447</v>
      </c>
      <c r="D448">
        <f>VLOOKUP(B448,Sheet4!$G$2:$H$12,2,FALSE)</f>
        <v>0.2608695652173913</v>
      </c>
      <c r="E448">
        <f t="shared" si="6"/>
        <v>58.696545722690729</v>
      </c>
      <c r="G448">
        <f>IFERROR(VLOOKUP(A448,Sheet4!$A$2:$B$33,2,FALSE),1)</f>
        <v>1</v>
      </c>
    </row>
    <row r="449" spans="1:7" x14ac:dyDescent="0.2">
      <c r="A449" t="s">
        <v>80</v>
      </c>
      <c r="B449">
        <v>2015</v>
      </c>
      <c r="C449">
        <v>277.91946574889488</v>
      </c>
      <c r="D449">
        <f>VLOOKUP(B449,Sheet4!$G$2:$H$12,2,FALSE)</f>
        <v>1.0434782608695652</v>
      </c>
      <c r="E449">
        <f t="shared" si="6"/>
        <v>290.00292078145554</v>
      </c>
      <c r="G449">
        <f>IFERROR(VLOOKUP(A449,Sheet4!$A$2:$B$33,2,FALSE),1)</f>
        <v>1</v>
      </c>
    </row>
    <row r="450" spans="1:7" x14ac:dyDescent="0.2">
      <c r="A450" t="s">
        <v>80</v>
      </c>
      <c r="B450">
        <v>2016</v>
      </c>
      <c r="C450">
        <v>313.43938850000001</v>
      </c>
      <c r="D450">
        <f>VLOOKUP(B450,Sheet4!$G$2:$H$12,2,FALSE)</f>
        <v>0.86956521739130443</v>
      </c>
      <c r="E450">
        <f t="shared" si="6"/>
        <v>272.55599000000001</v>
      </c>
      <c r="G450">
        <f>IFERROR(VLOOKUP(A450,Sheet4!$A$2:$B$33,2,FALSE),1)</f>
        <v>1</v>
      </c>
    </row>
    <row r="451" spans="1:7" x14ac:dyDescent="0.2">
      <c r="A451" t="s">
        <v>80</v>
      </c>
      <c r="B451">
        <v>2017</v>
      </c>
      <c r="C451">
        <v>316.22850298689087</v>
      </c>
      <c r="D451">
        <f>VLOOKUP(B451,Sheet4!$G$2:$H$12,2,FALSE)</f>
        <v>1</v>
      </c>
      <c r="E451">
        <f t="shared" ref="E451:E514" si="7">C451*D451</f>
        <v>316.22850298689087</v>
      </c>
      <c r="G451">
        <f>IFERROR(VLOOKUP(A451,Sheet4!$A$2:$B$33,2,FALSE),1)</f>
        <v>1</v>
      </c>
    </row>
    <row r="452" spans="1:7" x14ac:dyDescent="0.2">
      <c r="A452" t="s">
        <v>81</v>
      </c>
      <c r="B452">
        <v>2012</v>
      </c>
      <c r="C452">
        <v>273.74289440000001</v>
      </c>
      <c r="D452">
        <f>VLOOKUP(B452,Sheet4!$G$2:$H$12,2,FALSE)</f>
        <v>0.43478260869565222</v>
      </c>
      <c r="E452">
        <f t="shared" si="7"/>
        <v>119.01864973913045</v>
      </c>
      <c r="G452">
        <f>IFERROR(VLOOKUP(A452,Sheet4!$A$2:$B$33,2,FALSE),1)</f>
        <v>1</v>
      </c>
    </row>
    <row r="453" spans="1:7" x14ac:dyDescent="0.2">
      <c r="A453" t="s">
        <v>81</v>
      </c>
      <c r="B453">
        <v>2013</v>
      </c>
      <c r="C453">
        <v>314.46425790000001</v>
      </c>
      <c r="D453">
        <f>VLOOKUP(B453,Sheet4!$G$2:$H$12,2,FALSE)</f>
        <v>0.39130434782608697</v>
      </c>
      <c r="E453">
        <f t="shared" si="7"/>
        <v>123.05123135217391</v>
      </c>
      <c r="G453">
        <f>IFERROR(VLOOKUP(A453,Sheet4!$A$2:$B$33,2,FALSE),1)</f>
        <v>1</v>
      </c>
    </row>
    <row r="454" spans="1:7" x14ac:dyDescent="0.2">
      <c r="A454" t="s">
        <v>81</v>
      </c>
      <c r="B454">
        <v>2014</v>
      </c>
      <c r="C454">
        <v>260.76545896914934</v>
      </c>
      <c r="D454">
        <f>VLOOKUP(B454,Sheet4!$G$2:$H$12,2,FALSE)</f>
        <v>0.2608695652173913</v>
      </c>
      <c r="E454">
        <f t="shared" si="7"/>
        <v>68.02577190499548</v>
      </c>
      <c r="G454">
        <f>IFERROR(VLOOKUP(A454,Sheet4!$A$2:$B$33,2,FALSE),1)</f>
        <v>1</v>
      </c>
    </row>
    <row r="455" spans="1:7" x14ac:dyDescent="0.2">
      <c r="A455" t="s">
        <v>81</v>
      </c>
      <c r="B455">
        <v>2015</v>
      </c>
      <c r="C455">
        <v>316.18837231795402</v>
      </c>
      <c r="D455">
        <f>VLOOKUP(B455,Sheet4!$G$2:$H$12,2,FALSE)</f>
        <v>1.0434782608695652</v>
      </c>
      <c r="E455">
        <f t="shared" si="7"/>
        <v>329.93569285351725</v>
      </c>
      <c r="G455">
        <f>IFERROR(VLOOKUP(A455,Sheet4!$A$2:$B$33,2,FALSE),1)</f>
        <v>1</v>
      </c>
    </row>
    <row r="456" spans="1:7" x14ac:dyDescent="0.2">
      <c r="A456" t="s">
        <v>81</v>
      </c>
      <c r="B456">
        <v>2016</v>
      </c>
      <c r="C456">
        <v>348.31648239999998</v>
      </c>
      <c r="D456">
        <f>VLOOKUP(B456,Sheet4!$G$2:$H$12,2,FALSE)</f>
        <v>0.86956521739130443</v>
      </c>
      <c r="E456">
        <f t="shared" si="7"/>
        <v>302.88389773913048</v>
      </c>
      <c r="G456">
        <f>IFERROR(VLOOKUP(A456,Sheet4!$A$2:$B$33,2,FALSE),1)</f>
        <v>1</v>
      </c>
    </row>
    <row r="457" spans="1:7" x14ac:dyDescent="0.2">
      <c r="A457" t="s">
        <v>81</v>
      </c>
      <c r="B457">
        <v>2017</v>
      </c>
      <c r="C457">
        <v>607.39938541111144</v>
      </c>
      <c r="D457">
        <f>VLOOKUP(B457,Sheet4!$G$2:$H$12,2,FALSE)</f>
        <v>1</v>
      </c>
      <c r="E457">
        <f t="shared" si="7"/>
        <v>607.39938541111144</v>
      </c>
      <c r="G457">
        <f>IFERROR(VLOOKUP(A457,Sheet4!$A$2:$B$33,2,FALSE),1)</f>
        <v>1</v>
      </c>
    </row>
    <row r="458" spans="1:7" x14ac:dyDescent="0.2">
      <c r="A458" t="s">
        <v>82</v>
      </c>
      <c r="B458">
        <v>2012</v>
      </c>
      <c r="C458">
        <v>367.51132760000002</v>
      </c>
      <c r="D458">
        <f>VLOOKUP(B458,Sheet4!$G$2:$H$12,2,FALSE)</f>
        <v>0.43478260869565222</v>
      </c>
      <c r="E458">
        <f t="shared" si="7"/>
        <v>159.78753373913045</v>
      </c>
      <c r="G458">
        <f>IFERROR(VLOOKUP(A458,Sheet4!$A$2:$B$33,2,FALSE),1)</f>
        <v>1</v>
      </c>
    </row>
    <row r="459" spans="1:7" x14ac:dyDescent="0.2">
      <c r="A459" t="s">
        <v>82</v>
      </c>
      <c r="B459">
        <v>2013</v>
      </c>
      <c r="C459">
        <v>377.14277429999999</v>
      </c>
      <c r="D459">
        <f>VLOOKUP(B459,Sheet4!$G$2:$H$12,2,FALSE)</f>
        <v>0.39130434782608697</v>
      </c>
      <c r="E459">
        <f t="shared" si="7"/>
        <v>147.57760733478261</v>
      </c>
      <c r="G459">
        <f>IFERROR(VLOOKUP(A459,Sheet4!$A$2:$B$33,2,FALSE),1)</f>
        <v>1</v>
      </c>
    </row>
    <row r="460" spans="1:7" x14ac:dyDescent="0.2">
      <c r="A460" t="s">
        <v>82</v>
      </c>
      <c r="B460">
        <v>2014</v>
      </c>
      <c r="C460">
        <v>401.17934292964088</v>
      </c>
      <c r="D460">
        <f>VLOOKUP(B460,Sheet4!$G$2:$H$12,2,FALSE)</f>
        <v>0.2608695652173913</v>
      </c>
      <c r="E460">
        <f t="shared" si="7"/>
        <v>104.65548076425414</v>
      </c>
      <c r="G460">
        <f>IFERROR(VLOOKUP(A460,Sheet4!$A$2:$B$33,2,FALSE),1)</f>
        <v>1</v>
      </c>
    </row>
    <row r="461" spans="1:7" x14ac:dyDescent="0.2">
      <c r="A461" t="s">
        <v>82</v>
      </c>
      <c r="B461">
        <v>2015</v>
      </c>
      <c r="C461">
        <v>499.27763049877024</v>
      </c>
      <c r="D461">
        <f>VLOOKUP(B461,Sheet4!$G$2:$H$12,2,FALSE)</f>
        <v>1.0434782608695652</v>
      </c>
      <c r="E461">
        <f t="shared" si="7"/>
        <v>520.98535356393415</v>
      </c>
      <c r="G461">
        <f>IFERROR(VLOOKUP(A461,Sheet4!$A$2:$B$33,2,FALSE),1)</f>
        <v>1</v>
      </c>
    </row>
    <row r="462" spans="1:7" x14ac:dyDescent="0.2">
      <c r="A462" t="s">
        <v>82</v>
      </c>
      <c r="B462">
        <v>2016</v>
      </c>
      <c r="C462">
        <v>650.11125230000005</v>
      </c>
      <c r="D462">
        <f>VLOOKUP(B462,Sheet4!$G$2:$H$12,2,FALSE)</f>
        <v>0.86956521739130443</v>
      </c>
      <c r="E462">
        <f t="shared" si="7"/>
        <v>565.31413243478266</v>
      </c>
      <c r="G462">
        <f>IFERROR(VLOOKUP(A462,Sheet4!$A$2:$B$33,2,FALSE),1)</f>
        <v>1</v>
      </c>
    </row>
    <row r="463" spans="1:7" x14ac:dyDescent="0.2">
      <c r="A463" t="s">
        <v>82</v>
      </c>
      <c r="B463">
        <v>2017</v>
      </c>
      <c r="C463">
        <v>583.38484081329</v>
      </c>
      <c r="D463">
        <f>VLOOKUP(B463,Sheet4!$G$2:$H$12,2,FALSE)</f>
        <v>1</v>
      </c>
      <c r="E463">
        <f t="shared" si="7"/>
        <v>583.38484081329</v>
      </c>
      <c r="G463">
        <f>IFERROR(VLOOKUP(A463,Sheet4!$A$2:$B$33,2,FALSE),1)</f>
        <v>1</v>
      </c>
    </row>
    <row r="464" spans="1:7" x14ac:dyDescent="0.2">
      <c r="A464" t="s">
        <v>83</v>
      </c>
      <c r="B464">
        <v>2012</v>
      </c>
      <c r="C464">
        <v>336.11782190000002</v>
      </c>
      <c r="D464">
        <f>VLOOKUP(B464,Sheet4!$G$2:$H$12,2,FALSE)</f>
        <v>0.43478260869565222</v>
      </c>
      <c r="E464">
        <f t="shared" si="7"/>
        <v>146.13818343478263</v>
      </c>
      <c r="G464">
        <f>IFERROR(VLOOKUP(A464,Sheet4!$A$2:$B$33,2,FALSE),1)</f>
        <v>1</v>
      </c>
    </row>
    <row r="465" spans="1:7" x14ac:dyDescent="0.2">
      <c r="A465" t="s">
        <v>83</v>
      </c>
      <c r="B465">
        <v>2013</v>
      </c>
      <c r="C465">
        <v>378.0561988</v>
      </c>
      <c r="D465">
        <f>VLOOKUP(B465,Sheet4!$G$2:$H$12,2,FALSE)</f>
        <v>0.39130434782608697</v>
      </c>
      <c r="E465">
        <f t="shared" si="7"/>
        <v>147.93503431304347</v>
      </c>
      <c r="G465">
        <f>IFERROR(VLOOKUP(A465,Sheet4!$A$2:$B$33,2,FALSE),1)</f>
        <v>1</v>
      </c>
    </row>
    <row r="466" spans="1:7" x14ac:dyDescent="0.2">
      <c r="A466" t="s">
        <v>83</v>
      </c>
      <c r="B466">
        <v>2014</v>
      </c>
      <c r="C466">
        <v>405.62183981185001</v>
      </c>
      <c r="D466">
        <f>VLOOKUP(B466,Sheet4!$G$2:$H$12,2,FALSE)</f>
        <v>0.2608695652173913</v>
      </c>
      <c r="E466">
        <f t="shared" si="7"/>
        <v>105.81439299439565</v>
      </c>
      <c r="G466">
        <f>IFERROR(VLOOKUP(A466,Sheet4!$A$2:$B$33,2,FALSE),1)</f>
        <v>1</v>
      </c>
    </row>
    <row r="467" spans="1:7" x14ac:dyDescent="0.2">
      <c r="A467" t="s">
        <v>83</v>
      </c>
      <c r="B467">
        <v>2015</v>
      </c>
      <c r="C467">
        <v>411.40425883600756</v>
      </c>
      <c r="D467">
        <f>VLOOKUP(B467,Sheet4!$G$2:$H$12,2,FALSE)</f>
        <v>1.0434782608695652</v>
      </c>
      <c r="E467">
        <f t="shared" si="7"/>
        <v>429.29140052452959</v>
      </c>
      <c r="G467">
        <f>IFERROR(VLOOKUP(A467,Sheet4!$A$2:$B$33,2,FALSE),1)</f>
        <v>1</v>
      </c>
    </row>
    <row r="468" spans="1:7" x14ac:dyDescent="0.2">
      <c r="A468" t="s">
        <v>83</v>
      </c>
      <c r="B468">
        <v>2016</v>
      </c>
      <c r="C468">
        <v>473.86566370000003</v>
      </c>
      <c r="D468">
        <f>VLOOKUP(B468,Sheet4!$G$2:$H$12,2,FALSE)</f>
        <v>0.86956521739130443</v>
      </c>
      <c r="E468">
        <f t="shared" si="7"/>
        <v>412.05709886956527</v>
      </c>
      <c r="G468">
        <f>IFERROR(VLOOKUP(A468,Sheet4!$A$2:$B$33,2,FALSE),1)</f>
        <v>1</v>
      </c>
    </row>
    <row r="469" spans="1:7" x14ac:dyDescent="0.2">
      <c r="A469" t="s">
        <v>83</v>
      </c>
      <c r="B469">
        <v>2017</v>
      </c>
      <c r="C469">
        <v>504.9657803277961</v>
      </c>
      <c r="D469">
        <f>VLOOKUP(B469,Sheet4!$G$2:$H$12,2,FALSE)</f>
        <v>1</v>
      </c>
      <c r="E469">
        <f t="shared" si="7"/>
        <v>504.9657803277961</v>
      </c>
      <c r="G469">
        <f>IFERROR(VLOOKUP(A469,Sheet4!$A$2:$B$33,2,FALSE),1)</f>
        <v>1</v>
      </c>
    </row>
    <row r="470" spans="1:7" x14ac:dyDescent="0.2">
      <c r="A470" t="s">
        <v>84</v>
      </c>
      <c r="B470">
        <v>2012</v>
      </c>
      <c r="C470">
        <v>223.28725399999999</v>
      </c>
      <c r="D470">
        <f>VLOOKUP(B470,Sheet4!$G$2:$H$12,2,FALSE)</f>
        <v>0.43478260869565222</v>
      </c>
      <c r="E470">
        <f t="shared" si="7"/>
        <v>97.081414782608704</v>
      </c>
      <c r="G470">
        <f>IFERROR(VLOOKUP(A470,Sheet4!$A$2:$B$33,2,FALSE),1)</f>
        <v>1</v>
      </c>
    </row>
    <row r="471" spans="1:7" x14ac:dyDescent="0.2">
      <c r="A471" t="s">
        <v>84</v>
      </c>
      <c r="B471">
        <v>2013</v>
      </c>
      <c r="C471">
        <v>267.38372950000002</v>
      </c>
      <c r="D471">
        <f>VLOOKUP(B471,Sheet4!$G$2:$H$12,2,FALSE)</f>
        <v>0.39130434782608697</v>
      </c>
      <c r="E471">
        <f t="shared" si="7"/>
        <v>104.62841589130436</v>
      </c>
      <c r="G471">
        <f>IFERROR(VLOOKUP(A471,Sheet4!$A$2:$B$33,2,FALSE),1)</f>
        <v>1</v>
      </c>
    </row>
    <row r="472" spans="1:7" x14ac:dyDescent="0.2">
      <c r="A472" t="s">
        <v>84</v>
      </c>
      <c r="B472">
        <v>2014</v>
      </c>
      <c r="C472">
        <v>280.08373752749696</v>
      </c>
      <c r="D472">
        <f>VLOOKUP(B472,Sheet4!$G$2:$H$12,2,FALSE)</f>
        <v>0.2608695652173913</v>
      </c>
      <c r="E472">
        <f t="shared" si="7"/>
        <v>73.065322833260069</v>
      </c>
      <c r="G472">
        <f>IFERROR(VLOOKUP(A472,Sheet4!$A$2:$B$33,2,FALSE),1)</f>
        <v>1</v>
      </c>
    </row>
    <row r="473" spans="1:7" x14ac:dyDescent="0.2">
      <c r="A473" t="s">
        <v>84</v>
      </c>
      <c r="B473">
        <v>2015</v>
      </c>
      <c r="C473">
        <v>433.61921628222717</v>
      </c>
      <c r="D473">
        <f>VLOOKUP(B473,Sheet4!$G$2:$H$12,2,FALSE)</f>
        <v>1.0434782608695652</v>
      </c>
      <c r="E473">
        <f t="shared" si="7"/>
        <v>452.47222568580224</v>
      </c>
      <c r="G473">
        <f>IFERROR(VLOOKUP(A473,Sheet4!$A$2:$B$33,2,FALSE),1)</f>
        <v>1</v>
      </c>
    </row>
    <row r="474" spans="1:7" x14ac:dyDescent="0.2">
      <c r="A474" t="s">
        <v>84</v>
      </c>
      <c r="B474">
        <v>2016</v>
      </c>
      <c r="C474">
        <v>397.43692709999999</v>
      </c>
      <c r="D474">
        <f>VLOOKUP(B474,Sheet4!$G$2:$H$12,2,FALSE)</f>
        <v>0.86956521739130443</v>
      </c>
      <c r="E474">
        <f t="shared" si="7"/>
        <v>345.5973279130435</v>
      </c>
      <c r="G474">
        <f>IFERROR(VLOOKUP(A474,Sheet4!$A$2:$B$33,2,FALSE),1)</f>
        <v>1</v>
      </c>
    </row>
    <row r="475" spans="1:7" x14ac:dyDescent="0.2">
      <c r="A475" t="s">
        <v>84</v>
      </c>
      <c r="B475">
        <v>2017</v>
      </c>
      <c r="C475">
        <v>443.40470676644622</v>
      </c>
      <c r="D475">
        <f>VLOOKUP(B475,Sheet4!$G$2:$H$12,2,FALSE)</f>
        <v>1</v>
      </c>
      <c r="E475">
        <f t="shared" si="7"/>
        <v>443.40470676644622</v>
      </c>
      <c r="G475">
        <f>IFERROR(VLOOKUP(A475,Sheet4!$A$2:$B$33,2,FALSE),1)</f>
        <v>1</v>
      </c>
    </row>
    <row r="476" spans="1:7" x14ac:dyDescent="0.2">
      <c r="A476" t="s">
        <v>85</v>
      </c>
      <c r="B476">
        <v>2012</v>
      </c>
      <c r="C476">
        <v>169.1904888</v>
      </c>
      <c r="D476">
        <f>VLOOKUP(B476,Sheet4!$G$2:$H$12,2,FALSE)</f>
        <v>0.43478260869565222</v>
      </c>
      <c r="E476">
        <f t="shared" si="7"/>
        <v>73.561082086956532</v>
      </c>
      <c r="G476">
        <f>IFERROR(VLOOKUP(A476,Sheet4!$A$2:$B$33,2,FALSE),1)</f>
        <v>1</v>
      </c>
    </row>
    <row r="477" spans="1:7" x14ac:dyDescent="0.2">
      <c r="A477" t="s">
        <v>85</v>
      </c>
      <c r="B477">
        <v>2013</v>
      </c>
      <c r="C477">
        <v>183.1326373</v>
      </c>
      <c r="D477">
        <f>VLOOKUP(B477,Sheet4!$G$2:$H$12,2,FALSE)</f>
        <v>0.39130434782608697</v>
      </c>
      <c r="E477">
        <f t="shared" si="7"/>
        <v>71.660597204347823</v>
      </c>
      <c r="G477">
        <f>IFERROR(VLOOKUP(A477,Sheet4!$A$2:$B$33,2,FALSE),1)</f>
        <v>1</v>
      </c>
    </row>
    <row r="478" spans="1:7" x14ac:dyDescent="0.2">
      <c r="A478" t="s">
        <v>85</v>
      </c>
      <c r="B478">
        <v>2014</v>
      </c>
      <c r="C478">
        <v>189.61166410966558</v>
      </c>
      <c r="D478">
        <f>VLOOKUP(B478,Sheet4!$G$2:$H$12,2,FALSE)</f>
        <v>0.2608695652173913</v>
      </c>
      <c r="E478">
        <f t="shared" si="7"/>
        <v>49.4639123764345</v>
      </c>
      <c r="G478">
        <f>IFERROR(VLOOKUP(A478,Sheet4!$A$2:$B$33,2,FALSE),1)</f>
        <v>1</v>
      </c>
    </row>
    <row r="479" spans="1:7" x14ac:dyDescent="0.2">
      <c r="A479" t="s">
        <v>85</v>
      </c>
      <c r="B479">
        <v>2015</v>
      </c>
      <c r="C479">
        <v>198.88770407184964</v>
      </c>
      <c r="D479">
        <f>VLOOKUP(B479,Sheet4!$G$2:$H$12,2,FALSE)</f>
        <v>1.0434782608695652</v>
      </c>
      <c r="E479">
        <f t="shared" si="7"/>
        <v>207.53499555323441</v>
      </c>
      <c r="G479">
        <f>IFERROR(VLOOKUP(A479,Sheet4!$A$2:$B$33,2,FALSE),1)</f>
        <v>1</v>
      </c>
    </row>
    <row r="480" spans="1:7" x14ac:dyDescent="0.2">
      <c r="A480" t="s">
        <v>85</v>
      </c>
      <c r="B480">
        <v>2016</v>
      </c>
      <c r="C480">
        <v>328.3043515</v>
      </c>
      <c r="D480">
        <f>VLOOKUP(B480,Sheet4!$G$2:$H$12,2,FALSE)</f>
        <v>0.86956521739130443</v>
      </c>
      <c r="E480">
        <f t="shared" si="7"/>
        <v>285.48204478260874</v>
      </c>
      <c r="G480">
        <f>IFERROR(VLOOKUP(A480,Sheet4!$A$2:$B$33,2,FALSE),1)</f>
        <v>1</v>
      </c>
    </row>
    <row r="481" spans="1:7" x14ac:dyDescent="0.2">
      <c r="A481" t="s">
        <v>85</v>
      </c>
      <c r="B481">
        <v>2017</v>
      </c>
      <c r="C481">
        <v>267.38861012806422</v>
      </c>
      <c r="D481">
        <f>VLOOKUP(B481,Sheet4!$G$2:$H$12,2,FALSE)</f>
        <v>1</v>
      </c>
      <c r="E481">
        <f t="shared" si="7"/>
        <v>267.38861012806422</v>
      </c>
      <c r="G481">
        <f>IFERROR(VLOOKUP(A481,Sheet4!$A$2:$B$33,2,FALSE),1)</f>
        <v>1</v>
      </c>
    </row>
    <row r="482" spans="1:7" x14ac:dyDescent="0.2">
      <c r="A482" t="s">
        <v>86</v>
      </c>
      <c r="B482">
        <v>2012</v>
      </c>
      <c r="C482">
        <v>187.5425194</v>
      </c>
      <c r="D482">
        <f>VLOOKUP(B482,Sheet4!$G$2:$H$12,2,FALSE)</f>
        <v>0.43478260869565222</v>
      </c>
      <c r="E482">
        <f t="shared" si="7"/>
        <v>81.540225826086967</v>
      </c>
      <c r="G482">
        <f>IFERROR(VLOOKUP(A482,Sheet4!$A$2:$B$33,2,FALSE),1)</f>
        <v>1</v>
      </c>
    </row>
    <row r="483" spans="1:7" x14ac:dyDescent="0.2">
      <c r="A483" t="s">
        <v>86</v>
      </c>
      <c r="B483">
        <v>2013</v>
      </c>
      <c r="C483">
        <v>211.0349095</v>
      </c>
      <c r="D483">
        <f>VLOOKUP(B483,Sheet4!$G$2:$H$12,2,FALSE)</f>
        <v>0.39130434782608697</v>
      </c>
      <c r="E483">
        <f t="shared" si="7"/>
        <v>82.578877630434789</v>
      </c>
      <c r="G483">
        <f>IFERROR(VLOOKUP(A483,Sheet4!$A$2:$B$33,2,FALSE),1)</f>
        <v>1</v>
      </c>
    </row>
    <row r="484" spans="1:7" x14ac:dyDescent="0.2">
      <c r="A484" t="s">
        <v>86</v>
      </c>
      <c r="B484">
        <v>2014</v>
      </c>
      <c r="C484">
        <v>208.9542109402347</v>
      </c>
      <c r="D484">
        <f>VLOOKUP(B484,Sheet4!$G$2:$H$12,2,FALSE)</f>
        <v>0.2608695652173913</v>
      </c>
      <c r="E484">
        <f t="shared" si="7"/>
        <v>54.509794158322094</v>
      </c>
      <c r="G484">
        <f>IFERROR(VLOOKUP(A484,Sheet4!$A$2:$B$33,2,FALSE),1)</f>
        <v>1</v>
      </c>
    </row>
    <row r="485" spans="1:7" x14ac:dyDescent="0.2">
      <c r="A485" t="s">
        <v>86</v>
      </c>
      <c r="B485">
        <v>2015</v>
      </c>
      <c r="C485">
        <v>232.58765786969249</v>
      </c>
      <c r="D485">
        <f>VLOOKUP(B485,Sheet4!$G$2:$H$12,2,FALSE)</f>
        <v>1.0434782608695652</v>
      </c>
      <c r="E485">
        <f t="shared" si="7"/>
        <v>242.70016473359215</v>
      </c>
      <c r="G485">
        <f>IFERROR(VLOOKUP(A485,Sheet4!$A$2:$B$33,2,FALSE),1)</f>
        <v>1</v>
      </c>
    </row>
    <row r="486" spans="1:7" x14ac:dyDescent="0.2">
      <c r="A486" t="s">
        <v>86</v>
      </c>
      <c r="B486">
        <v>2016</v>
      </c>
      <c r="C486">
        <v>242.14164</v>
      </c>
      <c r="D486">
        <f>VLOOKUP(B486,Sheet4!$G$2:$H$12,2,FALSE)</f>
        <v>0.86956521739130443</v>
      </c>
      <c r="E486">
        <f t="shared" si="7"/>
        <v>210.55794782608697</v>
      </c>
      <c r="G486">
        <f>IFERROR(VLOOKUP(A486,Sheet4!$A$2:$B$33,2,FALSE),1)</f>
        <v>1</v>
      </c>
    </row>
    <row r="487" spans="1:7" x14ac:dyDescent="0.2">
      <c r="A487" t="s">
        <v>86</v>
      </c>
      <c r="B487">
        <v>2017</v>
      </c>
      <c r="C487">
        <v>433.33260672944039</v>
      </c>
      <c r="D487">
        <f>VLOOKUP(B487,Sheet4!$G$2:$H$12,2,FALSE)</f>
        <v>1</v>
      </c>
      <c r="E487">
        <f t="shared" si="7"/>
        <v>433.33260672944039</v>
      </c>
      <c r="G487">
        <f>IFERROR(VLOOKUP(A487,Sheet4!$A$2:$B$33,2,FALSE),1)</f>
        <v>1</v>
      </c>
    </row>
    <row r="488" spans="1:7" x14ac:dyDescent="0.2">
      <c r="A488" t="s">
        <v>87</v>
      </c>
      <c r="B488">
        <v>2012</v>
      </c>
      <c r="C488">
        <v>287.29127729999999</v>
      </c>
      <c r="D488">
        <f>VLOOKUP(B488,Sheet4!$G$2:$H$12,2,FALSE)</f>
        <v>0.43478260869565222</v>
      </c>
      <c r="E488">
        <f t="shared" si="7"/>
        <v>124.90925100000001</v>
      </c>
      <c r="G488">
        <f>IFERROR(VLOOKUP(A488,Sheet4!$A$2:$B$33,2,FALSE),1)</f>
        <v>1</v>
      </c>
    </row>
    <row r="489" spans="1:7" x14ac:dyDescent="0.2">
      <c r="A489" t="s">
        <v>87</v>
      </c>
      <c r="B489">
        <v>2013</v>
      </c>
      <c r="C489">
        <v>332.29942699999998</v>
      </c>
      <c r="D489">
        <f>VLOOKUP(B489,Sheet4!$G$2:$H$12,2,FALSE)</f>
        <v>0.39130434782608697</v>
      </c>
      <c r="E489">
        <f t="shared" si="7"/>
        <v>130.0302105652174</v>
      </c>
      <c r="G489">
        <f>IFERROR(VLOOKUP(A489,Sheet4!$A$2:$B$33,2,FALSE),1)</f>
        <v>1</v>
      </c>
    </row>
    <row r="490" spans="1:7" x14ac:dyDescent="0.2">
      <c r="A490" t="s">
        <v>87</v>
      </c>
      <c r="B490">
        <v>2014</v>
      </c>
      <c r="C490">
        <v>333.34003146062707</v>
      </c>
      <c r="D490">
        <f>VLOOKUP(B490,Sheet4!$G$2:$H$12,2,FALSE)</f>
        <v>0.2608695652173913</v>
      </c>
      <c r="E490">
        <f t="shared" si="7"/>
        <v>86.958269076685326</v>
      </c>
      <c r="G490">
        <f>IFERROR(VLOOKUP(A490,Sheet4!$A$2:$B$33,2,FALSE),1)</f>
        <v>1</v>
      </c>
    </row>
    <row r="491" spans="1:7" x14ac:dyDescent="0.2">
      <c r="A491" t="s">
        <v>87</v>
      </c>
      <c r="B491">
        <v>2015</v>
      </c>
      <c r="C491">
        <v>334.07766090342</v>
      </c>
      <c r="D491">
        <f>VLOOKUP(B491,Sheet4!$G$2:$H$12,2,FALSE)</f>
        <v>1.0434782608695652</v>
      </c>
      <c r="E491">
        <f t="shared" si="7"/>
        <v>348.60277659487303</v>
      </c>
      <c r="G491">
        <f>IFERROR(VLOOKUP(A491,Sheet4!$A$2:$B$33,2,FALSE),1)</f>
        <v>1</v>
      </c>
    </row>
    <row r="492" spans="1:7" x14ac:dyDescent="0.2">
      <c r="A492" t="s">
        <v>87</v>
      </c>
      <c r="B492">
        <v>2016</v>
      </c>
      <c r="C492">
        <v>404.13865040000002</v>
      </c>
      <c r="D492">
        <f>VLOOKUP(B492,Sheet4!$G$2:$H$12,2,FALSE)</f>
        <v>0.86956521739130443</v>
      </c>
      <c r="E492">
        <f t="shared" si="7"/>
        <v>351.42491339130441</v>
      </c>
      <c r="G492">
        <f>IFERROR(VLOOKUP(A492,Sheet4!$A$2:$B$33,2,FALSE),1)</f>
        <v>1</v>
      </c>
    </row>
    <row r="493" spans="1:7" x14ac:dyDescent="0.2">
      <c r="A493" t="s">
        <v>87</v>
      </c>
      <c r="B493">
        <v>2017</v>
      </c>
      <c r="C493">
        <v>442.30210998816744</v>
      </c>
      <c r="D493">
        <f>VLOOKUP(B493,Sheet4!$G$2:$H$12,2,FALSE)</f>
        <v>1</v>
      </c>
      <c r="E493">
        <f t="shared" si="7"/>
        <v>442.30210998816744</v>
      </c>
      <c r="G493">
        <f>IFERROR(VLOOKUP(A493,Sheet4!$A$2:$B$33,2,FALSE),1)</f>
        <v>1</v>
      </c>
    </row>
    <row r="494" spans="1:7" x14ac:dyDescent="0.2">
      <c r="A494" t="s">
        <v>88</v>
      </c>
      <c r="B494">
        <v>2012</v>
      </c>
      <c r="C494">
        <v>281.59397999999999</v>
      </c>
      <c r="D494">
        <f>VLOOKUP(B494,Sheet4!$G$2:$H$12,2,FALSE)</f>
        <v>0.43478260869565222</v>
      </c>
      <c r="E494">
        <f t="shared" si="7"/>
        <v>122.43216521739132</v>
      </c>
      <c r="G494">
        <f>IFERROR(VLOOKUP(A494,Sheet4!$A$2:$B$33,2,FALSE),1)</f>
        <v>1</v>
      </c>
    </row>
    <row r="495" spans="1:7" x14ac:dyDescent="0.2">
      <c r="A495" t="s">
        <v>88</v>
      </c>
      <c r="B495">
        <v>2013</v>
      </c>
      <c r="C495">
        <v>223.93001949999999</v>
      </c>
      <c r="D495">
        <f>VLOOKUP(B495,Sheet4!$G$2:$H$12,2,FALSE)</f>
        <v>0.39130434782608697</v>
      </c>
      <c r="E495">
        <f t="shared" si="7"/>
        <v>87.624790239130434</v>
      </c>
      <c r="G495">
        <f>IFERROR(VLOOKUP(A495,Sheet4!$A$2:$B$33,2,FALSE),1)</f>
        <v>1</v>
      </c>
    </row>
    <row r="496" spans="1:7" x14ac:dyDescent="0.2">
      <c r="A496" t="s">
        <v>88</v>
      </c>
      <c r="B496">
        <v>2014</v>
      </c>
      <c r="C496">
        <v>322.64964062048244</v>
      </c>
      <c r="D496">
        <f>VLOOKUP(B496,Sheet4!$G$2:$H$12,2,FALSE)</f>
        <v>0.2608695652173913</v>
      </c>
      <c r="E496">
        <f t="shared" si="7"/>
        <v>84.169471466212812</v>
      </c>
      <c r="G496">
        <f>IFERROR(VLOOKUP(A496,Sheet4!$A$2:$B$33,2,FALSE),1)</f>
        <v>1</v>
      </c>
    </row>
    <row r="497" spans="1:7" x14ac:dyDescent="0.2">
      <c r="A497" t="s">
        <v>88</v>
      </c>
      <c r="B497">
        <v>2015</v>
      </c>
      <c r="C497">
        <v>321.58922850693455</v>
      </c>
      <c r="D497">
        <f>VLOOKUP(B497,Sheet4!$G$2:$H$12,2,FALSE)</f>
        <v>1.0434782608695652</v>
      </c>
      <c r="E497">
        <f t="shared" si="7"/>
        <v>335.57136887680127</v>
      </c>
      <c r="G497">
        <f>IFERROR(VLOOKUP(A497,Sheet4!$A$2:$B$33,2,FALSE),1)</f>
        <v>1</v>
      </c>
    </row>
    <row r="498" spans="1:7" x14ac:dyDescent="0.2">
      <c r="A498" t="s">
        <v>88</v>
      </c>
      <c r="B498">
        <v>2016</v>
      </c>
      <c r="C498">
        <v>417.82156689999999</v>
      </c>
      <c r="D498">
        <f>VLOOKUP(B498,Sheet4!$G$2:$H$12,2,FALSE)</f>
        <v>0.86956521739130443</v>
      </c>
      <c r="E498">
        <f t="shared" si="7"/>
        <v>363.32310165217393</v>
      </c>
      <c r="G498">
        <f>IFERROR(VLOOKUP(A498,Sheet4!$A$2:$B$33,2,FALSE),1)</f>
        <v>1</v>
      </c>
    </row>
    <row r="499" spans="1:7" x14ac:dyDescent="0.2">
      <c r="A499" t="s">
        <v>88</v>
      </c>
      <c r="B499">
        <v>2017</v>
      </c>
      <c r="C499">
        <v>488.54257462717794</v>
      </c>
      <c r="D499">
        <f>VLOOKUP(B499,Sheet4!$G$2:$H$12,2,FALSE)</f>
        <v>1</v>
      </c>
      <c r="E499">
        <f t="shared" si="7"/>
        <v>488.54257462717794</v>
      </c>
      <c r="G499">
        <f>IFERROR(VLOOKUP(A499,Sheet4!$A$2:$B$33,2,FALSE),1)</f>
        <v>1</v>
      </c>
    </row>
    <row r="500" spans="1:7" x14ac:dyDescent="0.2">
      <c r="A500" t="s">
        <v>89</v>
      </c>
      <c r="B500">
        <v>2012</v>
      </c>
      <c r="C500">
        <v>218.55085750000001</v>
      </c>
      <c r="D500">
        <f>VLOOKUP(B500,Sheet4!$G$2:$H$12,2,FALSE)</f>
        <v>0.43478260869565222</v>
      </c>
      <c r="E500">
        <f t="shared" si="7"/>
        <v>95.022111956521755</v>
      </c>
      <c r="G500">
        <f>IFERROR(VLOOKUP(A500,Sheet4!$A$2:$B$33,2,FALSE),1)</f>
        <v>1</v>
      </c>
    </row>
    <row r="501" spans="1:7" x14ac:dyDescent="0.2">
      <c r="A501" t="s">
        <v>89</v>
      </c>
      <c r="B501">
        <v>2013</v>
      </c>
      <c r="C501">
        <v>193.44760830000001</v>
      </c>
      <c r="D501">
        <f>VLOOKUP(B501,Sheet4!$G$2:$H$12,2,FALSE)</f>
        <v>0.39130434782608697</v>
      </c>
      <c r="E501">
        <f t="shared" si="7"/>
        <v>75.696890204347838</v>
      </c>
      <c r="G501">
        <f>IFERROR(VLOOKUP(A501,Sheet4!$A$2:$B$33,2,FALSE),1)</f>
        <v>1</v>
      </c>
    </row>
    <row r="502" spans="1:7" x14ac:dyDescent="0.2">
      <c r="A502" t="s">
        <v>89</v>
      </c>
      <c r="B502">
        <v>2014</v>
      </c>
      <c r="C502">
        <v>258.5086203448634</v>
      </c>
      <c r="D502">
        <f>VLOOKUP(B502,Sheet4!$G$2:$H$12,2,FALSE)</f>
        <v>0.2608695652173913</v>
      </c>
      <c r="E502">
        <f t="shared" si="7"/>
        <v>67.437031394312186</v>
      </c>
      <c r="G502">
        <f>IFERROR(VLOOKUP(A502,Sheet4!$A$2:$B$33,2,FALSE),1)</f>
        <v>1</v>
      </c>
    </row>
    <row r="503" spans="1:7" x14ac:dyDescent="0.2">
      <c r="A503" t="s">
        <v>89</v>
      </c>
      <c r="B503">
        <v>2015</v>
      </c>
      <c r="C503">
        <v>288.5941702117122</v>
      </c>
      <c r="D503">
        <f>VLOOKUP(B503,Sheet4!$G$2:$H$12,2,FALSE)</f>
        <v>1.0434782608695652</v>
      </c>
      <c r="E503">
        <f t="shared" si="7"/>
        <v>301.14174282961272</v>
      </c>
      <c r="G503">
        <f>IFERROR(VLOOKUP(A503,Sheet4!$A$2:$B$33,2,FALSE),1)</f>
        <v>1</v>
      </c>
    </row>
    <row r="504" spans="1:7" x14ac:dyDescent="0.2">
      <c r="A504" t="s">
        <v>89</v>
      </c>
      <c r="B504">
        <v>2016</v>
      </c>
      <c r="C504">
        <v>315.96367809999998</v>
      </c>
      <c r="D504">
        <f>VLOOKUP(B504,Sheet4!$G$2:$H$12,2,FALSE)</f>
        <v>0.86956521739130443</v>
      </c>
      <c r="E504">
        <f t="shared" si="7"/>
        <v>274.75102443478261</v>
      </c>
      <c r="G504">
        <f>IFERROR(VLOOKUP(A504,Sheet4!$A$2:$B$33,2,FALSE),1)</f>
        <v>1</v>
      </c>
    </row>
    <row r="505" spans="1:7" x14ac:dyDescent="0.2">
      <c r="A505" t="s">
        <v>89</v>
      </c>
      <c r="B505">
        <v>2017</v>
      </c>
      <c r="C505">
        <v>392.479149033059</v>
      </c>
      <c r="D505">
        <f>VLOOKUP(B505,Sheet4!$G$2:$H$12,2,FALSE)</f>
        <v>1</v>
      </c>
      <c r="E505">
        <f t="shared" si="7"/>
        <v>392.479149033059</v>
      </c>
      <c r="G505">
        <f>IFERROR(VLOOKUP(A505,Sheet4!$A$2:$B$33,2,FALSE),1)</f>
        <v>1</v>
      </c>
    </row>
    <row r="506" spans="1:7" x14ac:dyDescent="0.2">
      <c r="A506" t="s">
        <v>90</v>
      </c>
      <c r="B506">
        <v>2012</v>
      </c>
      <c r="C506">
        <v>286.20579120000002</v>
      </c>
      <c r="D506">
        <f>VLOOKUP(B506,Sheet4!$G$2:$H$12,2,FALSE)</f>
        <v>0.43478260869565222</v>
      </c>
      <c r="E506">
        <f t="shared" si="7"/>
        <v>124.43730052173915</v>
      </c>
      <c r="G506">
        <f>IFERROR(VLOOKUP(A506,Sheet4!$A$2:$B$33,2,FALSE),1)</f>
        <v>1</v>
      </c>
    </row>
    <row r="507" spans="1:7" x14ac:dyDescent="0.2">
      <c r="A507" t="s">
        <v>90</v>
      </c>
      <c r="B507">
        <v>2013</v>
      </c>
      <c r="C507">
        <v>217.04383770000001</v>
      </c>
      <c r="D507">
        <f>VLOOKUP(B507,Sheet4!$G$2:$H$12,2,FALSE)</f>
        <v>0.39130434782608697</v>
      </c>
      <c r="E507">
        <f t="shared" si="7"/>
        <v>84.93019736086957</v>
      </c>
      <c r="G507">
        <f>IFERROR(VLOOKUP(A507,Sheet4!$A$2:$B$33,2,FALSE),1)</f>
        <v>1</v>
      </c>
    </row>
    <row r="508" spans="1:7" x14ac:dyDescent="0.2">
      <c r="A508" t="s">
        <v>90</v>
      </c>
      <c r="B508">
        <v>2014</v>
      </c>
      <c r="C508">
        <v>270.90100401811782</v>
      </c>
      <c r="D508">
        <f>VLOOKUP(B508,Sheet4!$G$2:$H$12,2,FALSE)</f>
        <v>0.2608695652173913</v>
      </c>
      <c r="E508">
        <f t="shared" si="7"/>
        <v>70.669827135161171</v>
      </c>
      <c r="G508">
        <f>IFERROR(VLOOKUP(A508,Sheet4!$A$2:$B$33,2,FALSE),1)</f>
        <v>1</v>
      </c>
    </row>
    <row r="509" spans="1:7" x14ac:dyDescent="0.2">
      <c r="A509" t="s">
        <v>90</v>
      </c>
      <c r="B509">
        <v>2015</v>
      </c>
      <c r="C509">
        <v>306.32293882684633</v>
      </c>
      <c r="D509">
        <f>VLOOKUP(B509,Sheet4!$G$2:$H$12,2,FALSE)</f>
        <v>1.0434782608695652</v>
      </c>
      <c r="E509">
        <f t="shared" si="7"/>
        <v>319.64132747149182</v>
      </c>
      <c r="G509">
        <f>IFERROR(VLOOKUP(A509,Sheet4!$A$2:$B$33,2,FALSE),1)</f>
        <v>1</v>
      </c>
    </row>
    <row r="510" spans="1:7" x14ac:dyDescent="0.2">
      <c r="A510" t="s">
        <v>90</v>
      </c>
      <c r="B510">
        <v>2016</v>
      </c>
      <c r="C510">
        <v>395.21014719999999</v>
      </c>
      <c r="D510">
        <f>VLOOKUP(B510,Sheet4!$G$2:$H$12,2,FALSE)</f>
        <v>0.86956521739130443</v>
      </c>
      <c r="E510">
        <f t="shared" si="7"/>
        <v>343.66099756521743</v>
      </c>
      <c r="G510">
        <f>IFERROR(VLOOKUP(A510,Sheet4!$A$2:$B$33,2,FALSE),1)</f>
        <v>1</v>
      </c>
    </row>
    <row r="511" spans="1:7" x14ac:dyDescent="0.2">
      <c r="A511" t="s">
        <v>90</v>
      </c>
      <c r="B511">
        <v>2017</v>
      </c>
      <c r="C511">
        <v>430.18797679693569</v>
      </c>
      <c r="D511">
        <f>VLOOKUP(B511,Sheet4!$G$2:$H$12,2,FALSE)</f>
        <v>1</v>
      </c>
      <c r="E511">
        <f t="shared" si="7"/>
        <v>430.18797679693569</v>
      </c>
      <c r="G511">
        <f>IFERROR(VLOOKUP(A511,Sheet4!$A$2:$B$33,2,FALSE),1)</f>
        <v>1</v>
      </c>
    </row>
    <row r="512" spans="1:7" x14ac:dyDescent="0.2">
      <c r="A512" t="s">
        <v>91</v>
      </c>
      <c r="B512">
        <v>2012</v>
      </c>
      <c r="C512">
        <v>226.10114949999999</v>
      </c>
      <c r="D512">
        <f>VLOOKUP(B512,Sheet4!$G$2:$H$12,2,FALSE)</f>
        <v>0.43478260869565222</v>
      </c>
      <c r="E512">
        <f t="shared" si="7"/>
        <v>98.304847608695653</v>
      </c>
      <c r="G512">
        <f>IFERROR(VLOOKUP(A512,Sheet4!$A$2:$B$33,2,FALSE),1)</f>
        <v>1</v>
      </c>
    </row>
    <row r="513" spans="1:7" x14ac:dyDescent="0.2">
      <c r="A513" t="s">
        <v>91</v>
      </c>
      <c r="B513">
        <v>2013</v>
      </c>
      <c r="C513">
        <v>183.82157570000001</v>
      </c>
      <c r="D513">
        <f>VLOOKUP(B513,Sheet4!$G$2:$H$12,2,FALSE)</f>
        <v>0.39130434782608697</v>
      </c>
      <c r="E513">
        <f t="shared" si="7"/>
        <v>71.930181795652175</v>
      </c>
      <c r="G513">
        <f>IFERROR(VLOOKUP(A513,Sheet4!$A$2:$B$33,2,FALSE),1)</f>
        <v>1</v>
      </c>
    </row>
    <row r="514" spans="1:7" x14ac:dyDescent="0.2">
      <c r="A514" t="s">
        <v>91</v>
      </c>
      <c r="B514">
        <v>2014</v>
      </c>
      <c r="C514">
        <v>257.55010389032918</v>
      </c>
      <c r="D514">
        <f>VLOOKUP(B514,Sheet4!$G$2:$H$12,2,FALSE)</f>
        <v>0.2608695652173913</v>
      </c>
      <c r="E514">
        <f t="shared" si="7"/>
        <v>67.186983623564132</v>
      </c>
      <c r="G514">
        <f>IFERROR(VLOOKUP(A514,Sheet4!$A$2:$B$33,2,FALSE),1)</f>
        <v>1</v>
      </c>
    </row>
    <row r="515" spans="1:7" x14ac:dyDescent="0.2">
      <c r="A515" t="s">
        <v>91</v>
      </c>
      <c r="B515">
        <v>2015</v>
      </c>
      <c r="C515">
        <v>266.03251312228679</v>
      </c>
      <c r="D515">
        <f>VLOOKUP(B515,Sheet4!$G$2:$H$12,2,FALSE)</f>
        <v>1.0434782608695652</v>
      </c>
      <c r="E515">
        <f t="shared" ref="E515:E578" si="8">C515*D515</f>
        <v>277.59914412760361</v>
      </c>
      <c r="G515">
        <f>IFERROR(VLOOKUP(A515,Sheet4!$A$2:$B$33,2,FALSE),1)</f>
        <v>1</v>
      </c>
    </row>
    <row r="516" spans="1:7" x14ac:dyDescent="0.2">
      <c r="A516" t="s">
        <v>91</v>
      </c>
      <c r="B516">
        <v>2016</v>
      </c>
      <c r="C516">
        <v>366.82834860000003</v>
      </c>
      <c r="D516">
        <f>VLOOKUP(B516,Sheet4!$G$2:$H$12,2,FALSE)</f>
        <v>0.86956521739130443</v>
      </c>
      <c r="E516">
        <f t="shared" si="8"/>
        <v>318.98117269565222</v>
      </c>
      <c r="G516">
        <f>IFERROR(VLOOKUP(A516,Sheet4!$A$2:$B$33,2,FALSE),1)</f>
        <v>1</v>
      </c>
    </row>
    <row r="517" spans="1:7" x14ac:dyDescent="0.2">
      <c r="A517" t="s">
        <v>91</v>
      </c>
      <c r="B517">
        <v>2017</v>
      </c>
      <c r="C517">
        <v>465.56885770374362</v>
      </c>
      <c r="D517">
        <f>VLOOKUP(B517,Sheet4!$G$2:$H$12,2,FALSE)</f>
        <v>1</v>
      </c>
      <c r="E517">
        <f t="shared" si="8"/>
        <v>465.56885770374362</v>
      </c>
      <c r="G517">
        <f>IFERROR(VLOOKUP(A517,Sheet4!$A$2:$B$33,2,FALSE),1)</f>
        <v>1</v>
      </c>
    </row>
    <row r="518" spans="1:7" x14ac:dyDescent="0.2">
      <c r="A518" t="s">
        <v>92</v>
      </c>
      <c r="B518">
        <v>2012</v>
      </c>
      <c r="C518">
        <v>150.36576009999999</v>
      </c>
      <c r="D518">
        <f>VLOOKUP(B518,Sheet4!$G$2:$H$12,2,FALSE)</f>
        <v>0.43478260869565222</v>
      </c>
      <c r="E518">
        <f t="shared" si="8"/>
        <v>65.37641743478261</v>
      </c>
      <c r="G518">
        <f>IFERROR(VLOOKUP(A518,Sheet4!$A$2:$B$33,2,FALSE),1)</f>
        <v>1</v>
      </c>
    </row>
    <row r="519" spans="1:7" x14ac:dyDescent="0.2">
      <c r="A519" t="s">
        <v>92</v>
      </c>
      <c r="B519">
        <v>2013</v>
      </c>
      <c r="C519">
        <v>212.50626009999999</v>
      </c>
      <c r="D519">
        <f>VLOOKUP(B519,Sheet4!$G$2:$H$12,2,FALSE)</f>
        <v>0.39130434782608697</v>
      </c>
      <c r="E519">
        <f t="shared" si="8"/>
        <v>83.1546235173913</v>
      </c>
      <c r="G519">
        <f>IFERROR(VLOOKUP(A519,Sheet4!$A$2:$B$33,2,FALSE),1)</f>
        <v>1</v>
      </c>
    </row>
    <row r="520" spans="1:7" x14ac:dyDescent="0.2">
      <c r="A520" t="s">
        <v>92</v>
      </c>
      <c r="B520">
        <v>2014</v>
      </c>
      <c r="C520">
        <v>173.67430011668765</v>
      </c>
      <c r="D520">
        <f>VLOOKUP(B520,Sheet4!$G$2:$H$12,2,FALSE)</f>
        <v>0.2608695652173913</v>
      </c>
      <c r="E520">
        <f t="shared" si="8"/>
        <v>45.306339160875034</v>
      </c>
      <c r="G520">
        <f>IFERROR(VLOOKUP(A520,Sheet4!$A$2:$B$33,2,FALSE),1)</f>
        <v>1</v>
      </c>
    </row>
    <row r="521" spans="1:7" x14ac:dyDescent="0.2">
      <c r="A521" t="s">
        <v>92</v>
      </c>
      <c r="B521">
        <v>2015</v>
      </c>
      <c r="C521">
        <v>232.80471879971589</v>
      </c>
      <c r="D521">
        <f>VLOOKUP(B521,Sheet4!$G$2:$H$12,2,FALSE)</f>
        <v>1.0434782608695652</v>
      </c>
      <c r="E521">
        <f t="shared" si="8"/>
        <v>242.92666309535571</v>
      </c>
      <c r="G521">
        <f>IFERROR(VLOOKUP(A521,Sheet4!$A$2:$B$33,2,FALSE),1)</f>
        <v>1</v>
      </c>
    </row>
    <row r="522" spans="1:7" x14ac:dyDescent="0.2">
      <c r="A522" t="s">
        <v>92</v>
      </c>
      <c r="B522">
        <v>2016</v>
      </c>
      <c r="C522">
        <v>306.87071200000003</v>
      </c>
      <c r="D522">
        <f>VLOOKUP(B522,Sheet4!$G$2:$H$12,2,FALSE)</f>
        <v>0.86956521739130443</v>
      </c>
      <c r="E522">
        <f t="shared" si="8"/>
        <v>266.84409739130439</v>
      </c>
      <c r="G522">
        <f>IFERROR(VLOOKUP(A522,Sheet4!$A$2:$B$33,2,FALSE),1)</f>
        <v>1</v>
      </c>
    </row>
    <row r="523" spans="1:7" x14ac:dyDescent="0.2">
      <c r="A523" t="s">
        <v>92</v>
      </c>
      <c r="B523">
        <v>2017</v>
      </c>
      <c r="C523">
        <v>269.58255708327601</v>
      </c>
      <c r="D523">
        <f>VLOOKUP(B523,Sheet4!$G$2:$H$12,2,FALSE)</f>
        <v>1</v>
      </c>
      <c r="E523">
        <f t="shared" si="8"/>
        <v>269.58255708327601</v>
      </c>
      <c r="G523">
        <f>IFERROR(VLOOKUP(A523,Sheet4!$A$2:$B$33,2,FALSE),1)</f>
        <v>1</v>
      </c>
    </row>
    <row r="524" spans="1:7" x14ac:dyDescent="0.2">
      <c r="A524" t="s">
        <v>93</v>
      </c>
      <c r="B524">
        <v>2012</v>
      </c>
      <c r="C524">
        <v>160.77920270000001</v>
      </c>
      <c r="D524">
        <f>VLOOKUP(B524,Sheet4!$G$2:$H$12,2,FALSE)</f>
        <v>0.43478260869565222</v>
      </c>
      <c r="E524">
        <f t="shared" si="8"/>
        <v>69.904001173913059</v>
      </c>
      <c r="G524">
        <f>IFERROR(VLOOKUP(A524,Sheet4!$A$2:$B$33,2,FALSE),1)</f>
        <v>1</v>
      </c>
    </row>
    <row r="525" spans="1:7" x14ac:dyDescent="0.2">
      <c r="A525" t="s">
        <v>93</v>
      </c>
      <c r="B525">
        <v>2013</v>
      </c>
      <c r="C525">
        <v>219.97990609999999</v>
      </c>
      <c r="D525">
        <f>VLOOKUP(B525,Sheet4!$G$2:$H$12,2,FALSE)</f>
        <v>0.39130434782608697</v>
      </c>
      <c r="E525">
        <f t="shared" si="8"/>
        <v>86.079093691304351</v>
      </c>
      <c r="G525">
        <f>IFERROR(VLOOKUP(A525,Sheet4!$A$2:$B$33,2,FALSE),1)</f>
        <v>1</v>
      </c>
    </row>
    <row r="526" spans="1:7" x14ac:dyDescent="0.2">
      <c r="A526" t="s">
        <v>93</v>
      </c>
      <c r="B526">
        <v>2014</v>
      </c>
      <c r="C526">
        <v>272.09811694964503</v>
      </c>
      <c r="D526">
        <f>VLOOKUP(B526,Sheet4!$G$2:$H$12,2,FALSE)</f>
        <v>0.2608695652173913</v>
      </c>
      <c r="E526">
        <f t="shared" si="8"/>
        <v>70.982117465124787</v>
      </c>
      <c r="G526">
        <f>IFERROR(VLOOKUP(A526,Sheet4!$A$2:$B$33,2,FALSE),1)</f>
        <v>1</v>
      </c>
    </row>
    <row r="527" spans="1:7" x14ac:dyDescent="0.2">
      <c r="A527" t="s">
        <v>93</v>
      </c>
      <c r="B527">
        <v>2015</v>
      </c>
      <c r="C527">
        <v>304.83837710111516</v>
      </c>
      <c r="D527">
        <f>VLOOKUP(B527,Sheet4!$G$2:$H$12,2,FALSE)</f>
        <v>1.0434782608695652</v>
      </c>
      <c r="E527">
        <f t="shared" si="8"/>
        <v>318.09221958377231</v>
      </c>
      <c r="G527">
        <f>IFERROR(VLOOKUP(A527,Sheet4!$A$2:$B$33,2,FALSE),1)</f>
        <v>1</v>
      </c>
    </row>
    <row r="528" spans="1:7" x14ac:dyDescent="0.2">
      <c r="A528" t="s">
        <v>93</v>
      </c>
      <c r="B528">
        <v>2016</v>
      </c>
      <c r="C528">
        <v>383.56512220000002</v>
      </c>
      <c r="D528">
        <f>VLOOKUP(B528,Sheet4!$G$2:$H$12,2,FALSE)</f>
        <v>0.86956521739130443</v>
      </c>
      <c r="E528">
        <f t="shared" si="8"/>
        <v>333.53488886956529</v>
      </c>
      <c r="G528">
        <f>IFERROR(VLOOKUP(A528,Sheet4!$A$2:$B$33,2,FALSE),1)</f>
        <v>1</v>
      </c>
    </row>
    <row r="529" spans="1:7" x14ac:dyDescent="0.2">
      <c r="A529" t="s">
        <v>93</v>
      </c>
      <c r="B529">
        <v>2017</v>
      </c>
      <c r="C529">
        <v>500.2810971543139</v>
      </c>
      <c r="D529">
        <f>VLOOKUP(B529,Sheet4!$G$2:$H$12,2,FALSE)</f>
        <v>1</v>
      </c>
      <c r="E529">
        <f t="shared" si="8"/>
        <v>500.2810971543139</v>
      </c>
      <c r="G529">
        <f>IFERROR(VLOOKUP(A529,Sheet4!$A$2:$B$33,2,FALSE),1)</f>
        <v>1</v>
      </c>
    </row>
    <row r="530" spans="1:7" x14ac:dyDescent="0.2">
      <c r="A530" t="s">
        <v>94</v>
      </c>
      <c r="B530">
        <v>2012</v>
      </c>
      <c r="C530">
        <v>197.54189740000001</v>
      </c>
      <c r="D530">
        <f>VLOOKUP(B530,Sheet4!$G$2:$H$12,2,FALSE)</f>
        <v>0.43478260869565222</v>
      </c>
      <c r="E530">
        <f t="shared" si="8"/>
        <v>85.887781478260877</v>
      </c>
      <c r="G530">
        <f>IFERROR(VLOOKUP(A530,Sheet4!$A$2:$B$33,2,FALSE),1)</f>
        <v>1</v>
      </c>
    </row>
    <row r="531" spans="1:7" x14ac:dyDescent="0.2">
      <c r="A531" t="s">
        <v>94</v>
      </c>
      <c r="B531">
        <v>2013</v>
      </c>
      <c r="C531">
        <v>309.06797</v>
      </c>
      <c r="D531">
        <f>VLOOKUP(B531,Sheet4!$G$2:$H$12,2,FALSE)</f>
        <v>0.39130434782608697</v>
      </c>
      <c r="E531">
        <f t="shared" si="8"/>
        <v>120.93964043478262</v>
      </c>
      <c r="G531">
        <f>IFERROR(VLOOKUP(A531,Sheet4!$A$2:$B$33,2,FALSE),1)</f>
        <v>1</v>
      </c>
    </row>
    <row r="532" spans="1:7" x14ac:dyDescent="0.2">
      <c r="A532" t="s">
        <v>94</v>
      </c>
      <c r="B532">
        <v>2014</v>
      </c>
      <c r="C532">
        <v>363.18260168681559</v>
      </c>
      <c r="D532">
        <f>VLOOKUP(B532,Sheet4!$G$2:$H$12,2,FALSE)</f>
        <v>0.2608695652173913</v>
      </c>
      <c r="E532">
        <f t="shared" si="8"/>
        <v>94.743287396560589</v>
      </c>
      <c r="G532">
        <f>IFERROR(VLOOKUP(A532,Sheet4!$A$2:$B$33,2,FALSE),1)</f>
        <v>1</v>
      </c>
    </row>
    <row r="533" spans="1:7" x14ac:dyDescent="0.2">
      <c r="A533" t="s">
        <v>94</v>
      </c>
      <c r="B533">
        <v>2015</v>
      </c>
      <c r="C533">
        <v>384.58614186637925</v>
      </c>
      <c r="D533">
        <f>VLOOKUP(B533,Sheet4!$G$2:$H$12,2,FALSE)</f>
        <v>1.0434782608695652</v>
      </c>
      <c r="E533">
        <f t="shared" si="8"/>
        <v>401.30727846926527</v>
      </c>
      <c r="G533">
        <f>IFERROR(VLOOKUP(A533,Sheet4!$A$2:$B$33,2,FALSE),1)</f>
        <v>1</v>
      </c>
    </row>
    <row r="534" spans="1:7" x14ac:dyDescent="0.2">
      <c r="A534" t="s">
        <v>94</v>
      </c>
      <c r="B534">
        <v>2016</v>
      </c>
      <c r="C534">
        <v>422.41982289999999</v>
      </c>
      <c r="D534">
        <f>VLOOKUP(B534,Sheet4!$G$2:$H$12,2,FALSE)</f>
        <v>0.86956521739130443</v>
      </c>
      <c r="E534">
        <f t="shared" si="8"/>
        <v>367.32158513043481</v>
      </c>
      <c r="G534">
        <f>IFERROR(VLOOKUP(A534,Sheet4!$A$2:$B$33,2,FALSE),1)</f>
        <v>1</v>
      </c>
    </row>
    <row r="535" spans="1:7" x14ac:dyDescent="0.2">
      <c r="A535" t="s">
        <v>94</v>
      </c>
      <c r="B535">
        <v>2017</v>
      </c>
      <c r="C535">
        <v>470.64631740950165</v>
      </c>
      <c r="D535">
        <f>VLOOKUP(B535,Sheet4!$G$2:$H$12,2,FALSE)</f>
        <v>1</v>
      </c>
      <c r="E535">
        <f t="shared" si="8"/>
        <v>470.64631740950165</v>
      </c>
      <c r="G535">
        <f>IFERROR(VLOOKUP(A535,Sheet4!$A$2:$B$33,2,FALSE),1)</f>
        <v>1</v>
      </c>
    </row>
    <row r="536" spans="1:7" x14ac:dyDescent="0.2">
      <c r="A536" t="s">
        <v>95</v>
      </c>
      <c r="B536">
        <v>2012</v>
      </c>
      <c r="C536">
        <v>300.52080009999997</v>
      </c>
      <c r="D536">
        <f>VLOOKUP(B536,Sheet4!$G$2:$H$12,2,FALSE)</f>
        <v>0.43478260869565222</v>
      </c>
      <c r="E536">
        <f t="shared" si="8"/>
        <v>130.6612174347826</v>
      </c>
      <c r="G536">
        <f>IFERROR(VLOOKUP(A536,Sheet4!$A$2:$B$33,2,FALSE),1)</f>
        <v>1</v>
      </c>
    </row>
    <row r="537" spans="1:7" x14ac:dyDescent="0.2">
      <c r="A537" t="s">
        <v>95</v>
      </c>
      <c r="B537">
        <v>2013</v>
      </c>
      <c r="C537">
        <v>306.89217530000002</v>
      </c>
      <c r="D537">
        <f>VLOOKUP(B537,Sheet4!$G$2:$H$12,2,FALSE)</f>
        <v>0.39130434782608697</v>
      </c>
      <c r="E537">
        <f t="shared" si="8"/>
        <v>120.08824250869567</v>
      </c>
      <c r="G537">
        <f>IFERROR(VLOOKUP(A537,Sheet4!$A$2:$B$33,2,FALSE),1)</f>
        <v>1</v>
      </c>
    </row>
    <row r="538" spans="1:7" x14ac:dyDescent="0.2">
      <c r="A538" t="s">
        <v>95</v>
      </c>
      <c r="B538">
        <v>2014</v>
      </c>
      <c r="C538">
        <v>327.85618793987726</v>
      </c>
      <c r="D538">
        <f>VLOOKUP(B538,Sheet4!$G$2:$H$12,2,FALSE)</f>
        <v>0.2608695652173913</v>
      </c>
      <c r="E538">
        <f t="shared" si="8"/>
        <v>85.527701201707103</v>
      </c>
      <c r="G538">
        <f>IFERROR(VLOOKUP(A538,Sheet4!$A$2:$B$33,2,FALSE),1)</f>
        <v>1</v>
      </c>
    </row>
    <row r="539" spans="1:7" x14ac:dyDescent="0.2">
      <c r="A539" t="s">
        <v>95</v>
      </c>
      <c r="B539">
        <v>2015</v>
      </c>
      <c r="C539">
        <v>357.24244683576626</v>
      </c>
      <c r="D539">
        <f>VLOOKUP(B539,Sheet4!$G$2:$H$12,2,FALSE)</f>
        <v>1.0434782608695652</v>
      </c>
      <c r="E539">
        <f t="shared" si="8"/>
        <v>372.77472713297345</v>
      </c>
      <c r="G539">
        <f>IFERROR(VLOOKUP(A539,Sheet4!$A$2:$B$33,2,FALSE),1)</f>
        <v>1</v>
      </c>
    </row>
    <row r="540" spans="1:7" x14ac:dyDescent="0.2">
      <c r="A540" t="s">
        <v>95</v>
      </c>
      <c r="B540">
        <v>2016</v>
      </c>
      <c r="C540">
        <v>732.37037080000005</v>
      </c>
      <c r="D540">
        <f>VLOOKUP(B540,Sheet4!$G$2:$H$12,2,FALSE)</f>
        <v>0.86956521739130443</v>
      </c>
      <c r="E540">
        <f t="shared" si="8"/>
        <v>636.84380069565225</v>
      </c>
      <c r="G540">
        <f>IFERROR(VLOOKUP(A540,Sheet4!$A$2:$B$33,2,FALSE),1)</f>
        <v>1</v>
      </c>
    </row>
    <row r="541" spans="1:7" x14ac:dyDescent="0.2">
      <c r="A541" t="s">
        <v>95</v>
      </c>
      <c r="B541">
        <v>2017</v>
      </c>
      <c r="C541">
        <v>455.45378850035002</v>
      </c>
      <c r="D541">
        <f>VLOOKUP(B541,Sheet4!$G$2:$H$12,2,FALSE)</f>
        <v>1</v>
      </c>
      <c r="E541">
        <f t="shared" si="8"/>
        <v>455.45378850035002</v>
      </c>
      <c r="G541">
        <f>IFERROR(VLOOKUP(A541,Sheet4!$A$2:$B$33,2,FALSE),1)</f>
        <v>1</v>
      </c>
    </row>
    <row r="542" spans="1:7" x14ac:dyDescent="0.2">
      <c r="A542" t="s">
        <v>96</v>
      </c>
      <c r="B542">
        <v>2012</v>
      </c>
      <c r="G542">
        <f>IFERROR(VLOOKUP(A542,Sheet4!$A$2:$B$33,2,FALSE),1)</f>
        <v>0</v>
      </c>
    </row>
    <row r="543" spans="1:7" x14ac:dyDescent="0.2">
      <c r="A543" t="s">
        <v>96</v>
      </c>
      <c r="B543">
        <v>2013</v>
      </c>
      <c r="G543">
        <f>IFERROR(VLOOKUP(A543,Sheet4!$A$2:$B$33,2,FALSE),1)</f>
        <v>0</v>
      </c>
    </row>
    <row r="544" spans="1:7" x14ac:dyDescent="0.2">
      <c r="A544" t="s">
        <v>96</v>
      </c>
      <c r="B544">
        <v>2014</v>
      </c>
      <c r="G544">
        <f>IFERROR(VLOOKUP(A544,Sheet4!$A$2:$B$33,2,FALSE),1)</f>
        <v>0</v>
      </c>
    </row>
    <row r="545" spans="1:7" x14ac:dyDescent="0.2">
      <c r="A545" t="s">
        <v>96</v>
      </c>
      <c r="B545">
        <v>2015</v>
      </c>
      <c r="G545">
        <f>IFERROR(VLOOKUP(A545,Sheet4!$A$2:$B$33,2,FALSE),1)</f>
        <v>0</v>
      </c>
    </row>
    <row r="546" spans="1:7" x14ac:dyDescent="0.2">
      <c r="A546" t="s">
        <v>96</v>
      </c>
      <c r="B546">
        <v>2016</v>
      </c>
      <c r="G546">
        <f>IFERROR(VLOOKUP(A546,Sheet4!$A$2:$B$33,2,FALSE),1)</f>
        <v>0</v>
      </c>
    </row>
    <row r="547" spans="1:7" x14ac:dyDescent="0.2">
      <c r="A547" t="s">
        <v>96</v>
      </c>
      <c r="B547">
        <v>2017</v>
      </c>
      <c r="G547">
        <f>IFERROR(VLOOKUP(A547,Sheet4!$A$2:$B$33,2,FALSE),1)</f>
        <v>0</v>
      </c>
    </row>
    <row r="548" spans="1:7" x14ac:dyDescent="0.2">
      <c r="A548" t="s">
        <v>97</v>
      </c>
      <c r="B548">
        <v>2012</v>
      </c>
      <c r="C548">
        <v>295.23314349999998</v>
      </c>
      <c r="D548">
        <f>VLOOKUP(B548,Sheet4!$G$2:$H$12,2,FALSE)</f>
        <v>0.43478260869565222</v>
      </c>
      <c r="E548">
        <f t="shared" si="8"/>
        <v>128.36223630434782</v>
      </c>
      <c r="G548">
        <f>IFERROR(VLOOKUP(A548,Sheet4!$A$2:$B$33,2,FALSE),1)</f>
        <v>1</v>
      </c>
    </row>
    <row r="549" spans="1:7" x14ac:dyDescent="0.2">
      <c r="A549" t="s">
        <v>97</v>
      </c>
      <c r="B549">
        <v>2013</v>
      </c>
      <c r="C549">
        <v>354.85798399999999</v>
      </c>
      <c r="D549">
        <f>VLOOKUP(B549,Sheet4!$G$2:$H$12,2,FALSE)</f>
        <v>0.39130434782608697</v>
      </c>
      <c r="E549">
        <f t="shared" si="8"/>
        <v>138.857472</v>
      </c>
      <c r="G549">
        <f>IFERROR(VLOOKUP(A549,Sheet4!$A$2:$B$33,2,FALSE),1)</f>
        <v>1</v>
      </c>
    </row>
    <row r="550" spans="1:7" x14ac:dyDescent="0.2">
      <c r="A550" t="s">
        <v>97</v>
      </c>
      <c r="B550">
        <v>2014</v>
      </c>
      <c r="C550">
        <v>352.17984646388044</v>
      </c>
      <c r="D550">
        <f>VLOOKUP(B550,Sheet4!$G$2:$H$12,2,FALSE)</f>
        <v>0.2608695652173913</v>
      </c>
      <c r="E550">
        <f t="shared" si="8"/>
        <v>91.87300342536011</v>
      </c>
      <c r="G550">
        <f>IFERROR(VLOOKUP(A550,Sheet4!$A$2:$B$33,2,FALSE),1)</f>
        <v>1</v>
      </c>
    </row>
    <row r="551" spans="1:7" x14ac:dyDescent="0.2">
      <c r="A551" t="s">
        <v>97</v>
      </c>
      <c r="B551">
        <v>2015</v>
      </c>
      <c r="C551">
        <v>418.17105848659202</v>
      </c>
      <c r="D551">
        <f>VLOOKUP(B551,Sheet4!$G$2:$H$12,2,FALSE)</f>
        <v>1.0434782608695652</v>
      </c>
      <c r="E551">
        <f t="shared" si="8"/>
        <v>436.35240885557425</v>
      </c>
      <c r="G551">
        <f>IFERROR(VLOOKUP(A551,Sheet4!$A$2:$B$33,2,FALSE),1)</f>
        <v>1</v>
      </c>
    </row>
    <row r="552" spans="1:7" x14ac:dyDescent="0.2">
      <c r="A552" t="s">
        <v>97</v>
      </c>
      <c r="B552">
        <v>2016</v>
      </c>
      <c r="C552">
        <v>467.34732100000002</v>
      </c>
      <c r="D552">
        <f>VLOOKUP(B552,Sheet4!$G$2:$H$12,2,FALSE)</f>
        <v>0.86956521739130443</v>
      </c>
      <c r="E552">
        <f t="shared" si="8"/>
        <v>406.38897478260873</v>
      </c>
      <c r="G552">
        <f>IFERROR(VLOOKUP(A552,Sheet4!$A$2:$B$33,2,FALSE),1)</f>
        <v>1</v>
      </c>
    </row>
    <row r="553" spans="1:7" x14ac:dyDescent="0.2">
      <c r="A553" t="s">
        <v>97</v>
      </c>
      <c r="B553">
        <v>2017</v>
      </c>
      <c r="C553">
        <v>502.71996418924454</v>
      </c>
      <c r="D553">
        <f>VLOOKUP(B553,Sheet4!$G$2:$H$12,2,FALSE)</f>
        <v>1</v>
      </c>
      <c r="E553">
        <f t="shared" si="8"/>
        <v>502.71996418924454</v>
      </c>
      <c r="G553">
        <f>IFERROR(VLOOKUP(A553,Sheet4!$A$2:$B$33,2,FALSE),1)</f>
        <v>1</v>
      </c>
    </row>
    <row r="554" spans="1:7" x14ac:dyDescent="0.2">
      <c r="A554" t="s">
        <v>98</v>
      </c>
      <c r="B554">
        <v>2012</v>
      </c>
      <c r="C554">
        <v>212.47599030000001</v>
      </c>
      <c r="D554">
        <f>VLOOKUP(B554,Sheet4!$G$2:$H$12,2,FALSE)</f>
        <v>0.43478260869565222</v>
      </c>
      <c r="E554">
        <f t="shared" si="8"/>
        <v>92.380865347826102</v>
      </c>
      <c r="G554">
        <f>IFERROR(VLOOKUP(A554,Sheet4!$A$2:$B$33,2,FALSE),1)</f>
        <v>1</v>
      </c>
    </row>
    <row r="555" spans="1:7" x14ac:dyDescent="0.2">
      <c r="A555" t="s">
        <v>98</v>
      </c>
      <c r="B555">
        <v>2013</v>
      </c>
      <c r="C555">
        <v>316.28871750000002</v>
      </c>
      <c r="D555">
        <f>VLOOKUP(B555,Sheet4!$G$2:$H$12,2,FALSE)</f>
        <v>0.39130434782608697</v>
      </c>
      <c r="E555">
        <f t="shared" si="8"/>
        <v>123.76515032608697</v>
      </c>
      <c r="G555">
        <f>IFERROR(VLOOKUP(A555,Sheet4!$A$2:$B$33,2,FALSE),1)</f>
        <v>1</v>
      </c>
    </row>
    <row r="556" spans="1:7" x14ac:dyDescent="0.2">
      <c r="A556" t="s">
        <v>98</v>
      </c>
      <c r="B556">
        <v>2014</v>
      </c>
      <c r="C556">
        <v>272.86102667871376</v>
      </c>
      <c r="D556">
        <f>VLOOKUP(B556,Sheet4!$G$2:$H$12,2,FALSE)</f>
        <v>0.2608695652173913</v>
      </c>
      <c r="E556">
        <f t="shared" si="8"/>
        <v>71.181137394447063</v>
      </c>
      <c r="G556">
        <f>IFERROR(VLOOKUP(A556,Sheet4!$A$2:$B$33,2,FALSE),1)</f>
        <v>1</v>
      </c>
    </row>
    <row r="557" spans="1:7" x14ac:dyDescent="0.2">
      <c r="A557" t="s">
        <v>98</v>
      </c>
      <c r="B557">
        <v>2015</v>
      </c>
      <c r="C557">
        <v>340.13260037969138</v>
      </c>
      <c r="D557">
        <f>VLOOKUP(B557,Sheet4!$G$2:$H$12,2,FALSE)</f>
        <v>1.0434782608695652</v>
      </c>
      <c r="E557">
        <f t="shared" si="8"/>
        <v>354.92097430924315</v>
      </c>
      <c r="G557">
        <f>IFERROR(VLOOKUP(A557,Sheet4!$A$2:$B$33,2,FALSE),1)</f>
        <v>1</v>
      </c>
    </row>
    <row r="558" spans="1:7" x14ac:dyDescent="0.2">
      <c r="A558" t="s">
        <v>98</v>
      </c>
      <c r="B558">
        <v>2016</v>
      </c>
      <c r="C558">
        <v>506.61837200000002</v>
      </c>
      <c r="D558">
        <f>VLOOKUP(B558,Sheet4!$G$2:$H$12,2,FALSE)</f>
        <v>0.86956521739130443</v>
      </c>
      <c r="E558">
        <f t="shared" si="8"/>
        <v>440.53771478260876</v>
      </c>
      <c r="G558">
        <f>IFERROR(VLOOKUP(A558,Sheet4!$A$2:$B$33,2,FALSE),1)</f>
        <v>1</v>
      </c>
    </row>
    <row r="559" spans="1:7" x14ac:dyDescent="0.2">
      <c r="A559" t="s">
        <v>98</v>
      </c>
      <c r="B559">
        <v>2017</v>
      </c>
      <c r="C559">
        <v>514.71669168897029</v>
      </c>
      <c r="D559">
        <f>VLOOKUP(B559,Sheet4!$G$2:$H$12,2,FALSE)</f>
        <v>1</v>
      </c>
      <c r="E559">
        <f t="shared" si="8"/>
        <v>514.71669168897029</v>
      </c>
      <c r="G559">
        <f>IFERROR(VLOOKUP(A559,Sheet4!$A$2:$B$33,2,FALSE),1)</f>
        <v>1</v>
      </c>
    </row>
    <row r="560" spans="1:7" x14ac:dyDescent="0.2">
      <c r="A560" t="s">
        <v>99</v>
      </c>
      <c r="B560">
        <v>2012</v>
      </c>
      <c r="C560">
        <v>233.6069626</v>
      </c>
      <c r="D560">
        <f>VLOOKUP(B560,Sheet4!$G$2:$H$12,2,FALSE)</f>
        <v>0.43478260869565222</v>
      </c>
      <c r="E560">
        <f t="shared" si="8"/>
        <v>101.56824460869566</v>
      </c>
      <c r="G560">
        <f>IFERROR(VLOOKUP(A560,Sheet4!$A$2:$B$33,2,FALSE),1)</f>
        <v>1</v>
      </c>
    </row>
    <row r="561" spans="1:7" x14ac:dyDescent="0.2">
      <c r="A561" t="s">
        <v>99</v>
      </c>
      <c r="B561">
        <v>2013</v>
      </c>
      <c r="C561">
        <v>237.0737178</v>
      </c>
      <c r="D561">
        <f>VLOOKUP(B561,Sheet4!$G$2:$H$12,2,FALSE)</f>
        <v>0.39130434782608697</v>
      </c>
      <c r="E561">
        <f t="shared" si="8"/>
        <v>92.76797653043478</v>
      </c>
      <c r="G561">
        <f>IFERROR(VLOOKUP(A561,Sheet4!$A$2:$B$33,2,FALSE),1)</f>
        <v>1</v>
      </c>
    </row>
    <row r="562" spans="1:7" x14ac:dyDescent="0.2">
      <c r="A562" t="s">
        <v>99</v>
      </c>
      <c r="B562">
        <v>2014</v>
      </c>
      <c r="C562">
        <v>281.32068601700041</v>
      </c>
      <c r="D562">
        <f>VLOOKUP(B562,Sheet4!$G$2:$H$12,2,FALSE)</f>
        <v>0.2608695652173913</v>
      </c>
      <c r="E562">
        <f t="shared" si="8"/>
        <v>73.388005047913154</v>
      </c>
      <c r="G562">
        <f>IFERROR(VLOOKUP(A562,Sheet4!$A$2:$B$33,2,FALSE),1)</f>
        <v>1</v>
      </c>
    </row>
    <row r="563" spans="1:7" x14ac:dyDescent="0.2">
      <c r="A563" t="s">
        <v>99</v>
      </c>
      <c r="B563">
        <v>2015</v>
      </c>
      <c r="C563">
        <v>358.26942088222688</v>
      </c>
      <c r="D563">
        <f>VLOOKUP(B563,Sheet4!$G$2:$H$12,2,FALSE)</f>
        <v>1.0434782608695652</v>
      </c>
      <c r="E563">
        <f t="shared" si="8"/>
        <v>373.84635222493239</v>
      </c>
      <c r="G563">
        <f>IFERROR(VLOOKUP(A563,Sheet4!$A$2:$B$33,2,FALSE),1)</f>
        <v>1</v>
      </c>
    </row>
    <row r="564" spans="1:7" x14ac:dyDescent="0.2">
      <c r="A564" t="s">
        <v>99</v>
      </c>
      <c r="B564">
        <v>2016</v>
      </c>
      <c r="C564">
        <v>421.71141160000002</v>
      </c>
      <c r="D564">
        <f>VLOOKUP(B564,Sheet4!$G$2:$H$12,2,FALSE)</f>
        <v>0.86956521739130443</v>
      </c>
      <c r="E564">
        <f t="shared" si="8"/>
        <v>366.70557530434786</v>
      </c>
      <c r="G564">
        <f>IFERROR(VLOOKUP(A564,Sheet4!$A$2:$B$33,2,FALSE),1)</f>
        <v>1</v>
      </c>
    </row>
    <row r="565" spans="1:7" x14ac:dyDescent="0.2">
      <c r="A565" t="s">
        <v>99</v>
      </c>
      <c r="B565">
        <v>2017</v>
      </c>
      <c r="C565">
        <v>511.86215983651147</v>
      </c>
      <c r="D565">
        <f>VLOOKUP(B565,Sheet4!$G$2:$H$12,2,FALSE)</f>
        <v>1</v>
      </c>
      <c r="E565">
        <f t="shared" si="8"/>
        <v>511.86215983651147</v>
      </c>
      <c r="G565">
        <f>IFERROR(VLOOKUP(A565,Sheet4!$A$2:$B$33,2,FALSE),1)</f>
        <v>1</v>
      </c>
    </row>
    <row r="566" spans="1:7" x14ac:dyDescent="0.2">
      <c r="A566" t="s">
        <v>100</v>
      </c>
      <c r="B566">
        <v>2012</v>
      </c>
      <c r="C566">
        <v>268.3771175</v>
      </c>
      <c r="D566">
        <f>VLOOKUP(B566,Sheet4!$G$2:$H$12,2,FALSE)</f>
        <v>0.43478260869565222</v>
      </c>
      <c r="E566">
        <f t="shared" si="8"/>
        <v>116.68570326086957</v>
      </c>
      <c r="G566">
        <f>IFERROR(VLOOKUP(A566,Sheet4!$A$2:$B$33,2,FALSE),1)</f>
        <v>1</v>
      </c>
    </row>
    <row r="567" spans="1:7" x14ac:dyDescent="0.2">
      <c r="A567" t="s">
        <v>100</v>
      </c>
      <c r="B567">
        <v>2013</v>
      </c>
      <c r="C567">
        <v>214.59167959999999</v>
      </c>
      <c r="D567">
        <f>VLOOKUP(B567,Sheet4!$G$2:$H$12,2,FALSE)</f>
        <v>0.39130434782608697</v>
      </c>
      <c r="E567">
        <f t="shared" si="8"/>
        <v>83.970657234782607</v>
      </c>
      <c r="G567">
        <f>IFERROR(VLOOKUP(A567,Sheet4!$A$2:$B$33,2,FALSE),1)</f>
        <v>1</v>
      </c>
    </row>
    <row r="568" spans="1:7" x14ac:dyDescent="0.2">
      <c r="A568" t="s">
        <v>100</v>
      </c>
      <c r="B568">
        <v>2014</v>
      </c>
      <c r="C568">
        <v>247.74997832210198</v>
      </c>
      <c r="D568">
        <f>VLOOKUP(B568,Sheet4!$G$2:$H$12,2,FALSE)</f>
        <v>0.2608695652173913</v>
      </c>
      <c r="E568">
        <f t="shared" si="8"/>
        <v>64.630429127504868</v>
      </c>
      <c r="G568">
        <f>IFERROR(VLOOKUP(A568,Sheet4!$A$2:$B$33,2,FALSE),1)</f>
        <v>1</v>
      </c>
    </row>
    <row r="569" spans="1:7" x14ac:dyDescent="0.2">
      <c r="A569" t="s">
        <v>100</v>
      </c>
      <c r="B569">
        <v>2015</v>
      </c>
      <c r="C569">
        <v>267.38121996684998</v>
      </c>
      <c r="D569">
        <f>VLOOKUP(B569,Sheet4!$G$2:$H$12,2,FALSE)</f>
        <v>1.0434782608695652</v>
      </c>
      <c r="E569">
        <f t="shared" si="8"/>
        <v>279.0064904001913</v>
      </c>
      <c r="G569">
        <f>IFERROR(VLOOKUP(A569,Sheet4!$A$2:$B$33,2,FALSE),1)</f>
        <v>1</v>
      </c>
    </row>
    <row r="570" spans="1:7" x14ac:dyDescent="0.2">
      <c r="A570" t="s">
        <v>100</v>
      </c>
      <c r="B570">
        <v>2016</v>
      </c>
      <c r="C570">
        <v>441.15116490000003</v>
      </c>
      <c r="D570">
        <f>VLOOKUP(B570,Sheet4!$G$2:$H$12,2,FALSE)</f>
        <v>0.86956521739130443</v>
      </c>
      <c r="E570">
        <f t="shared" si="8"/>
        <v>383.60970860869571</v>
      </c>
      <c r="G570">
        <f>IFERROR(VLOOKUP(A570,Sheet4!$A$2:$B$33,2,FALSE),1)</f>
        <v>1</v>
      </c>
    </row>
    <row r="571" spans="1:7" x14ac:dyDescent="0.2">
      <c r="A571" t="s">
        <v>100</v>
      </c>
      <c r="B571">
        <v>2017</v>
      </c>
      <c r="C571">
        <v>313.83362014092273</v>
      </c>
      <c r="D571">
        <f>VLOOKUP(B571,Sheet4!$G$2:$H$12,2,FALSE)</f>
        <v>1</v>
      </c>
      <c r="E571">
        <f t="shared" si="8"/>
        <v>313.83362014092273</v>
      </c>
      <c r="G571">
        <f>IFERROR(VLOOKUP(A571,Sheet4!$A$2:$B$33,2,FALSE),1)</f>
        <v>1</v>
      </c>
    </row>
    <row r="572" spans="1:7" x14ac:dyDescent="0.2">
      <c r="A572" t="s">
        <v>101</v>
      </c>
      <c r="B572">
        <v>2012</v>
      </c>
      <c r="C572">
        <v>220.0978657</v>
      </c>
      <c r="D572">
        <f>VLOOKUP(B572,Sheet4!$G$2:$H$12,2,FALSE)</f>
        <v>0.43478260869565222</v>
      </c>
      <c r="E572">
        <f t="shared" si="8"/>
        <v>95.694724217391311</v>
      </c>
      <c r="G572">
        <f>IFERROR(VLOOKUP(A572,Sheet4!$A$2:$B$33,2,FALSE),1)</f>
        <v>1</v>
      </c>
    </row>
    <row r="573" spans="1:7" x14ac:dyDescent="0.2">
      <c r="A573" t="s">
        <v>101</v>
      </c>
      <c r="B573">
        <v>2013</v>
      </c>
      <c r="C573">
        <v>425.67810960000003</v>
      </c>
      <c r="D573">
        <f>VLOOKUP(B573,Sheet4!$G$2:$H$12,2,FALSE)</f>
        <v>0.39130434782608697</v>
      </c>
      <c r="E573">
        <f t="shared" si="8"/>
        <v>166.56969506086958</v>
      </c>
      <c r="G573">
        <f>IFERROR(VLOOKUP(A573,Sheet4!$A$2:$B$33,2,FALSE),1)</f>
        <v>1</v>
      </c>
    </row>
    <row r="574" spans="1:7" x14ac:dyDescent="0.2">
      <c r="A574" t="s">
        <v>101</v>
      </c>
      <c r="B574">
        <v>2014</v>
      </c>
      <c r="C574">
        <v>388.27819403069998</v>
      </c>
      <c r="D574">
        <f>VLOOKUP(B574,Sheet4!$G$2:$H$12,2,FALSE)</f>
        <v>0.2608695652173913</v>
      </c>
      <c r="E574">
        <f t="shared" si="8"/>
        <v>101.28996366018259</v>
      </c>
      <c r="G574">
        <f>IFERROR(VLOOKUP(A574,Sheet4!$A$2:$B$33,2,FALSE),1)</f>
        <v>1</v>
      </c>
    </row>
    <row r="575" spans="1:7" x14ac:dyDescent="0.2">
      <c r="A575" t="s">
        <v>101</v>
      </c>
      <c r="B575">
        <v>2015</v>
      </c>
      <c r="C575">
        <v>807.96262066119232</v>
      </c>
      <c r="D575">
        <f>VLOOKUP(B575,Sheet4!$G$2:$H$12,2,FALSE)</f>
        <v>1.0434782608695652</v>
      </c>
      <c r="E575">
        <f t="shared" si="8"/>
        <v>843.09143025515721</v>
      </c>
      <c r="G575">
        <f>IFERROR(VLOOKUP(A575,Sheet4!$A$2:$B$33,2,FALSE),1)</f>
        <v>1</v>
      </c>
    </row>
    <row r="576" spans="1:7" x14ac:dyDescent="0.2">
      <c r="A576" t="s">
        <v>101</v>
      </c>
      <c r="B576">
        <v>2016</v>
      </c>
      <c r="C576">
        <v>570.05278699999997</v>
      </c>
      <c r="D576">
        <f>VLOOKUP(B576,Sheet4!$G$2:$H$12,2,FALSE)</f>
        <v>0.86956521739130443</v>
      </c>
      <c r="E576">
        <f t="shared" si="8"/>
        <v>495.69807565217394</v>
      </c>
      <c r="G576">
        <f>IFERROR(VLOOKUP(A576,Sheet4!$A$2:$B$33,2,FALSE),1)</f>
        <v>1</v>
      </c>
    </row>
    <row r="577" spans="1:7" x14ac:dyDescent="0.2">
      <c r="A577" t="s">
        <v>101</v>
      </c>
      <c r="B577">
        <v>2017</v>
      </c>
      <c r="C577">
        <v>540.34195208329663</v>
      </c>
      <c r="D577">
        <f>VLOOKUP(B577,Sheet4!$G$2:$H$12,2,FALSE)</f>
        <v>1</v>
      </c>
      <c r="E577">
        <f t="shared" si="8"/>
        <v>540.34195208329663</v>
      </c>
      <c r="G577">
        <f>IFERROR(VLOOKUP(A577,Sheet4!$A$2:$B$33,2,FALSE),1)</f>
        <v>1</v>
      </c>
    </row>
    <row r="578" spans="1:7" x14ac:dyDescent="0.2">
      <c r="A578" t="s">
        <v>102</v>
      </c>
      <c r="B578">
        <v>2012</v>
      </c>
      <c r="C578">
        <v>226.19090790000001</v>
      </c>
      <c r="D578">
        <f>VLOOKUP(B578,Sheet4!$G$2:$H$12,2,FALSE)</f>
        <v>0.43478260869565222</v>
      </c>
      <c r="E578">
        <f t="shared" si="8"/>
        <v>98.343873000000016</v>
      </c>
      <c r="G578">
        <f>IFERROR(VLOOKUP(A578,Sheet4!$A$2:$B$33,2,FALSE),1)</f>
        <v>1</v>
      </c>
    </row>
    <row r="579" spans="1:7" x14ac:dyDescent="0.2">
      <c r="A579" t="s">
        <v>102</v>
      </c>
      <c r="B579">
        <v>2013</v>
      </c>
      <c r="C579">
        <v>249.69582009999999</v>
      </c>
      <c r="D579">
        <f>VLOOKUP(B579,Sheet4!$G$2:$H$12,2,FALSE)</f>
        <v>0.39130434782608697</v>
      </c>
      <c r="E579">
        <f t="shared" ref="E579:E642" si="9">C579*D579</f>
        <v>97.70706003913044</v>
      </c>
      <c r="G579">
        <f>IFERROR(VLOOKUP(A579,Sheet4!$A$2:$B$33,2,FALSE),1)</f>
        <v>1</v>
      </c>
    </row>
    <row r="580" spans="1:7" x14ac:dyDescent="0.2">
      <c r="A580" t="s">
        <v>102</v>
      </c>
      <c r="B580">
        <v>2014</v>
      </c>
      <c r="C580">
        <v>243.41099213505024</v>
      </c>
      <c r="D580">
        <f>VLOOKUP(B580,Sheet4!$G$2:$H$12,2,FALSE)</f>
        <v>0.2608695652173913</v>
      </c>
      <c r="E580">
        <f t="shared" si="9"/>
        <v>63.498519687404411</v>
      </c>
      <c r="G580">
        <f>IFERROR(VLOOKUP(A580,Sheet4!$A$2:$B$33,2,FALSE),1)</f>
        <v>1</v>
      </c>
    </row>
    <row r="581" spans="1:7" x14ac:dyDescent="0.2">
      <c r="A581" t="s">
        <v>102</v>
      </c>
      <c r="B581">
        <v>2015</v>
      </c>
      <c r="C581">
        <v>284.51310706299603</v>
      </c>
      <c r="D581">
        <f>VLOOKUP(B581,Sheet4!$G$2:$H$12,2,FALSE)</f>
        <v>1.0434782608695652</v>
      </c>
      <c r="E581">
        <f t="shared" si="9"/>
        <v>296.88324215269148</v>
      </c>
      <c r="G581">
        <f>IFERROR(VLOOKUP(A581,Sheet4!$A$2:$B$33,2,FALSE),1)</f>
        <v>1</v>
      </c>
    </row>
    <row r="582" spans="1:7" x14ac:dyDescent="0.2">
      <c r="A582" t="s">
        <v>102</v>
      </c>
      <c r="B582">
        <v>2016</v>
      </c>
      <c r="C582">
        <v>310.14769899999999</v>
      </c>
      <c r="D582">
        <f>VLOOKUP(B582,Sheet4!$G$2:$H$12,2,FALSE)</f>
        <v>0.86956521739130443</v>
      </c>
      <c r="E582">
        <f t="shared" si="9"/>
        <v>269.69365130434784</v>
      </c>
      <c r="G582">
        <f>IFERROR(VLOOKUP(A582,Sheet4!$A$2:$B$33,2,FALSE),1)</f>
        <v>1</v>
      </c>
    </row>
    <row r="583" spans="1:7" x14ac:dyDescent="0.2">
      <c r="A583" t="s">
        <v>102</v>
      </c>
      <c r="B583">
        <v>2017</v>
      </c>
      <c r="C583">
        <v>317.65507041139637</v>
      </c>
      <c r="D583">
        <f>VLOOKUP(B583,Sheet4!$G$2:$H$12,2,FALSE)</f>
        <v>1</v>
      </c>
      <c r="E583">
        <f t="shared" si="9"/>
        <v>317.65507041139637</v>
      </c>
      <c r="G583">
        <f>IFERROR(VLOOKUP(A583,Sheet4!$A$2:$B$33,2,FALSE),1)</f>
        <v>1</v>
      </c>
    </row>
    <row r="584" spans="1:7" x14ac:dyDescent="0.2">
      <c r="A584" t="s">
        <v>103</v>
      </c>
      <c r="B584">
        <v>2012</v>
      </c>
      <c r="C584">
        <v>220.3195173</v>
      </c>
      <c r="D584">
        <f>VLOOKUP(B584,Sheet4!$G$2:$H$12,2,FALSE)</f>
        <v>0.43478260869565222</v>
      </c>
      <c r="E584">
        <f t="shared" si="9"/>
        <v>95.791094478260874</v>
      </c>
      <c r="G584">
        <f>IFERROR(VLOOKUP(A584,Sheet4!$A$2:$B$33,2,FALSE),1)</f>
        <v>1</v>
      </c>
    </row>
    <row r="585" spans="1:7" x14ac:dyDescent="0.2">
      <c r="A585" t="s">
        <v>103</v>
      </c>
      <c r="B585">
        <v>2013</v>
      </c>
      <c r="C585">
        <v>233.92678799999999</v>
      </c>
      <c r="D585">
        <f>VLOOKUP(B585,Sheet4!$G$2:$H$12,2,FALSE)</f>
        <v>0.39130434782608697</v>
      </c>
      <c r="E585">
        <f t="shared" si="9"/>
        <v>91.536569217391303</v>
      </c>
      <c r="G585">
        <f>IFERROR(VLOOKUP(A585,Sheet4!$A$2:$B$33,2,FALSE),1)</f>
        <v>1</v>
      </c>
    </row>
    <row r="586" spans="1:7" x14ac:dyDescent="0.2">
      <c r="A586" t="s">
        <v>103</v>
      </c>
      <c r="B586">
        <v>2014</v>
      </c>
      <c r="C586">
        <v>251.03994531543094</v>
      </c>
      <c r="D586">
        <f>VLOOKUP(B586,Sheet4!$G$2:$H$12,2,FALSE)</f>
        <v>0.2608695652173913</v>
      </c>
      <c r="E586">
        <f t="shared" si="9"/>
        <v>65.488681386634156</v>
      </c>
      <c r="G586">
        <f>IFERROR(VLOOKUP(A586,Sheet4!$A$2:$B$33,2,FALSE),1)</f>
        <v>1</v>
      </c>
    </row>
    <row r="587" spans="1:7" x14ac:dyDescent="0.2">
      <c r="A587" t="s">
        <v>103</v>
      </c>
      <c r="B587">
        <v>2015</v>
      </c>
      <c r="C587">
        <v>284.60485450738713</v>
      </c>
      <c r="D587">
        <f>VLOOKUP(B587,Sheet4!$G$2:$H$12,2,FALSE)</f>
        <v>1.0434782608695652</v>
      </c>
      <c r="E587">
        <f t="shared" si="9"/>
        <v>296.97897861640394</v>
      </c>
      <c r="G587">
        <f>IFERROR(VLOOKUP(A587,Sheet4!$A$2:$B$33,2,FALSE),1)</f>
        <v>1</v>
      </c>
    </row>
    <row r="588" spans="1:7" x14ac:dyDescent="0.2">
      <c r="A588" t="s">
        <v>103</v>
      </c>
      <c r="B588">
        <v>2016</v>
      </c>
      <c r="C588">
        <v>310.85877779999998</v>
      </c>
      <c r="D588">
        <f>VLOOKUP(B588,Sheet4!$G$2:$H$12,2,FALSE)</f>
        <v>0.86956521739130443</v>
      </c>
      <c r="E588">
        <f t="shared" si="9"/>
        <v>270.31198069565221</v>
      </c>
      <c r="G588">
        <f>IFERROR(VLOOKUP(A588,Sheet4!$A$2:$B$33,2,FALSE),1)</f>
        <v>1</v>
      </c>
    </row>
    <row r="589" spans="1:7" x14ac:dyDescent="0.2">
      <c r="A589" t="s">
        <v>103</v>
      </c>
      <c r="B589">
        <v>2017</v>
      </c>
      <c r="C589">
        <v>345.43913658490084</v>
      </c>
      <c r="D589">
        <f>VLOOKUP(B589,Sheet4!$G$2:$H$12,2,FALSE)</f>
        <v>1</v>
      </c>
      <c r="E589">
        <f t="shared" si="9"/>
        <v>345.43913658490084</v>
      </c>
      <c r="G589">
        <f>IFERROR(VLOOKUP(A589,Sheet4!$A$2:$B$33,2,FALSE),1)</f>
        <v>1</v>
      </c>
    </row>
    <row r="590" spans="1:7" x14ac:dyDescent="0.2">
      <c r="A590" t="s">
        <v>104</v>
      </c>
      <c r="B590">
        <v>2012</v>
      </c>
      <c r="C590">
        <v>206.94971029999999</v>
      </c>
      <c r="D590">
        <f>VLOOKUP(B590,Sheet4!$G$2:$H$12,2,FALSE)</f>
        <v>0.43478260869565222</v>
      </c>
      <c r="E590">
        <f t="shared" si="9"/>
        <v>89.97813491304349</v>
      </c>
      <c r="G590">
        <f>IFERROR(VLOOKUP(A590,Sheet4!$A$2:$B$33,2,FALSE),1)</f>
        <v>1</v>
      </c>
    </row>
    <row r="591" spans="1:7" x14ac:dyDescent="0.2">
      <c r="A591" t="s">
        <v>104</v>
      </c>
      <c r="B591">
        <v>2013</v>
      </c>
      <c r="C591">
        <v>274.97663269999998</v>
      </c>
      <c r="D591">
        <f>VLOOKUP(B591,Sheet4!$G$2:$H$12,2,FALSE)</f>
        <v>0.39130434782608697</v>
      </c>
      <c r="E591">
        <f t="shared" si="9"/>
        <v>107.59955192608696</v>
      </c>
      <c r="G591">
        <f>IFERROR(VLOOKUP(A591,Sheet4!$A$2:$B$33,2,FALSE),1)</f>
        <v>1</v>
      </c>
    </row>
    <row r="592" spans="1:7" x14ac:dyDescent="0.2">
      <c r="A592" t="s">
        <v>104</v>
      </c>
      <c r="B592">
        <v>2014</v>
      </c>
      <c r="C592">
        <v>282.18951334188728</v>
      </c>
      <c r="D592">
        <f>VLOOKUP(B592,Sheet4!$G$2:$H$12,2,FALSE)</f>
        <v>0.2608695652173913</v>
      </c>
      <c r="E592">
        <f t="shared" si="9"/>
        <v>73.614655654405368</v>
      </c>
      <c r="G592">
        <f>IFERROR(VLOOKUP(A592,Sheet4!$A$2:$B$33,2,FALSE),1)</f>
        <v>1</v>
      </c>
    </row>
    <row r="593" spans="1:7" x14ac:dyDescent="0.2">
      <c r="A593" t="s">
        <v>104</v>
      </c>
      <c r="B593">
        <v>2015</v>
      </c>
      <c r="C593">
        <v>313.12401748945621</v>
      </c>
      <c r="D593">
        <f>VLOOKUP(B593,Sheet4!$G$2:$H$12,2,FALSE)</f>
        <v>1.0434782608695652</v>
      </c>
      <c r="E593">
        <f t="shared" si="9"/>
        <v>326.73810520638909</v>
      </c>
      <c r="G593">
        <f>IFERROR(VLOOKUP(A593,Sheet4!$A$2:$B$33,2,FALSE),1)</f>
        <v>1</v>
      </c>
    </row>
    <row r="594" spans="1:7" x14ac:dyDescent="0.2">
      <c r="A594" t="s">
        <v>104</v>
      </c>
      <c r="B594">
        <v>2016</v>
      </c>
      <c r="C594">
        <v>372.03102389999998</v>
      </c>
      <c r="D594">
        <f>VLOOKUP(B594,Sheet4!$G$2:$H$12,2,FALSE)</f>
        <v>0.86956521739130443</v>
      </c>
      <c r="E594">
        <f t="shared" si="9"/>
        <v>323.50523817391309</v>
      </c>
      <c r="G594">
        <f>IFERROR(VLOOKUP(A594,Sheet4!$A$2:$B$33,2,FALSE),1)</f>
        <v>1</v>
      </c>
    </row>
    <row r="595" spans="1:7" x14ac:dyDescent="0.2">
      <c r="A595" t="s">
        <v>104</v>
      </c>
      <c r="B595">
        <v>2017</v>
      </c>
      <c r="C595">
        <v>390.31291777586455</v>
      </c>
      <c r="D595">
        <f>VLOOKUP(B595,Sheet4!$G$2:$H$12,2,FALSE)</f>
        <v>1</v>
      </c>
      <c r="E595">
        <f t="shared" si="9"/>
        <v>390.31291777586455</v>
      </c>
      <c r="G595">
        <f>IFERROR(VLOOKUP(A595,Sheet4!$A$2:$B$33,2,FALSE),1)</f>
        <v>1</v>
      </c>
    </row>
    <row r="596" spans="1:7" x14ac:dyDescent="0.2">
      <c r="A596" t="s">
        <v>105</v>
      </c>
      <c r="B596">
        <v>2012</v>
      </c>
      <c r="C596">
        <v>247.98686549999999</v>
      </c>
      <c r="D596">
        <f>VLOOKUP(B596,Sheet4!$G$2:$H$12,2,FALSE)</f>
        <v>0.43478260869565222</v>
      </c>
      <c r="E596">
        <f t="shared" si="9"/>
        <v>107.82037630434783</v>
      </c>
      <c r="G596">
        <f>IFERROR(VLOOKUP(A596,Sheet4!$A$2:$B$33,2,FALSE),1)</f>
        <v>1</v>
      </c>
    </row>
    <row r="597" spans="1:7" x14ac:dyDescent="0.2">
      <c r="A597" t="s">
        <v>105</v>
      </c>
      <c r="B597">
        <v>2013</v>
      </c>
      <c r="C597">
        <v>278.01223349999998</v>
      </c>
      <c r="D597">
        <f>VLOOKUP(B597,Sheet4!$G$2:$H$12,2,FALSE)</f>
        <v>0.39130434782608697</v>
      </c>
      <c r="E597">
        <f t="shared" si="9"/>
        <v>108.78739571739131</v>
      </c>
      <c r="G597">
        <f>IFERROR(VLOOKUP(A597,Sheet4!$A$2:$B$33,2,FALSE),1)</f>
        <v>1</v>
      </c>
    </row>
    <row r="598" spans="1:7" x14ac:dyDescent="0.2">
      <c r="A598" t="s">
        <v>105</v>
      </c>
      <c r="B598">
        <v>2014</v>
      </c>
      <c r="C598">
        <v>254.06865809341855</v>
      </c>
      <c r="D598">
        <f>VLOOKUP(B598,Sheet4!$G$2:$H$12,2,FALSE)</f>
        <v>0.2608695652173913</v>
      </c>
      <c r="E598">
        <f t="shared" si="9"/>
        <v>66.278780372196138</v>
      </c>
      <c r="G598">
        <f>IFERROR(VLOOKUP(A598,Sheet4!$A$2:$B$33,2,FALSE),1)</f>
        <v>1</v>
      </c>
    </row>
    <row r="599" spans="1:7" x14ac:dyDescent="0.2">
      <c r="A599" t="s">
        <v>105</v>
      </c>
      <c r="B599">
        <v>2015</v>
      </c>
      <c r="C599">
        <v>242.62648514347626</v>
      </c>
      <c r="D599">
        <f>VLOOKUP(B599,Sheet4!$G$2:$H$12,2,FALSE)</f>
        <v>1.0434782608695652</v>
      </c>
      <c r="E599">
        <f t="shared" si="9"/>
        <v>253.17546275840999</v>
      </c>
      <c r="G599">
        <f>IFERROR(VLOOKUP(A599,Sheet4!$A$2:$B$33,2,FALSE),1)</f>
        <v>1</v>
      </c>
    </row>
    <row r="600" spans="1:7" x14ac:dyDescent="0.2">
      <c r="A600" t="s">
        <v>105</v>
      </c>
      <c r="B600">
        <v>2016</v>
      </c>
      <c r="C600">
        <v>342.18912440000003</v>
      </c>
      <c r="D600">
        <f>VLOOKUP(B600,Sheet4!$G$2:$H$12,2,FALSE)</f>
        <v>0.86956521739130443</v>
      </c>
      <c r="E600">
        <f t="shared" si="9"/>
        <v>297.55576034782615</v>
      </c>
      <c r="G600">
        <f>IFERROR(VLOOKUP(A600,Sheet4!$A$2:$B$33,2,FALSE),1)</f>
        <v>1</v>
      </c>
    </row>
    <row r="601" spans="1:7" x14ac:dyDescent="0.2">
      <c r="A601" t="s">
        <v>105</v>
      </c>
      <c r="B601">
        <v>2017</v>
      </c>
      <c r="C601">
        <v>350.76061868756966</v>
      </c>
      <c r="D601">
        <f>VLOOKUP(B601,Sheet4!$G$2:$H$12,2,FALSE)</f>
        <v>1</v>
      </c>
      <c r="E601">
        <f t="shared" si="9"/>
        <v>350.76061868756966</v>
      </c>
      <c r="G601">
        <f>IFERROR(VLOOKUP(A601,Sheet4!$A$2:$B$33,2,FALSE),1)</f>
        <v>1</v>
      </c>
    </row>
    <row r="602" spans="1:7" x14ac:dyDescent="0.2">
      <c r="A602" t="s">
        <v>106</v>
      </c>
      <c r="B602">
        <v>2012</v>
      </c>
      <c r="C602">
        <v>293.25012959999998</v>
      </c>
      <c r="D602">
        <f>VLOOKUP(B602,Sheet4!$G$2:$H$12,2,FALSE)</f>
        <v>0.43478260869565222</v>
      </c>
      <c r="E602">
        <f t="shared" si="9"/>
        <v>127.50005634782609</v>
      </c>
      <c r="G602">
        <f>IFERROR(VLOOKUP(A602,Sheet4!$A$2:$B$33,2,FALSE),1)</f>
        <v>1</v>
      </c>
    </row>
    <row r="603" spans="1:7" x14ac:dyDescent="0.2">
      <c r="A603" t="s">
        <v>106</v>
      </c>
      <c r="B603">
        <v>2013</v>
      </c>
      <c r="C603">
        <v>298.72425390000001</v>
      </c>
      <c r="D603">
        <f>VLOOKUP(B603,Sheet4!$G$2:$H$12,2,FALSE)</f>
        <v>0.39130434782608697</v>
      </c>
      <c r="E603">
        <f t="shared" si="9"/>
        <v>116.89209935217391</v>
      </c>
      <c r="G603">
        <f>IFERROR(VLOOKUP(A603,Sheet4!$A$2:$B$33,2,FALSE),1)</f>
        <v>1</v>
      </c>
    </row>
    <row r="604" spans="1:7" x14ac:dyDescent="0.2">
      <c r="A604" t="s">
        <v>106</v>
      </c>
      <c r="B604">
        <v>2014</v>
      </c>
      <c r="C604">
        <v>324.54000624864977</v>
      </c>
      <c r="D604">
        <f>VLOOKUP(B604,Sheet4!$G$2:$H$12,2,FALSE)</f>
        <v>0.2608695652173913</v>
      </c>
      <c r="E604">
        <f t="shared" si="9"/>
        <v>84.662610325734718</v>
      </c>
      <c r="G604">
        <f>IFERROR(VLOOKUP(A604,Sheet4!$A$2:$B$33,2,FALSE),1)</f>
        <v>1</v>
      </c>
    </row>
    <row r="605" spans="1:7" x14ac:dyDescent="0.2">
      <c r="A605" t="s">
        <v>106</v>
      </c>
      <c r="B605">
        <v>2015</v>
      </c>
      <c r="C605">
        <v>378.7446120094296</v>
      </c>
      <c r="D605">
        <f>VLOOKUP(B605,Sheet4!$G$2:$H$12,2,FALSE)</f>
        <v>1.0434782608695652</v>
      </c>
      <c r="E605">
        <f t="shared" si="9"/>
        <v>395.21176905331782</v>
      </c>
      <c r="G605">
        <f>IFERROR(VLOOKUP(A605,Sheet4!$A$2:$B$33,2,FALSE),1)</f>
        <v>1</v>
      </c>
    </row>
    <row r="606" spans="1:7" x14ac:dyDescent="0.2">
      <c r="A606" t="s">
        <v>106</v>
      </c>
      <c r="B606">
        <v>2016</v>
      </c>
      <c r="C606">
        <v>409.5465835</v>
      </c>
      <c r="D606">
        <f>VLOOKUP(B606,Sheet4!$G$2:$H$12,2,FALSE)</f>
        <v>0.86956521739130443</v>
      </c>
      <c r="E606">
        <f t="shared" si="9"/>
        <v>356.12746391304353</v>
      </c>
      <c r="G606">
        <f>IFERROR(VLOOKUP(A606,Sheet4!$A$2:$B$33,2,FALSE),1)</f>
        <v>1</v>
      </c>
    </row>
    <row r="607" spans="1:7" x14ac:dyDescent="0.2">
      <c r="A607" t="s">
        <v>106</v>
      </c>
      <c r="B607">
        <v>2017</v>
      </c>
      <c r="C607">
        <v>461.82253188273177</v>
      </c>
      <c r="D607">
        <f>VLOOKUP(B607,Sheet4!$G$2:$H$12,2,FALSE)</f>
        <v>1</v>
      </c>
      <c r="E607">
        <f t="shared" si="9"/>
        <v>461.82253188273177</v>
      </c>
      <c r="G607">
        <f>IFERROR(VLOOKUP(A607,Sheet4!$A$2:$B$33,2,FALSE),1)</f>
        <v>1</v>
      </c>
    </row>
    <row r="608" spans="1:7" x14ac:dyDescent="0.2">
      <c r="A608" t="s">
        <v>107</v>
      </c>
      <c r="B608">
        <v>2012</v>
      </c>
      <c r="C608">
        <v>255.1251901</v>
      </c>
      <c r="D608">
        <f>VLOOKUP(B608,Sheet4!$G$2:$H$12,2,FALSE)</f>
        <v>0.43478260869565222</v>
      </c>
      <c r="E608">
        <f t="shared" si="9"/>
        <v>110.92399569565218</v>
      </c>
      <c r="G608">
        <f>IFERROR(VLOOKUP(A608,Sheet4!$A$2:$B$33,2,FALSE),1)</f>
        <v>1</v>
      </c>
    </row>
    <row r="609" spans="1:7" x14ac:dyDescent="0.2">
      <c r="A609" t="s">
        <v>107</v>
      </c>
      <c r="B609">
        <v>2013</v>
      </c>
      <c r="C609">
        <v>270.10483879999998</v>
      </c>
      <c r="D609">
        <f>VLOOKUP(B609,Sheet4!$G$2:$H$12,2,FALSE)</f>
        <v>0.39130434782608697</v>
      </c>
      <c r="E609">
        <f t="shared" si="9"/>
        <v>105.69319779130434</v>
      </c>
      <c r="G609">
        <f>IFERROR(VLOOKUP(A609,Sheet4!$A$2:$B$33,2,FALSE),1)</f>
        <v>1</v>
      </c>
    </row>
    <row r="610" spans="1:7" x14ac:dyDescent="0.2">
      <c r="A610" t="s">
        <v>107</v>
      </c>
      <c r="B610">
        <v>2014</v>
      </c>
      <c r="C610">
        <v>308.41489876945013</v>
      </c>
      <c r="D610">
        <f>VLOOKUP(B610,Sheet4!$G$2:$H$12,2,FALSE)</f>
        <v>0.2608695652173913</v>
      </c>
      <c r="E610">
        <f t="shared" si="9"/>
        <v>80.456060548552202</v>
      </c>
      <c r="G610">
        <f>IFERROR(VLOOKUP(A610,Sheet4!$A$2:$B$33,2,FALSE),1)</f>
        <v>1</v>
      </c>
    </row>
    <row r="611" spans="1:7" x14ac:dyDescent="0.2">
      <c r="A611" t="s">
        <v>107</v>
      </c>
      <c r="B611">
        <v>2015</v>
      </c>
      <c r="C611">
        <v>328.1384179569518</v>
      </c>
      <c r="D611">
        <f>VLOOKUP(B611,Sheet4!$G$2:$H$12,2,FALSE)</f>
        <v>1.0434782608695652</v>
      </c>
      <c r="E611">
        <f t="shared" si="9"/>
        <v>342.40530569421054</v>
      </c>
      <c r="G611">
        <f>IFERROR(VLOOKUP(A611,Sheet4!$A$2:$B$33,2,FALSE),1)</f>
        <v>1</v>
      </c>
    </row>
    <row r="612" spans="1:7" x14ac:dyDescent="0.2">
      <c r="A612" t="s">
        <v>107</v>
      </c>
      <c r="B612">
        <v>2016</v>
      </c>
      <c r="C612">
        <v>383.64324340000002</v>
      </c>
      <c r="D612">
        <f>VLOOKUP(B612,Sheet4!$G$2:$H$12,2,FALSE)</f>
        <v>0.86956521739130443</v>
      </c>
      <c r="E612">
        <f t="shared" si="9"/>
        <v>333.60282034782614</v>
      </c>
      <c r="G612">
        <f>IFERROR(VLOOKUP(A612,Sheet4!$A$2:$B$33,2,FALSE),1)</f>
        <v>1</v>
      </c>
    </row>
    <row r="613" spans="1:7" x14ac:dyDescent="0.2">
      <c r="A613" t="s">
        <v>107</v>
      </c>
      <c r="B613">
        <v>2017</v>
      </c>
      <c r="C613">
        <v>542.40753465886121</v>
      </c>
      <c r="D613">
        <f>VLOOKUP(B613,Sheet4!$G$2:$H$12,2,FALSE)</f>
        <v>1</v>
      </c>
      <c r="E613">
        <f t="shared" si="9"/>
        <v>542.40753465886121</v>
      </c>
      <c r="G613">
        <f>IFERROR(VLOOKUP(A613,Sheet4!$A$2:$B$33,2,FALSE),1)</f>
        <v>1</v>
      </c>
    </row>
    <row r="614" spans="1:7" x14ac:dyDescent="0.2">
      <c r="A614" t="s">
        <v>108</v>
      </c>
      <c r="B614">
        <v>2012</v>
      </c>
      <c r="C614">
        <v>218.92269719999999</v>
      </c>
      <c r="D614">
        <f>VLOOKUP(B614,Sheet4!$G$2:$H$12,2,FALSE)</f>
        <v>0.43478260869565222</v>
      </c>
      <c r="E614">
        <f t="shared" si="9"/>
        <v>95.18378139130435</v>
      </c>
      <c r="G614">
        <f>IFERROR(VLOOKUP(A614,Sheet4!$A$2:$B$33,2,FALSE),1)</f>
        <v>1</v>
      </c>
    </row>
    <row r="615" spans="1:7" x14ac:dyDescent="0.2">
      <c r="A615" t="s">
        <v>108</v>
      </c>
      <c r="B615">
        <v>2013</v>
      </c>
      <c r="C615">
        <v>260.18993039999998</v>
      </c>
      <c r="D615">
        <f>VLOOKUP(B615,Sheet4!$G$2:$H$12,2,FALSE)</f>
        <v>0.39130434782608697</v>
      </c>
      <c r="E615">
        <f t="shared" si="9"/>
        <v>101.81345102608695</v>
      </c>
      <c r="G615">
        <f>IFERROR(VLOOKUP(A615,Sheet4!$A$2:$B$33,2,FALSE),1)</f>
        <v>1</v>
      </c>
    </row>
    <row r="616" spans="1:7" x14ac:dyDescent="0.2">
      <c r="A616" t="s">
        <v>108</v>
      </c>
      <c r="B616">
        <v>2014</v>
      </c>
      <c r="C616">
        <v>268.01426965285805</v>
      </c>
      <c r="D616">
        <f>VLOOKUP(B616,Sheet4!$G$2:$H$12,2,FALSE)</f>
        <v>0.2608695652173913</v>
      </c>
      <c r="E616">
        <f t="shared" si="9"/>
        <v>69.916765996397743</v>
      </c>
      <c r="G616">
        <f>IFERROR(VLOOKUP(A616,Sheet4!$A$2:$B$33,2,FALSE),1)</f>
        <v>1</v>
      </c>
    </row>
    <row r="617" spans="1:7" x14ac:dyDescent="0.2">
      <c r="A617" t="s">
        <v>108</v>
      </c>
      <c r="B617">
        <v>2015</v>
      </c>
      <c r="C617">
        <v>258.45734322644483</v>
      </c>
      <c r="D617">
        <f>VLOOKUP(B617,Sheet4!$G$2:$H$12,2,FALSE)</f>
        <v>1.0434782608695652</v>
      </c>
      <c r="E617">
        <f t="shared" si="9"/>
        <v>269.69461901889895</v>
      </c>
      <c r="G617">
        <f>IFERROR(VLOOKUP(A617,Sheet4!$A$2:$B$33,2,FALSE),1)</f>
        <v>1</v>
      </c>
    </row>
    <row r="618" spans="1:7" x14ac:dyDescent="0.2">
      <c r="A618" t="s">
        <v>108</v>
      </c>
      <c r="B618">
        <v>2016</v>
      </c>
      <c r="C618">
        <v>356.48638039999997</v>
      </c>
      <c r="D618">
        <f>VLOOKUP(B618,Sheet4!$G$2:$H$12,2,FALSE)</f>
        <v>0.86956521739130443</v>
      </c>
      <c r="E618">
        <f t="shared" si="9"/>
        <v>309.98815686956522</v>
      </c>
      <c r="G618">
        <f>IFERROR(VLOOKUP(A618,Sheet4!$A$2:$B$33,2,FALSE),1)</f>
        <v>1</v>
      </c>
    </row>
    <row r="619" spans="1:7" x14ac:dyDescent="0.2">
      <c r="A619" t="s">
        <v>108</v>
      </c>
      <c r="B619">
        <v>2017</v>
      </c>
      <c r="C619">
        <v>427.2289196589623</v>
      </c>
      <c r="D619">
        <f>VLOOKUP(B619,Sheet4!$G$2:$H$12,2,FALSE)</f>
        <v>1</v>
      </c>
      <c r="E619">
        <f t="shared" si="9"/>
        <v>427.2289196589623</v>
      </c>
      <c r="G619">
        <f>IFERROR(VLOOKUP(A619,Sheet4!$A$2:$B$33,2,FALSE),1)</f>
        <v>1</v>
      </c>
    </row>
    <row r="620" spans="1:7" x14ac:dyDescent="0.2">
      <c r="A620" t="s">
        <v>109</v>
      </c>
      <c r="B620">
        <v>2012</v>
      </c>
      <c r="C620">
        <v>242.96507919999999</v>
      </c>
      <c r="D620">
        <f>VLOOKUP(B620,Sheet4!$G$2:$H$12,2,FALSE)</f>
        <v>0.43478260869565222</v>
      </c>
      <c r="E620">
        <f t="shared" si="9"/>
        <v>105.63699095652174</v>
      </c>
      <c r="G620">
        <f>IFERROR(VLOOKUP(A620,Sheet4!$A$2:$B$33,2,FALSE),1)</f>
        <v>1</v>
      </c>
    </row>
    <row r="621" spans="1:7" x14ac:dyDescent="0.2">
      <c r="A621" t="s">
        <v>109</v>
      </c>
      <c r="B621">
        <v>2013</v>
      </c>
      <c r="C621">
        <v>244.44936960000001</v>
      </c>
      <c r="D621">
        <f>VLOOKUP(B621,Sheet4!$G$2:$H$12,2,FALSE)</f>
        <v>0.39130434782608697</v>
      </c>
      <c r="E621">
        <f t="shared" si="9"/>
        <v>95.654101147826097</v>
      </c>
      <c r="G621">
        <f>IFERROR(VLOOKUP(A621,Sheet4!$A$2:$B$33,2,FALSE),1)</f>
        <v>1</v>
      </c>
    </row>
    <row r="622" spans="1:7" x14ac:dyDescent="0.2">
      <c r="A622" t="s">
        <v>109</v>
      </c>
      <c r="B622">
        <v>2014</v>
      </c>
      <c r="C622">
        <v>298.68413131486398</v>
      </c>
      <c r="D622">
        <f>VLOOKUP(B622,Sheet4!$G$2:$H$12,2,FALSE)</f>
        <v>0.2608695652173913</v>
      </c>
      <c r="E622">
        <f t="shared" si="9"/>
        <v>77.917599473442777</v>
      </c>
      <c r="G622">
        <f>IFERROR(VLOOKUP(A622,Sheet4!$A$2:$B$33,2,FALSE),1)</f>
        <v>1</v>
      </c>
    </row>
    <row r="623" spans="1:7" x14ac:dyDescent="0.2">
      <c r="A623" t="s">
        <v>109</v>
      </c>
      <c r="B623">
        <v>2015</v>
      </c>
      <c r="C623">
        <v>366.23815282795454</v>
      </c>
      <c r="D623">
        <f>VLOOKUP(B623,Sheet4!$G$2:$H$12,2,FALSE)</f>
        <v>1.0434782608695652</v>
      </c>
      <c r="E623">
        <f t="shared" si="9"/>
        <v>382.16155077699602</v>
      </c>
      <c r="G623">
        <f>IFERROR(VLOOKUP(A623,Sheet4!$A$2:$B$33,2,FALSE),1)</f>
        <v>1</v>
      </c>
    </row>
    <row r="624" spans="1:7" x14ac:dyDescent="0.2">
      <c r="A624" t="s">
        <v>109</v>
      </c>
      <c r="B624">
        <v>2016</v>
      </c>
      <c r="C624">
        <v>416.07514900000001</v>
      </c>
      <c r="D624">
        <f>VLOOKUP(B624,Sheet4!$G$2:$H$12,2,FALSE)</f>
        <v>0.86956521739130443</v>
      </c>
      <c r="E624">
        <f t="shared" si="9"/>
        <v>361.80447739130437</v>
      </c>
      <c r="G624">
        <f>IFERROR(VLOOKUP(A624,Sheet4!$A$2:$B$33,2,FALSE),1)</f>
        <v>1</v>
      </c>
    </row>
    <row r="625" spans="1:7" x14ac:dyDescent="0.2">
      <c r="A625" t="s">
        <v>109</v>
      </c>
      <c r="B625">
        <v>2017</v>
      </c>
      <c r="C625">
        <v>450.5437271367565</v>
      </c>
      <c r="D625">
        <f>VLOOKUP(B625,Sheet4!$G$2:$H$12,2,FALSE)</f>
        <v>1</v>
      </c>
      <c r="E625">
        <f t="shared" si="9"/>
        <v>450.5437271367565</v>
      </c>
      <c r="G625">
        <f>IFERROR(VLOOKUP(A625,Sheet4!$A$2:$B$33,2,FALSE),1)</f>
        <v>1</v>
      </c>
    </row>
    <row r="626" spans="1:7" x14ac:dyDescent="0.2">
      <c r="A626" t="s">
        <v>110</v>
      </c>
      <c r="B626">
        <v>2012</v>
      </c>
      <c r="C626">
        <v>242.41448299999999</v>
      </c>
      <c r="D626">
        <f>VLOOKUP(B626,Sheet4!$G$2:$H$12,2,FALSE)</f>
        <v>0.43478260869565222</v>
      </c>
      <c r="E626">
        <f t="shared" si="9"/>
        <v>105.39760130434783</v>
      </c>
      <c r="G626">
        <f>IFERROR(VLOOKUP(A626,Sheet4!$A$2:$B$33,2,FALSE),1)</f>
        <v>1</v>
      </c>
    </row>
    <row r="627" spans="1:7" x14ac:dyDescent="0.2">
      <c r="A627" t="s">
        <v>110</v>
      </c>
      <c r="B627">
        <v>2013</v>
      </c>
      <c r="C627">
        <v>291.61694419999998</v>
      </c>
      <c r="D627">
        <f>VLOOKUP(B627,Sheet4!$G$2:$H$12,2,FALSE)</f>
        <v>0.39130434782608697</v>
      </c>
      <c r="E627">
        <f t="shared" si="9"/>
        <v>114.11097816521739</v>
      </c>
      <c r="G627">
        <f>IFERROR(VLOOKUP(A627,Sheet4!$A$2:$B$33,2,FALSE),1)</f>
        <v>1</v>
      </c>
    </row>
    <row r="628" spans="1:7" x14ac:dyDescent="0.2">
      <c r="A628" t="s">
        <v>110</v>
      </c>
      <c r="B628">
        <v>2014</v>
      </c>
      <c r="C628">
        <v>243.19975237987359</v>
      </c>
      <c r="D628">
        <f>VLOOKUP(B628,Sheet4!$G$2:$H$12,2,FALSE)</f>
        <v>0.2608695652173913</v>
      </c>
      <c r="E628">
        <f t="shared" si="9"/>
        <v>63.443413664314846</v>
      </c>
      <c r="G628">
        <f>IFERROR(VLOOKUP(A628,Sheet4!$A$2:$B$33,2,FALSE),1)</f>
        <v>1</v>
      </c>
    </row>
    <row r="629" spans="1:7" x14ac:dyDescent="0.2">
      <c r="A629" t="s">
        <v>110</v>
      </c>
      <c r="B629">
        <v>2015</v>
      </c>
      <c r="C629">
        <v>272.46660242193747</v>
      </c>
      <c r="D629">
        <f>VLOOKUP(B629,Sheet4!$G$2:$H$12,2,FALSE)</f>
        <v>1.0434782608695652</v>
      </c>
      <c r="E629">
        <f t="shared" si="9"/>
        <v>284.31297644028257</v>
      </c>
      <c r="G629">
        <f>IFERROR(VLOOKUP(A629,Sheet4!$A$2:$B$33,2,FALSE),1)</f>
        <v>1</v>
      </c>
    </row>
    <row r="630" spans="1:7" x14ac:dyDescent="0.2">
      <c r="A630" t="s">
        <v>110</v>
      </c>
      <c r="B630">
        <v>2016</v>
      </c>
      <c r="C630">
        <v>378.58147100000002</v>
      </c>
      <c r="D630">
        <f>VLOOKUP(B630,Sheet4!$G$2:$H$12,2,FALSE)</f>
        <v>0.86956521739130443</v>
      </c>
      <c r="E630">
        <f t="shared" si="9"/>
        <v>329.20127913043484</v>
      </c>
      <c r="G630">
        <f>IFERROR(VLOOKUP(A630,Sheet4!$A$2:$B$33,2,FALSE),1)</f>
        <v>1</v>
      </c>
    </row>
    <row r="631" spans="1:7" x14ac:dyDescent="0.2">
      <c r="A631" t="s">
        <v>110</v>
      </c>
      <c r="B631">
        <v>2017</v>
      </c>
      <c r="C631">
        <v>387.78272516167902</v>
      </c>
      <c r="D631">
        <f>VLOOKUP(B631,Sheet4!$G$2:$H$12,2,FALSE)</f>
        <v>1</v>
      </c>
      <c r="E631">
        <f t="shared" si="9"/>
        <v>387.78272516167902</v>
      </c>
      <c r="G631">
        <f>IFERROR(VLOOKUP(A631,Sheet4!$A$2:$B$33,2,FALSE),1)</f>
        <v>1</v>
      </c>
    </row>
    <row r="632" spans="1:7" x14ac:dyDescent="0.2">
      <c r="A632" t="s">
        <v>111</v>
      </c>
      <c r="B632">
        <v>2012</v>
      </c>
      <c r="C632">
        <v>223.92711270000001</v>
      </c>
      <c r="D632">
        <f>VLOOKUP(B632,Sheet4!$G$2:$H$12,2,FALSE)</f>
        <v>0.43478260869565222</v>
      </c>
      <c r="E632">
        <f t="shared" si="9"/>
        <v>97.359614217391325</v>
      </c>
      <c r="G632">
        <f>IFERROR(VLOOKUP(A632,Sheet4!$A$2:$B$33,2,FALSE),1)</f>
        <v>1</v>
      </c>
    </row>
    <row r="633" spans="1:7" x14ac:dyDescent="0.2">
      <c r="A633" t="s">
        <v>111</v>
      </c>
      <c r="B633">
        <v>2013</v>
      </c>
      <c r="C633">
        <v>244.2272997</v>
      </c>
      <c r="D633">
        <f>VLOOKUP(B633,Sheet4!$G$2:$H$12,2,FALSE)</f>
        <v>0.39130434782608697</v>
      </c>
      <c r="E633">
        <f t="shared" si="9"/>
        <v>95.567204230434783</v>
      </c>
      <c r="G633">
        <f>IFERROR(VLOOKUP(A633,Sheet4!$A$2:$B$33,2,FALSE),1)</f>
        <v>1</v>
      </c>
    </row>
    <row r="634" spans="1:7" x14ac:dyDescent="0.2">
      <c r="A634" t="s">
        <v>111</v>
      </c>
      <c r="B634">
        <v>2014</v>
      </c>
      <c r="C634">
        <v>259.73282519922742</v>
      </c>
      <c r="D634">
        <f>VLOOKUP(B634,Sheet4!$G$2:$H$12,2,FALSE)</f>
        <v>0.2608695652173913</v>
      </c>
      <c r="E634">
        <f t="shared" si="9"/>
        <v>67.756389182407148</v>
      </c>
      <c r="G634">
        <f>IFERROR(VLOOKUP(A634,Sheet4!$A$2:$B$33,2,FALSE),1)</f>
        <v>1</v>
      </c>
    </row>
    <row r="635" spans="1:7" x14ac:dyDescent="0.2">
      <c r="A635" t="s">
        <v>111</v>
      </c>
      <c r="B635">
        <v>2015</v>
      </c>
      <c r="C635">
        <v>291.67942868065967</v>
      </c>
      <c r="D635">
        <f>VLOOKUP(B635,Sheet4!$G$2:$H$12,2,FALSE)</f>
        <v>1.0434782608695652</v>
      </c>
      <c r="E635">
        <f t="shared" si="9"/>
        <v>304.36114297112312</v>
      </c>
      <c r="G635">
        <f>IFERROR(VLOOKUP(A635,Sheet4!$A$2:$B$33,2,FALSE),1)</f>
        <v>1</v>
      </c>
    </row>
    <row r="636" spans="1:7" x14ac:dyDescent="0.2">
      <c r="A636" t="s">
        <v>111</v>
      </c>
      <c r="B636">
        <v>2016</v>
      </c>
      <c r="C636">
        <v>321.68425739999998</v>
      </c>
      <c r="D636">
        <f>VLOOKUP(B636,Sheet4!$G$2:$H$12,2,FALSE)</f>
        <v>0.86956521739130443</v>
      </c>
      <c r="E636">
        <f t="shared" si="9"/>
        <v>279.72544121739134</v>
      </c>
      <c r="G636">
        <f>IFERROR(VLOOKUP(A636,Sheet4!$A$2:$B$33,2,FALSE),1)</f>
        <v>1</v>
      </c>
    </row>
    <row r="637" spans="1:7" x14ac:dyDescent="0.2">
      <c r="A637" t="s">
        <v>111</v>
      </c>
      <c r="B637">
        <v>2017</v>
      </c>
      <c r="C637">
        <v>439.87866460610354</v>
      </c>
      <c r="D637">
        <f>VLOOKUP(B637,Sheet4!$G$2:$H$12,2,FALSE)</f>
        <v>1</v>
      </c>
      <c r="E637">
        <f t="shared" si="9"/>
        <v>439.87866460610354</v>
      </c>
      <c r="G637">
        <f>IFERROR(VLOOKUP(A637,Sheet4!$A$2:$B$33,2,FALSE),1)</f>
        <v>1</v>
      </c>
    </row>
    <row r="638" spans="1:7" x14ac:dyDescent="0.2">
      <c r="A638" t="s">
        <v>112</v>
      </c>
      <c r="B638">
        <v>2012</v>
      </c>
      <c r="C638">
        <v>246.412634</v>
      </c>
      <c r="D638">
        <f>VLOOKUP(B638,Sheet4!$G$2:$H$12,2,FALSE)</f>
        <v>0.43478260869565222</v>
      </c>
      <c r="E638">
        <f t="shared" si="9"/>
        <v>107.13592782608697</v>
      </c>
      <c r="G638">
        <f>IFERROR(VLOOKUP(A638,Sheet4!$A$2:$B$33,2,FALSE),1)</f>
        <v>1</v>
      </c>
    </row>
    <row r="639" spans="1:7" x14ac:dyDescent="0.2">
      <c r="A639" t="s">
        <v>112</v>
      </c>
      <c r="B639">
        <v>2013</v>
      </c>
      <c r="C639">
        <v>241.29227230000001</v>
      </c>
      <c r="D639">
        <f>VLOOKUP(B639,Sheet4!$G$2:$H$12,2,FALSE)</f>
        <v>0.39130434782608697</v>
      </c>
      <c r="E639">
        <f t="shared" si="9"/>
        <v>94.4187152478261</v>
      </c>
      <c r="G639">
        <f>IFERROR(VLOOKUP(A639,Sheet4!$A$2:$B$33,2,FALSE),1)</f>
        <v>1</v>
      </c>
    </row>
    <row r="640" spans="1:7" x14ac:dyDescent="0.2">
      <c r="A640" t="s">
        <v>112</v>
      </c>
      <c r="B640">
        <v>2014</v>
      </c>
      <c r="C640">
        <v>296.12180596075376</v>
      </c>
      <c r="D640">
        <f>VLOOKUP(B640,Sheet4!$G$2:$H$12,2,FALSE)</f>
        <v>0.2608695652173913</v>
      </c>
      <c r="E640">
        <f t="shared" si="9"/>
        <v>77.249166772370543</v>
      </c>
      <c r="G640">
        <f>IFERROR(VLOOKUP(A640,Sheet4!$A$2:$B$33,2,FALSE),1)</f>
        <v>1</v>
      </c>
    </row>
    <row r="641" spans="1:7" x14ac:dyDescent="0.2">
      <c r="A641" t="s">
        <v>112</v>
      </c>
      <c r="B641">
        <v>2015</v>
      </c>
      <c r="C641">
        <v>525.76014224977973</v>
      </c>
      <c r="D641">
        <f>VLOOKUP(B641,Sheet4!$G$2:$H$12,2,FALSE)</f>
        <v>1.0434782608695652</v>
      </c>
      <c r="E641">
        <f t="shared" si="9"/>
        <v>548.6192788693354</v>
      </c>
      <c r="G641">
        <f>IFERROR(VLOOKUP(A641,Sheet4!$A$2:$B$33,2,FALSE),1)</f>
        <v>1</v>
      </c>
    </row>
    <row r="642" spans="1:7" x14ac:dyDescent="0.2">
      <c r="A642" t="s">
        <v>112</v>
      </c>
      <c r="B642">
        <v>2016</v>
      </c>
      <c r="C642">
        <v>438.27018249999998</v>
      </c>
      <c r="D642">
        <f>VLOOKUP(B642,Sheet4!$G$2:$H$12,2,FALSE)</f>
        <v>0.86956521739130443</v>
      </c>
      <c r="E642">
        <f t="shared" si="9"/>
        <v>381.10450652173915</v>
      </c>
      <c r="G642">
        <f>IFERROR(VLOOKUP(A642,Sheet4!$A$2:$B$33,2,FALSE),1)</f>
        <v>1</v>
      </c>
    </row>
    <row r="643" spans="1:7" x14ac:dyDescent="0.2">
      <c r="A643" t="s">
        <v>112</v>
      </c>
      <c r="B643">
        <v>2017</v>
      </c>
      <c r="C643">
        <v>408.28244344462695</v>
      </c>
      <c r="D643">
        <f>VLOOKUP(B643,Sheet4!$G$2:$H$12,2,FALSE)</f>
        <v>1</v>
      </c>
      <c r="E643">
        <f t="shared" ref="E643:E706" si="10">C643*D643</f>
        <v>408.28244344462695</v>
      </c>
      <c r="G643">
        <f>IFERROR(VLOOKUP(A643,Sheet4!$A$2:$B$33,2,FALSE),1)</f>
        <v>1</v>
      </c>
    </row>
    <row r="644" spans="1:7" x14ac:dyDescent="0.2">
      <c r="A644" t="s">
        <v>113</v>
      </c>
      <c r="B644">
        <v>2012</v>
      </c>
      <c r="C644">
        <v>278.8528566</v>
      </c>
      <c r="D644">
        <f>VLOOKUP(B644,Sheet4!$G$2:$H$12,2,FALSE)</f>
        <v>0.43478260869565222</v>
      </c>
      <c r="E644">
        <f t="shared" si="10"/>
        <v>121.24037243478261</v>
      </c>
      <c r="G644">
        <f>IFERROR(VLOOKUP(A644,Sheet4!$A$2:$B$33,2,FALSE),1)</f>
        <v>1</v>
      </c>
    </row>
    <row r="645" spans="1:7" x14ac:dyDescent="0.2">
      <c r="A645" t="s">
        <v>113</v>
      </c>
      <c r="B645">
        <v>2013</v>
      </c>
      <c r="C645">
        <v>249.46192790000001</v>
      </c>
      <c r="D645">
        <f>VLOOKUP(B645,Sheet4!$G$2:$H$12,2,FALSE)</f>
        <v>0.39130434782608697</v>
      </c>
      <c r="E645">
        <f t="shared" si="10"/>
        <v>97.615537004347829</v>
      </c>
      <c r="G645">
        <f>IFERROR(VLOOKUP(A645,Sheet4!$A$2:$B$33,2,FALSE),1)</f>
        <v>1</v>
      </c>
    </row>
    <row r="646" spans="1:7" x14ac:dyDescent="0.2">
      <c r="A646" t="s">
        <v>113</v>
      </c>
      <c r="B646">
        <v>2014</v>
      </c>
      <c r="C646">
        <v>264.97845832941772</v>
      </c>
      <c r="D646">
        <f>VLOOKUP(B646,Sheet4!$G$2:$H$12,2,FALSE)</f>
        <v>0.2608695652173913</v>
      </c>
      <c r="E646">
        <f t="shared" si="10"/>
        <v>69.124815216369839</v>
      </c>
      <c r="G646">
        <f>IFERROR(VLOOKUP(A646,Sheet4!$A$2:$B$33,2,FALSE),1)</f>
        <v>1</v>
      </c>
    </row>
    <row r="647" spans="1:7" x14ac:dyDescent="0.2">
      <c r="A647" t="s">
        <v>113</v>
      </c>
      <c r="B647">
        <v>2015</v>
      </c>
      <c r="C647">
        <v>310.76116410981888</v>
      </c>
      <c r="D647">
        <f>VLOOKUP(B647,Sheet4!$G$2:$H$12,2,FALSE)</f>
        <v>1.0434782608695652</v>
      </c>
      <c r="E647">
        <f t="shared" si="10"/>
        <v>324.27251907111537</v>
      </c>
      <c r="G647">
        <f>IFERROR(VLOOKUP(A647,Sheet4!$A$2:$B$33,2,FALSE),1)</f>
        <v>1</v>
      </c>
    </row>
    <row r="648" spans="1:7" x14ac:dyDescent="0.2">
      <c r="A648" t="s">
        <v>113</v>
      </c>
      <c r="B648">
        <v>2016</v>
      </c>
      <c r="C648">
        <v>332.40206890000002</v>
      </c>
      <c r="D648">
        <f>VLOOKUP(B648,Sheet4!$G$2:$H$12,2,FALSE)</f>
        <v>0.86956521739130443</v>
      </c>
      <c r="E648">
        <f t="shared" si="10"/>
        <v>289.04527730434785</v>
      </c>
      <c r="G648">
        <f>IFERROR(VLOOKUP(A648,Sheet4!$A$2:$B$33,2,FALSE),1)</f>
        <v>1</v>
      </c>
    </row>
    <row r="649" spans="1:7" x14ac:dyDescent="0.2">
      <c r="A649" t="s">
        <v>113</v>
      </c>
      <c r="B649">
        <v>2017</v>
      </c>
      <c r="C649">
        <v>461.53715546517054</v>
      </c>
      <c r="D649">
        <f>VLOOKUP(B649,Sheet4!$G$2:$H$12,2,FALSE)</f>
        <v>1</v>
      </c>
      <c r="E649">
        <f t="shared" si="10"/>
        <v>461.53715546517054</v>
      </c>
      <c r="G649">
        <f>IFERROR(VLOOKUP(A649,Sheet4!$A$2:$B$33,2,FALSE),1)</f>
        <v>1</v>
      </c>
    </row>
    <row r="650" spans="1:7" x14ac:dyDescent="0.2">
      <c r="A650" t="s">
        <v>114</v>
      </c>
      <c r="B650">
        <v>2012</v>
      </c>
      <c r="C650">
        <v>130.402384500745</v>
      </c>
      <c r="D650">
        <f>VLOOKUP(B650,Sheet4!$G$2:$H$12,2,FALSE)</f>
        <v>0.43478260869565222</v>
      </c>
      <c r="E650">
        <f t="shared" si="10"/>
        <v>56.696688913367396</v>
      </c>
      <c r="G650">
        <f>IFERROR(VLOOKUP(A650,Sheet4!$A$2:$B$33,2,FALSE),1)</f>
        <v>1</v>
      </c>
    </row>
    <row r="651" spans="1:7" x14ac:dyDescent="0.2">
      <c r="A651" t="s">
        <v>114</v>
      </c>
      <c r="B651">
        <v>2013</v>
      </c>
      <c r="C651">
        <v>130.402384500745</v>
      </c>
      <c r="D651">
        <f>VLOOKUP(B651,Sheet4!$G$2:$H$12,2,FALSE)</f>
        <v>0.39130434782608697</v>
      </c>
      <c r="E651">
        <f t="shared" si="10"/>
        <v>51.027020022030655</v>
      </c>
      <c r="G651">
        <f>IFERROR(VLOOKUP(A651,Sheet4!$A$2:$B$33,2,FALSE),1)</f>
        <v>1</v>
      </c>
    </row>
    <row r="652" spans="1:7" x14ac:dyDescent="0.2">
      <c r="A652" t="s">
        <v>114</v>
      </c>
      <c r="B652">
        <v>2014</v>
      </c>
      <c r="C652">
        <v>232.57066416171665</v>
      </c>
      <c r="D652">
        <f>VLOOKUP(B652,Sheet4!$G$2:$H$12,2,FALSE)</f>
        <v>0.2608695652173913</v>
      </c>
      <c r="E652">
        <f t="shared" si="10"/>
        <v>60.670608042186949</v>
      </c>
      <c r="G652">
        <f>IFERROR(VLOOKUP(A652,Sheet4!$A$2:$B$33,2,FALSE),1)</f>
        <v>1</v>
      </c>
    </row>
    <row r="653" spans="1:7" x14ac:dyDescent="0.2">
      <c r="A653" t="s">
        <v>114</v>
      </c>
      <c r="B653">
        <v>2015</v>
      </c>
      <c r="C653">
        <v>269.54177897574101</v>
      </c>
      <c r="D653">
        <f>VLOOKUP(B653,Sheet4!$G$2:$H$12,2,FALSE)</f>
        <v>1.0434782608695652</v>
      </c>
      <c r="E653">
        <f t="shared" si="10"/>
        <v>281.26098675729497</v>
      </c>
      <c r="G653">
        <f>IFERROR(VLOOKUP(A653,Sheet4!$A$2:$B$33,2,FALSE),1)</f>
        <v>1</v>
      </c>
    </row>
    <row r="654" spans="1:7" x14ac:dyDescent="0.2">
      <c r="A654" t="s">
        <v>114</v>
      </c>
      <c r="B654">
        <v>2016</v>
      </c>
      <c r="C654">
        <v>492.23778870000001</v>
      </c>
      <c r="D654">
        <f>VLOOKUP(B654,Sheet4!$G$2:$H$12,2,FALSE)</f>
        <v>0.86956521739130443</v>
      </c>
      <c r="E654">
        <f t="shared" si="10"/>
        <v>428.03285973913046</v>
      </c>
      <c r="G654">
        <f>IFERROR(VLOOKUP(A654,Sheet4!$A$2:$B$33,2,FALSE),1)</f>
        <v>1</v>
      </c>
    </row>
    <row r="655" spans="1:7" x14ac:dyDescent="0.2">
      <c r="A655" t="s">
        <v>114</v>
      </c>
      <c r="B655">
        <v>2017</v>
      </c>
      <c r="C655">
        <v>416.26106838348875</v>
      </c>
      <c r="D655">
        <f>VLOOKUP(B655,Sheet4!$G$2:$H$12,2,FALSE)</f>
        <v>1</v>
      </c>
      <c r="E655">
        <f t="shared" si="10"/>
        <v>416.26106838348875</v>
      </c>
      <c r="G655">
        <f>IFERROR(VLOOKUP(A655,Sheet4!$A$2:$B$33,2,FALSE),1)</f>
        <v>1</v>
      </c>
    </row>
    <row r="656" spans="1:7" x14ac:dyDescent="0.2">
      <c r="A656" t="s">
        <v>115</v>
      </c>
      <c r="B656">
        <v>2012</v>
      </c>
      <c r="C656">
        <v>293.99517659999998</v>
      </c>
      <c r="D656">
        <f>VLOOKUP(B656,Sheet4!$G$2:$H$12,2,FALSE)</f>
        <v>0.43478260869565222</v>
      </c>
      <c r="E656">
        <f t="shared" si="10"/>
        <v>127.82398982608696</v>
      </c>
      <c r="G656">
        <f>IFERROR(VLOOKUP(A656,Sheet4!$A$2:$B$33,2,FALSE),1)</f>
        <v>1</v>
      </c>
    </row>
    <row r="657" spans="1:7" x14ac:dyDescent="0.2">
      <c r="A657" t="s">
        <v>115</v>
      </c>
      <c r="B657">
        <v>2013</v>
      </c>
      <c r="C657">
        <v>353.68633620000003</v>
      </c>
      <c r="D657">
        <f>VLOOKUP(B657,Sheet4!$G$2:$H$12,2,FALSE)</f>
        <v>0.39130434782608697</v>
      </c>
      <c r="E657">
        <f t="shared" si="10"/>
        <v>138.39900112173916</v>
      </c>
      <c r="G657">
        <f>IFERROR(VLOOKUP(A657,Sheet4!$A$2:$B$33,2,FALSE),1)</f>
        <v>1</v>
      </c>
    </row>
    <row r="658" spans="1:7" x14ac:dyDescent="0.2">
      <c r="A658" t="s">
        <v>115</v>
      </c>
      <c r="B658">
        <v>2014</v>
      </c>
      <c r="C658">
        <v>380.2651086882716</v>
      </c>
      <c r="D658">
        <f>VLOOKUP(B658,Sheet4!$G$2:$H$12,2,FALSE)</f>
        <v>0.2608695652173913</v>
      </c>
      <c r="E658">
        <f t="shared" si="10"/>
        <v>99.199593570853452</v>
      </c>
      <c r="G658">
        <f>IFERROR(VLOOKUP(A658,Sheet4!$A$2:$B$33,2,FALSE),1)</f>
        <v>1</v>
      </c>
    </row>
    <row r="659" spans="1:7" x14ac:dyDescent="0.2">
      <c r="A659" t="s">
        <v>115</v>
      </c>
      <c r="B659">
        <v>2015</v>
      </c>
      <c r="C659">
        <v>434.09385859057198</v>
      </c>
      <c r="D659">
        <f>VLOOKUP(B659,Sheet4!$G$2:$H$12,2,FALSE)</f>
        <v>1.0434782608695652</v>
      </c>
      <c r="E659">
        <f t="shared" si="10"/>
        <v>452.96750461624902</v>
      </c>
      <c r="G659">
        <f>IFERROR(VLOOKUP(A659,Sheet4!$A$2:$B$33,2,FALSE),1)</f>
        <v>1</v>
      </c>
    </row>
    <row r="660" spans="1:7" x14ac:dyDescent="0.2">
      <c r="A660" t="s">
        <v>115</v>
      </c>
      <c r="B660">
        <v>2016</v>
      </c>
      <c r="C660">
        <v>401.89432019999998</v>
      </c>
      <c r="D660">
        <f>VLOOKUP(B660,Sheet4!$G$2:$H$12,2,FALSE)</f>
        <v>0.86956521739130443</v>
      </c>
      <c r="E660">
        <f t="shared" si="10"/>
        <v>349.47332191304349</v>
      </c>
      <c r="G660">
        <f>IFERROR(VLOOKUP(A660,Sheet4!$A$2:$B$33,2,FALSE),1)</f>
        <v>1</v>
      </c>
    </row>
    <row r="661" spans="1:7" x14ac:dyDescent="0.2">
      <c r="A661" t="s">
        <v>115</v>
      </c>
      <c r="B661">
        <v>2017</v>
      </c>
      <c r="C661">
        <v>543.87128307046362</v>
      </c>
      <c r="D661">
        <f>VLOOKUP(B661,Sheet4!$G$2:$H$12,2,FALSE)</f>
        <v>1</v>
      </c>
      <c r="E661">
        <f t="shared" si="10"/>
        <v>543.87128307046362</v>
      </c>
      <c r="G661">
        <f>IFERROR(VLOOKUP(A661,Sheet4!$A$2:$B$33,2,FALSE),1)</f>
        <v>1</v>
      </c>
    </row>
    <row r="662" spans="1:7" x14ac:dyDescent="0.2">
      <c r="A662" t="s">
        <v>116</v>
      </c>
      <c r="B662">
        <v>2012</v>
      </c>
      <c r="C662">
        <v>222.23884100000001</v>
      </c>
      <c r="D662">
        <f>VLOOKUP(B662,Sheet4!$G$2:$H$12,2,FALSE)</f>
        <v>0.43478260869565222</v>
      </c>
      <c r="E662">
        <f t="shared" si="10"/>
        <v>96.625583043478272</v>
      </c>
      <c r="G662">
        <f>IFERROR(VLOOKUP(A662,Sheet4!$A$2:$B$33,2,FALSE),1)</f>
        <v>1</v>
      </c>
    </row>
    <row r="663" spans="1:7" x14ac:dyDescent="0.2">
      <c r="A663" t="s">
        <v>116</v>
      </c>
      <c r="B663">
        <v>2013</v>
      </c>
      <c r="C663">
        <v>238.7911837</v>
      </c>
      <c r="D663">
        <f>VLOOKUP(B663,Sheet4!$G$2:$H$12,2,FALSE)</f>
        <v>0.39130434782608697</v>
      </c>
      <c r="E663">
        <f t="shared" si="10"/>
        <v>93.440028404347828</v>
      </c>
      <c r="G663">
        <f>IFERROR(VLOOKUP(A663,Sheet4!$A$2:$B$33,2,FALSE),1)</f>
        <v>1</v>
      </c>
    </row>
    <row r="664" spans="1:7" x14ac:dyDescent="0.2">
      <c r="A664" t="s">
        <v>116</v>
      </c>
      <c r="B664">
        <v>2014</v>
      </c>
      <c r="C664">
        <v>221.06196862084181</v>
      </c>
      <c r="D664">
        <f>VLOOKUP(B664,Sheet4!$G$2:$H$12,2,FALSE)</f>
        <v>0.2608695652173913</v>
      </c>
      <c r="E664">
        <f t="shared" si="10"/>
        <v>57.6683396402196</v>
      </c>
      <c r="G664">
        <f>IFERROR(VLOOKUP(A664,Sheet4!$A$2:$B$33,2,FALSE),1)</f>
        <v>1</v>
      </c>
    </row>
    <row r="665" spans="1:7" x14ac:dyDescent="0.2">
      <c r="A665" t="s">
        <v>116</v>
      </c>
      <c r="B665">
        <v>2015</v>
      </c>
      <c r="C665">
        <v>262.48269120603447</v>
      </c>
      <c r="D665">
        <f>VLOOKUP(B665,Sheet4!$G$2:$H$12,2,FALSE)</f>
        <v>1.0434782608695652</v>
      </c>
      <c r="E665">
        <f t="shared" si="10"/>
        <v>273.89498212803596</v>
      </c>
      <c r="G665">
        <f>IFERROR(VLOOKUP(A665,Sheet4!$A$2:$B$33,2,FALSE),1)</f>
        <v>1</v>
      </c>
    </row>
    <row r="666" spans="1:7" x14ac:dyDescent="0.2">
      <c r="A666" t="s">
        <v>116</v>
      </c>
      <c r="B666">
        <v>2016</v>
      </c>
      <c r="C666">
        <v>239.84846099999999</v>
      </c>
      <c r="D666">
        <f>VLOOKUP(B666,Sheet4!$G$2:$H$12,2,FALSE)</f>
        <v>0.86956521739130443</v>
      </c>
      <c r="E666">
        <f t="shared" si="10"/>
        <v>208.5638791304348</v>
      </c>
      <c r="G666">
        <f>IFERROR(VLOOKUP(A666,Sheet4!$A$2:$B$33,2,FALSE),1)</f>
        <v>1</v>
      </c>
    </row>
    <row r="667" spans="1:7" x14ac:dyDescent="0.2">
      <c r="A667" t="s">
        <v>116</v>
      </c>
      <c r="B667">
        <v>2017</v>
      </c>
      <c r="C667">
        <v>262.37500598221146</v>
      </c>
      <c r="D667">
        <f>VLOOKUP(B667,Sheet4!$G$2:$H$12,2,FALSE)</f>
        <v>1</v>
      </c>
      <c r="E667">
        <f t="shared" si="10"/>
        <v>262.37500598221146</v>
      </c>
      <c r="G667">
        <f>IFERROR(VLOOKUP(A667,Sheet4!$A$2:$B$33,2,FALSE),1)</f>
        <v>1</v>
      </c>
    </row>
    <row r="668" spans="1:7" x14ac:dyDescent="0.2">
      <c r="A668" t="s">
        <v>117</v>
      </c>
      <c r="B668">
        <v>2012</v>
      </c>
      <c r="C668">
        <v>193.50777780000001</v>
      </c>
      <c r="D668">
        <f>VLOOKUP(B668,Sheet4!$G$2:$H$12,2,FALSE)</f>
        <v>0.43478260869565222</v>
      </c>
      <c r="E668">
        <f t="shared" si="10"/>
        <v>84.133816434782617</v>
      </c>
      <c r="G668">
        <f>IFERROR(VLOOKUP(A668,Sheet4!$A$2:$B$33,2,FALSE),1)</f>
        <v>1</v>
      </c>
    </row>
    <row r="669" spans="1:7" x14ac:dyDescent="0.2">
      <c r="A669" t="s">
        <v>117</v>
      </c>
      <c r="B669">
        <v>2013</v>
      </c>
      <c r="C669">
        <v>190.88239709999999</v>
      </c>
      <c r="D669">
        <f>VLOOKUP(B669,Sheet4!$G$2:$H$12,2,FALSE)</f>
        <v>0.39130434782608697</v>
      </c>
      <c r="E669">
        <f t="shared" si="10"/>
        <v>74.693111908695656</v>
      </c>
      <c r="G669">
        <f>IFERROR(VLOOKUP(A669,Sheet4!$A$2:$B$33,2,FALSE),1)</f>
        <v>1</v>
      </c>
    </row>
    <row r="670" spans="1:7" x14ac:dyDescent="0.2">
      <c r="A670" t="s">
        <v>117</v>
      </c>
      <c r="B670">
        <v>2014</v>
      </c>
      <c r="C670">
        <v>337.16422984288999</v>
      </c>
      <c r="D670">
        <f>VLOOKUP(B670,Sheet4!$G$2:$H$12,2,FALSE)</f>
        <v>0.2608695652173913</v>
      </c>
      <c r="E670">
        <f t="shared" si="10"/>
        <v>87.955886045971297</v>
      </c>
      <c r="G670">
        <f>IFERROR(VLOOKUP(A670,Sheet4!$A$2:$B$33,2,FALSE),1)</f>
        <v>1</v>
      </c>
    </row>
    <row r="671" spans="1:7" x14ac:dyDescent="0.2">
      <c r="A671" t="s">
        <v>117</v>
      </c>
      <c r="B671">
        <v>2015</v>
      </c>
      <c r="C671">
        <v>345.05336088526468</v>
      </c>
      <c r="D671">
        <f>VLOOKUP(B671,Sheet4!$G$2:$H$12,2,FALSE)</f>
        <v>1.0434782608695652</v>
      </c>
      <c r="E671">
        <f t="shared" si="10"/>
        <v>360.05568092375444</v>
      </c>
      <c r="G671">
        <f>IFERROR(VLOOKUP(A671,Sheet4!$A$2:$B$33,2,FALSE),1)</f>
        <v>1</v>
      </c>
    </row>
    <row r="672" spans="1:7" x14ac:dyDescent="0.2">
      <c r="A672" t="s">
        <v>117</v>
      </c>
      <c r="B672">
        <v>2016</v>
      </c>
      <c r="C672">
        <v>375.45686840000002</v>
      </c>
      <c r="D672">
        <f>VLOOKUP(B672,Sheet4!$G$2:$H$12,2,FALSE)</f>
        <v>0.86956521739130443</v>
      </c>
      <c r="E672">
        <f t="shared" si="10"/>
        <v>326.48423339130437</v>
      </c>
      <c r="G672">
        <f>IFERROR(VLOOKUP(A672,Sheet4!$A$2:$B$33,2,FALSE),1)</f>
        <v>1</v>
      </c>
    </row>
    <row r="673" spans="1:7" x14ac:dyDescent="0.2">
      <c r="A673" t="s">
        <v>117</v>
      </c>
      <c r="B673">
        <v>2017</v>
      </c>
      <c r="C673">
        <v>373.8256965263036</v>
      </c>
      <c r="D673">
        <f>VLOOKUP(B673,Sheet4!$G$2:$H$12,2,FALSE)</f>
        <v>1</v>
      </c>
      <c r="E673">
        <f t="shared" si="10"/>
        <v>373.8256965263036</v>
      </c>
      <c r="G673">
        <f>IFERROR(VLOOKUP(A673,Sheet4!$A$2:$B$33,2,FALSE),1)</f>
        <v>1</v>
      </c>
    </row>
    <row r="674" spans="1:7" x14ac:dyDescent="0.2">
      <c r="A674" t="s">
        <v>118</v>
      </c>
      <c r="B674">
        <v>2012</v>
      </c>
      <c r="C674">
        <v>255.78570450000001</v>
      </c>
      <c r="D674">
        <f>VLOOKUP(B674,Sheet4!$G$2:$H$12,2,FALSE)</f>
        <v>0.43478260869565222</v>
      </c>
      <c r="E674">
        <f t="shared" si="10"/>
        <v>111.21117586956524</v>
      </c>
      <c r="G674">
        <f>IFERROR(VLOOKUP(A674,Sheet4!$A$2:$B$33,2,FALSE),1)</f>
        <v>1</v>
      </c>
    </row>
    <row r="675" spans="1:7" x14ac:dyDescent="0.2">
      <c r="A675" t="s">
        <v>118</v>
      </c>
      <c r="B675">
        <v>2013</v>
      </c>
      <c r="C675">
        <v>273.23611970000002</v>
      </c>
      <c r="D675">
        <f>VLOOKUP(B675,Sheet4!$G$2:$H$12,2,FALSE)</f>
        <v>0.39130434782608697</v>
      </c>
      <c r="E675">
        <f t="shared" si="10"/>
        <v>106.91848162173915</v>
      </c>
      <c r="G675">
        <f>IFERROR(VLOOKUP(A675,Sheet4!$A$2:$B$33,2,FALSE),1)</f>
        <v>1</v>
      </c>
    </row>
    <row r="676" spans="1:7" x14ac:dyDescent="0.2">
      <c r="A676" t="s">
        <v>118</v>
      </c>
      <c r="B676">
        <v>2014</v>
      </c>
      <c r="C676">
        <v>318.85905738707845</v>
      </c>
      <c r="D676">
        <f>VLOOKUP(B676,Sheet4!$G$2:$H$12,2,FALSE)</f>
        <v>0.2608695652173913</v>
      </c>
      <c r="E676">
        <f t="shared" si="10"/>
        <v>83.180623666194379</v>
      </c>
      <c r="G676">
        <f>IFERROR(VLOOKUP(A676,Sheet4!$A$2:$B$33,2,FALSE),1)</f>
        <v>1</v>
      </c>
    </row>
    <row r="677" spans="1:7" x14ac:dyDescent="0.2">
      <c r="A677" t="s">
        <v>118</v>
      </c>
      <c r="B677">
        <v>2015</v>
      </c>
      <c r="C677">
        <v>401.16739417444029</v>
      </c>
      <c r="D677">
        <f>VLOOKUP(B677,Sheet4!$G$2:$H$12,2,FALSE)</f>
        <v>1.0434782608695652</v>
      </c>
      <c r="E677">
        <f t="shared" si="10"/>
        <v>418.60945479072029</v>
      </c>
      <c r="G677">
        <f>IFERROR(VLOOKUP(A677,Sheet4!$A$2:$B$33,2,FALSE),1)</f>
        <v>1</v>
      </c>
    </row>
    <row r="678" spans="1:7" x14ac:dyDescent="0.2">
      <c r="A678" t="s">
        <v>118</v>
      </c>
      <c r="B678">
        <v>2016</v>
      </c>
      <c r="C678">
        <v>478.73414000000002</v>
      </c>
      <c r="D678">
        <f>VLOOKUP(B678,Sheet4!$G$2:$H$12,2,FALSE)</f>
        <v>0.86956521739130443</v>
      </c>
      <c r="E678">
        <f t="shared" si="10"/>
        <v>416.29055652173918</v>
      </c>
      <c r="G678">
        <f>IFERROR(VLOOKUP(A678,Sheet4!$A$2:$B$33,2,FALSE),1)</f>
        <v>1</v>
      </c>
    </row>
    <row r="679" spans="1:7" x14ac:dyDescent="0.2">
      <c r="A679" t="s">
        <v>118</v>
      </c>
      <c r="B679">
        <v>2017</v>
      </c>
      <c r="C679">
        <v>477.27406054216686</v>
      </c>
      <c r="D679">
        <f>VLOOKUP(B679,Sheet4!$G$2:$H$12,2,FALSE)</f>
        <v>1</v>
      </c>
      <c r="E679">
        <f t="shared" si="10"/>
        <v>477.27406054216686</v>
      </c>
      <c r="G679">
        <f>IFERROR(VLOOKUP(A679,Sheet4!$A$2:$B$33,2,FALSE),1)</f>
        <v>1</v>
      </c>
    </row>
    <row r="680" spans="1:7" x14ac:dyDescent="0.2">
      <c r="A680" t="s">
        <v>119</v>
      </c>
      <c r="B680">
        <v>2012</v>
      </c>
      <c r="C680">
        <v>250.45347609999999</v>
      </c>
      <c r="D680">
        <f>VLOOKUP(B680,Sheet4!$G$2:$H$12,2,FALSE)</f>
        <v>0.43478260869565222</v>
      </c>
      <c r="E680">
        <f t="shared" si="10"/>
        <v>108.89281569565217</v>
      </c>
      <c r="G680">
        <f>IFERROR(VLOOKUP(A680,Sheet4!$A$2:$B$33,2,FALSE),1)</f>
        <v>1</v>
      </c>
    </row>
    <row r="681" spans="1:7" x14ac:dyDescent="0.2">
      <c r="A681" t="s">
        <v>119</v>
      </c>
      <c r="B681">
        <v>2013</v>
      </c>
      <c r="C681">
        <v>264.46518709999998</v>
      </c>
      <c r="D681">
        <f>VLOOKUP(B681,Sheet4!$G$2:$H$12,2,FALSE)</f>
        <v>0.39130434782608697</v>
      </c>
      <c r="E681">
        <f t="shared" si="10"/>
        <v>103.48637756086956</v>
      </c>
      <c r="G681">
        <f>IFERROR(VLOOKUP(A681,Sheet4!$A$2:$B$33,2,FALSE),1)</f>
        <v>1</v>
      </c>
    </row>
    <row r="682" spans="1:7" x14ac:dyDescent="0.2">
      <c r="A682" t="s">
        <v>119</v>
      </c>
      <c r="B682">
        <v>2014</v>
      </c>
      <c r="C682">
        <v>309.31024305430986</v>
      </c>
      <c r="D682">
        <f>VLOOKUP(B682,Sheet4!$G$2:$H$12,2,FALSE)</f>
        <v>0.2608695652173913</v>
      </c>
      <c r="E682">
        <f t="shared" si="10"/>
        <v>80.689628622863438</v>
      </c>
      <c r="G682">
        <f>IFERROR(VLOOKUP(A682,Sheet4!$A$2:$B$33,2,FALSE),1)</f>
        <v>1</v>
      </c>
    </row>
    <row r="683" spans="1:7" x14ac:dyDescent="0.2">
      <c r="A683" t="s">
        <v>119</v>
      </c>
      <c r="B683">
        <v>2015</v>
      </c>
      <c r="C683">
        <v>324.37660580867254</v>
      </c>
      <c r="D683">
        <f>VLOOKUP(B683,Sheet4!$G$2:$H$12,2,FALSE)</f>
        <v>1.0434782608695652</v>
      </c>
      <c r="E683">
        <f t="shared" si="10"/>
        <v>338.47993649600613</v>
      </c>
      <c r="G683">
        <f>IFERROR(VLOOKUP(A683,Sheet4!$A$2:$B$33,2,FALSE),1)</f>
        <v>1</v>
      </c>
    </row>
    <row r="684" spans="1:7" x14ac:dyDescent="0.2">
      <c r="A684" t="s">
        <v>119</v>
      </c>
      <c r="B684">
        <v>2016</v>
      </c>
      <c r="C684">
        <v>428.50142080000001</v>
      </c>
      <c r="D684">
        <f>VLOOKUP(B684,Sheet4!$G$2:$H$12,2,FALSE)</f>
        <v>0.86956521739130443</v>
      </c>
      <c r="E684">
        <f t="shared" si="10"/>
        <v>372.6099311304348</v>
      </c>
      <c r="G684">
        <f>IFERROR(VLOOKUP(A684,Sheet4!$A$2:$B$33,2,FALSE),1)</f>
        <v>1</v>
      </c>
    </row>
    <row r="685" spans="1:7" x14ac:dyDescent="0.2">
      <c r="A685" t="s">
        <v>119</v>
      </c>
      <c r="B685">
        <v>2017</v>
      </c>
      <c r="C685">
        <v>488.78382236154022</v>
      </c>
      <c r="D685">
        <f>VLOOKUP(B685,Sheet4!$G$2:$H$12,2,FALSE)</f>
        <v>1</v>
      </c>
      <c r="E685">
        <f t="shared" si="10"/>
        <v>488.78382236154022</v>
      </c>
      <c r="G685">
        <f>IFERROR(VLOOKUP(A685,Sheet4!$A$2:$B$33,2,FALSE),1)</f>
        <v>1</v>
      </c>
    </row>
    <row r="686" spans="1:7" x14ac:dyDescent="0.2">
      <c r="A686" t="s">
        <v>120</v>
      </c>
      <c r="B686">
        <v>2012</v>
      </c>
      <c r="C686">
        <v>237.6254074</v>
      </c>
      <c r="D686">
        <f>VLOOKUP(B686,Sheet4!$G$2:$H$12,2,FALSE)</f>
        <v>0.43478260869565222</v>
      </c>
      <c r="E686">
        <f t="shared" si="10"/>
        <v>103.31539452173914</v>
      </c>
      <c r="G686">
        <f>IFERROR(VLOOKUP(A686,Sheet4!$A$2:$B$33,2,FALSE),1)</f>
        <v>1</v>
      </c>
    </row>
    <row r="687" spans="1:7" x14ac:dyDescent="0.2">
      <c r="A687" t="s">
        <v>120</v>
      </c>
      <c r="B687">
        <v>2013</v>
      </c>
      <c r="C687">
        <v>244.17096409999999</v>
      </c>
      <c r="D687">
        <f>VLOOKUP(B687,Sheet4!$G$2:$H$12,2,FALSE)</f>
        <v>0.39130434782608697</v>
      </c>
      <c r="E687">
        <f t="shared" si="10"/>
        <v>95.545159865217386</v>
      </c>
      <c r="G687">
        <f>IFERROR(VLOOKUP(A687,Sheet4!$A$2:$B$33,2,FALSE),1)</f>
        <v>1</v>
      </c>
    </row>
    <row r="688" spans="1:7" x14ac:dyDescent="0.2">
      <c r="A688" t="s">
        <v>120</v>
      </c>
      <c r="B688">
        <v>2014</v>
      </c>
      <c r="C688">
        <v>277.74753485962219</v>
      </c>
      <c r="D688">
        <f>VLOOKUP(B688,Sheet4!$G$2:$H$12,2,FALSE)</f>
        <v>0.2608695652173913</v>
      </c>
      <c r="E688">
        <f t="shared" si="10"/>
        <v>72.455878659031868</v>
      </c>
      <c r="G688">
        <f>IFERROR(VLOOKUP(A688,Sheet4!$A$2:$B$33,2,FALSE),1)</f>
        <v>1</v>
      </c>
    </row>
    <row r="689" spans="1:7" x14ac:dyDescent="0.2">
      <c r="A689" t="s">
        <v>120</v>
      </c>
      <c r="B689">
        <v>2015</v>
      </c>
      <c r="C689">
        <v>305.90375297380928</v>
      </c>
      <c r="D689">
        <f>VLOOKUP(B689,Sheet4!$G$2:$H$12,2,FALSE)</f>
        <v>1.0434782608695652</v>
      </c>
      <c r="E689">
        <f t="shared" si="10"/>
        <v>319.20391614658359</v>
      </c>
      <c r="G689">
        <f>IFERROR(VLOOKUP(A689,Sheet4!$A$2:$B$33,2,FALSE),1)</f>
        <v>1</v>
      </c>
    </row>
    <row r="690" spans="1:7" x14ac:dyDescent="0.2">
      <c r="A690" t="s">
        <v>120</v>
      </c>
      <c r="B690">
        <v>2016</v>
      </c>
      <c r="C690">
        <v>404.0050559</v>
      </c>
      <c r="D690">
        <f>VLOOKUP(B690,Sheet4!$G$2:$H$12,2,FALSE)</f>
        <v>0.86956521739130443</v>
      </c>
      <c r="E690">
        <f t="shared" si="10"/>
        <v>351.30874426086962</v>
      </c>
      <c r="G690">
        <f>IFERROR(VLOOKUP(A690,Sheet4!$A$2:$B$33,2,FALSE),1)</f>
        <v>1</v>
      </c>
    </row>
    <row r="691" spans="1:7" x14ac:dyDescent="0.2">
      <c r="A691" t="s">
        <v>120</v>
      </c>
      <c r="B691">
        <v>2017</v>
      </c>
      <c r="C691">
        <v>398.60441749681127</v>
      </c>
      <c r="D691">
        <f>VLOOKUP(B691,Sheet4!$G$2:$H$12,2,FALSE)</f>
        <v>1</v>
      </c>
      <c r="E691">
        <f t="shared" si="10"/>
        <v>398.60441749681127</v>
      </c>
      <c r="G691">
        <f>IFERROR(VLOOKUP(A691,Sheet4!$A$2:$B$33,2,FALSE),1)</f>
        <v>1</v>
      </c>
    </row>
    <row r="692" spans="1:7" x14ac:dyDescent="0.2">
      <c r="A692" t="s">
        <v>121</v>
      </c>
      <c r="B692">
        <v>2012</v>
      </c>
      <c r="G692">
        <f>IFERROR(VLOOKUP(A692,Sheet4!$A$2:$B$33,2,FALSE),1)</f>
        <v>0</v>
      </c>
    </row>
    <row r="693" spans="1:7" x14ac:dyDescent="0.2">
      <c r="A693" t="s">
        <v>121</v>
      </c>
      <c r="B693">
        <v>2013</v>
      </c>
      <c r="G693">
        <f>IFERROR(VLOOKUP(A693,Sheet4!$A$2:$B$33,2,FALSE),1)</f>
        <v>0</v>
      </c>
    </row>
    <row r="694" spans="1:7" x14ac:dyDescent="0.2">
      <c r="A694" t="s">
        <v>121</v>
      </c>
      <c r="B694">
        <v>2014</v>
      </c>
      <c r="G694">
        <f>IFERROR(VLOOKUP(A694,Sheet4!$A$2:$B$33,2,FALSE),1)</f>
        <v>0</v>
      </c>
    </row>
    <row r="695" spans="1:7" x14ac:dyDescent="0.2">
      <c r="A695" t="s">
        <v>121</v>
      </c>
      <c r="B695">
        <v>2015</v>
      </c>
      <c r="G695">
        <f>IFERROR(VLOOKUP(A695,Sheet4!$A$2:$B$33,2,FALSE),1)</f>
        <v>0</v>
      </c>
    </row>
    <row r="696" spans="1:7" x14ac:dyDescent="0.2">
      <c r="A696" t="s">
        <v>121</v>
      </c>
      <c r="B696">
        <v>2016</v>
      </c>
      <c r="G696">
        <f>IFERROR(VLOOKUP(A696,Sheet4!$A$2:$B$33,2,FALSE),1)</f>
        <v>0</v>
      </c>
    </row>
    <row r="697" spans="1:7" x14ac:dyDescent="0.2">
      <c r="A697" t="s">
        <v>121</v>
      </c>
      <c r="B697">
        <v>2017</v>
      </c>
      <c r="G697">
        <f>IFERROR(VLOOKUP(A697,Sheet4!$A$2:$B$33,2,FALSE),1)</f>
        <v>0</v>
      </c>
    </row>
    <row r="698" spans="1:7" x14ac:dyDescent="0.2">
      <c r="A698" t="s">
        <v>122</v>
      </c>
      <c r="B698">
        <v>2012</v>
      </c>
      <c r="C698">
        <v>287.52520700000002</v>
      </c>
      <c r="D698">
        <f>VLOOKUP(B698,Sheet4!$G$2:$H$12,2,FALSE)</f>
        <v>0.43478260869565222</v>
      </c>
      <c r="E698">
        <f t="shared" si="10"/>
        <v>125.01095956521742</v>
      </c>
      <c r="G698">
        <f>IFERROR(VLOOKUP(A698,Sheet4!$A$2:$B$33,2,FALSE),1)</f>
        <v>1</v>
      </c>
    </row>
    <row r="699" spans="1:7" x14ac:dyDescent="0.2">
      <c r="A699" t="s">
        <v>122</v>
      </c>
      <c r="B699">
        <v>2013</v>
      </c>
      <c r="C699">
        <v>221.4755198</v>
      </c>
      <c r="D699">
        <f>VLOOKUP(B699,Sheet4!$G$2:$H$12,2,FALSE)</f>
        <v>0.39130434782608697</v>
      </c>
      <c r="E699">
        <f t="shared" si="10"/>
        <v>86.66433383478261</v>
      </c>
      <c r="G699">
        <f>IFERROR(VLOOKUP(A699,Sheet4!$A$2:$B$33,2,FALSE),1)</f>
        <v>1</v>
      </c>
    </row>
    <row r="700" spans="1:7" x14ac:dyDescent="0.2">
      <c r="A700" t="s">
        <v>122</v>
      </c>
      <c r="B700">
        <v>2014</v>
      </c>
      <c r="C700">
        <v>173.27756829155899</v>
      </c>
      <c r="D700">
        <f>VLOOKUP(B700,Sheet4!$G$2:$H$12,2,FALSE)</f>
        <v>0.2608695652173913</v>
      </c>
      <c r="E700">
        <f t="shared" si="10"/>
        <v>45.202843902145823</v>
      </c>
      <c r="G700">
        <f>IFERROR(VLOOKUP(A700,Sheet4!$A$2:$B$33,2,FALSE),1)</f>
        <v>1</v>
      </c>
    </row>
    <row r="701" spans="1:7" x14ac:dyDescent="0.2">
      <c r="A701" t="s">
        <v>122</v>
      </c>
      <c r="B701">
        <v>2015</v>
      </c>
      <c r="C701">
        <v>196.76556898316926</v>
      </c>
      <c r="D701">
        <f>VLOOKUP(B701,Sheet4!$G$2:$H$12,2,FALSE)</f>
        <v>1.0434782608695652</v>
      </c>
      <c r="E701">
        <f t="shared" si="10"/>
        <v>205.32059372156792</v>
      </c>
      <c r="G701">
        <f>IFERROR(VLOOKUP(A701,Sheet4!$A$2:$B$33,2,FALSE),1)</f>
        <v>1</v>
      </c>
    </row>
    <row r="702" spans="1:7" x14ac:dyDescent="0.2">
      <c r="A702" t="s">
        <v>122</v>
      </c>
      <c r="B702">
        <v>2016</v>
      </c>
      <c r="C702">
        <v>111.4413076</v>
      </c>
      <c r="D702">
        <f>VLOOKUP(B702,Sheet4!$G$2:$H$12,2,FALSE)</f>
        <v>0.86956521739130443</v>
      </c>
      <c r="E702">
        <f t="shared" si="10"/>
        <v>96.905484869565228</v>
      </c>
      <c r="G702">
        <f>IFERROR(VLOOKUP(A702,Sheet4!$A$2:$B$33,2,FALSE),1)</f>
        <v>1</v>
      </c>
    </row>
    <row r="703" spans="1:7" x14ac:dyDescent="0.2">
      <c r="A703" t="s">
        <v>122</v>
      </c>
      <c r="B703">
        <v>2017</v>
      </c>
      <c r="C703">
        <v>414.34009894705002</v>
      </c>
      <c r="D703">
        <f>VLOOKUP(B703,Sheet4!$G$2:$H$12,2,FALSE)</f>
        <v>1</v>
      </c>
      <c r="E703">
        <f t="shared" si="10"/>
        <v>414.34009894705002</v>
      </c>
      <c r="G703">
        <f>IFERROR(VLOOKUP(A703,Sheet4!$A$2:$B$33,2,FALSE),1)</f>
        <v>1</v>
      </c>
    </row>
    <row r="704" spans="1:7" x14ac:dyDescent="0.2">
      <c r="A704" t="s">
        <v>123</v>
      </c>
      <c r="B704">
        <v>2012</v>
      </c>
      <c r="C704">
        <v>238.86705180000001</v>
      </c>
      <c r="D704">
        <f>VLOOKUP(B704,Sheet4!$G$2:$H$12,2,FALSE)</f>
        <v>0.43478260869565222</v>
      </c>
      <c r="E704">
        <f t="shared" si="10"/>
        <v>103.85523991304349</v>
      </c>
      <c r="G704">
        <f>IFERROR(VLOOKUP(A704,Sheet4!$A$2:$B$33,2,FALSE),1)</f>
        <v>1</v>
      </c>
    </row>
    <row r="705" spans="1:7" x14ac:dyDescent="0.2">
      <c r="A705" t="s">
        <v>123</v>
      </c>
      <c r="B705">
        <v>2013</v>
      </c>
      <c r="C705">
        <v>252.9217754</v>
      </c>
      <c r="D705">
        <f>VLOOKUP(B705,Sheet4!$G$2:$H$12,2,FALSE)</f>
        <v>0.39130434782608697</v>
      </c>
      <c r="E705">
        <f t="shared" si="10"/>
        <v>98.969390373913043</v>
      </c>
      <c r="G705">
        <f>IFERROR(VLOOKUP(A705,Sheet4!$A$2:$B$33,2,FALSE),1)</f>
        <v>1</v>
      </c>
    </row>
    <row r="706" spans="1:7" x14ac:dyDescent="0.2">
      <c r="A706" t="s">
        <v>123</v>
      </c>
      <c r="B706">
        <v>2014</v>
      </c>
      <c r="C706">
        <v>278.88324728611076</v>
      </c>
      <c r="D706">
        <f>VLOOKUP(B706,Sheet4!$G$2:$H$12,2,FALSE)</f>
        <v>0.2608695652173913</v>
      </c>
      <c r="E706">
        <f t="shared" si="10"/>
        <v>72.752151465941935</v>
      </c>
      <c r="G706">
        <f>IFERROR(VLOOKUP(A706,Sheet4!$A$2:$B$33,2,FALSE),1)</f>
        <v>1</v>
      </c>
    </row>
    <row r="707" spans="1:7" x14ac:dyDescent="0.2">
      <c r="A707" t="s">
        <v>123</v>
      </c>
      <c r="B707">
        <v>2015</v>
      </c>
      <c r="C707">
        <v>321.98941787413224</v>
      </c>
      <c r="D707">
        <f>VLOOKUP(B707,Sheet4!$G$2:$H$12,2,FALSE)</f>
        <v>1.0434782608695652</v>
      </c>
      <c r="E707">
        <f t="shared" ref="E707:E769" si="11">C707*D707</f>
        <v>335.98895778170322</v>
      </c>
      <c r="G707">
        <f>IFERROR(VLOOKUP(A707,Sheet4!$A$2:$B$33,2,FALSE),1)</f>
        <v>1</v>
      </c>
    </row>
    <row r="708" spans="1:7" x14ac:dyDescent="0.2">
      <c r="A708" t="s">
        <v>123</v>
      </c>
      <c r="B708">
        <v>2016</v>
      </c>
      <c r="C708">
        <v>368.26619199999999</v>
      </c>
      <c r="D708">
        <f>VLOOKUP(B708,Sheet4!$G$2:$H$12,2,FALSE)</f>
        <v>0.86956521739130443</v>
      </c>
      <c r="E708">
        <f t="shared" si="11"/>
        <v>320.23147130434785</v>
      </c>
      <c r="G708">
        <f>IFERROR(VLOOKUP(A708,Sheet4!$A$2:$B$33,2,FALSE),1)</f>
        <v>1</v>
      </c>
    </row>
    <row r="709" spans="1:7" x14ac:dyDescent="0.2">
      <c r="A709" t="s">
        <v>123</v>
      </c>
      <c r="B709">
        <v>2017</v>
      </c>
      <c r="C709">
        <v>400.10710156536283</v>
      </c>
      <c r="D709">
        <f>VLOOKUP(B709,Sheet4!$G$2:$H$12,2,FALSE)</f>
        <v>1</v>
      </c>
      <c r="E709">
        <f t="shared" si="11"/>
        <v>400.10710156536283</v>
      </c>
      <c r="G709">
        <f>IFERROR(VLOOKUP(A709,Sheet4!$A$2:$B$33,2,FALSE),1)</f>
        <v>1</v>
      </c>
    </row>
    <row r="710" spans="1:7" x14ac:dyDescent="0.2">
      <c r="A710" t="s">
        <v>124</v>
      </c>
      <c r="B710">
        <v>2012</v>
      </c>
      <c r="C710">
        <v>300.54596479999998</v>
      </c>
      <c r="D710">
        <f>VLOOKUP(B710,Sheet4!$G$2:$H$12,2,FALSE)</f>
        <v>0.43478260869565222</v>
      </c>
      <c r="E710">
        <f t="shared" si="11"/>
        <v>130.67215860869567</v>
      </c>
      <c r="G710">
        <f>IFERROR(VLOOKUP(A710,Sheet4!$A$2:$B$33,2,FALSE),1)</f>
        <v>1</v>
      </c>
    </row>
    <row r="711" spans="1:7" x14ac:dyDescent="0.2">
      <c r="A711" t="s">
        <v>124</v>
      </c>
      <c r="B711">
        <v>2013</v>
      </c>
      <c r="C711">
        <v>281.45327229999998</v>
      </c>
      <c r="D711">
        <f>VLOOKUP(B711,Sheet4!$G$2:$H$12,2,FALSE)</f>
        <v>0.39130434782608697</v>
      </c>
      <c r="E711">
        <f t="shared" si="11"/>
        <v>110.13388916086956</v>
      </c>
      <c r="G711">
        <f>IFERROR(VLOOKUP(A711,Sheet4!$A$2:$B$33,2,FALSE),1)</f>
        <v>1</v>
      </c>
    </row>
    <row r="712" spans="1:7" x14ac:dyDescent="0.2">
      <c r="A712" t="s">
        <v>124</v>
      </c>
      <c r="B712">
        <v>2014</v>
      </c>
      <c r="C712">
        <v>296.9963513583275</v>
      </c>
      <c r="D712">
        <f>VLOOKUP(B712,Sheet4!$G$2:$H$12,2,FALSE)</f>
        <v>0.2608695652173913</v>
      </c>
      <c r="E712">
        <f t="shared" si="11"/>
        <v>77.477309049998482</v>
      </c>
      <c r="G712">
        <f>IFERROR(VLOOKUP(A712,Sheet4!$A$2:$B$33,2,FALSE),1)</f>
        <v>1</v>
      </c>
    </row>
    <row r="713" spans="1:7" x14ac:dyDescent="0.2">
      <c r="A713" t="s">
        <v>124</v>
      </c>
      <c r="B713">
        <v>2015</v>
      </c>
      <c r="C713">
        <v>359.5197892418314</v>
      </c>
      <c r="D713">
        <f>VLOOKUP(B713,Sheet4!$G$2:$H$12,2,FALSE)</f>
        <v>1.0434782608695652</v>
      </c>
      <c r="E713">
        <f t="shared" si="11"/>
        <v>375.15108442625882</v>
      </c>
      <c r="G713">
        <f>IFERROR(VLOOKUP(A713,Sheet4!$A$2:$B$33,2,FALSE),1)</f>
        <v>1</v>
      </c>
    </row>
    <row r="714" spans="1:7" x14ac:dyDescent="0.2">
      <c r="A714" t="s">
        <v>124</v>
      </c>
      <c r="B714">
        <v>2016</v>
      </c>
      <c r="C714">
        <v>449.81165600000003</v>
      </c>
      <c r="D714">
        <f>VLOOKUP(B714,Sheet4!$G$2:$H$12,2,FALSE)</f>
        <v>0.86956521739130443</v>
      </c>
      <c r="E714">
        <f t="shared" si="11"/>
        <v>391.14057043478266</v>
      </c>
      <c r="G714">
        <f>IFERROR(VLOOKUP(A714,Sheet4!$A$2:$B$33,2,FALSE),1)</f>
        <v>1</v>
      </c>
    </row>
    <row r="715" spans="1:7" x14ac:dyDescent="0.2">
      <c r="A715" t="s">
        <v>124</v>
      </c>
      <c r="B715">
        <v>2017</v>
      </c>
      <c r="C715">
        <v>489.81595927938383</v>
      </c>
      <c r="D715">
        <f>VLOOKUP(B715,Sheet4!$G$2:$H$12,2,FALSE)</f>
        <v>1</v>
      </c>
      <c r="E715">
        <f t="shared" si="11"/>
        <v>489.81595927938383</v>
      </c>
      <c r="G715">
        <f>IFERROR(VLOOKUP(A715,Sheet4!$A$2:$B$33,2,FALSE),1)</f>
        <v>1</v>
      </c>
    </row>
    <row r="716" spans="1:7" x14ac:dyDescent="0.2">
      <c r="A716" t="s">
        <v>125</v>
      </c>
      <c r="B716">
        <v>2012</v>
      </c>
      <c r="G716">
        <f>IFERROR(VLOOKUP(A716,Sheet4!$A$2:$B$33,2,FALSE),1)</f>
        <v>0</v>
      </c>
    </row>
    <row r="717" spans="1:7" x14ac:dyDescent="0.2">
      <c r="A717" t="s">
        <v>125</v>
      </c>
      <c r="B717">
        <v>2013</v>
      </c>
      <c r="G717">
        <f>IFERROR(VLOOKUP(A717,Sheet4!$A$2:$B$33,2,FALSE),1)</f>
        <v>0</v>
      </c>
    </row>
    <row r="718" spans="1:7" x14ac:dyDescent="0.2">
      <c r="A718" t="s">
        <v>125</v>
      </c>
      <c r="B718">
        <v>2014</v>
      </c>
      <c r="G718">
        <f>IFERROR(VLOOKUP(A718,Sheet4!$A$2:$B$33,2,FALSE),1)</f>
        <v>0</v>
      </c>
    </row>
    <row r="719" spans="1:7" x14ac:dyDescent="0.2">
      <c r="A719" t="s">
        <v>125</v>
      </c>
      <c r="B719">
        <v>2015</v>
      </c>
      <c r="G719">
        <f>IFERROR(VLOOKUP(A719,Sheet4!$A$2:$B$33,2,FALSE),1)</f>
        <v>0</v>
      </c>
    </row>
    <row r="720" spans="1:7" x14ac:dyDescent="0.2">
      <c r="A720" t="s">
        <v>125</v>
      </c>
      <c r="B720">
        <v>2016</v>
      </c>
      <c r="C720">
        <v>767.44203019999998</v>
      </c>
      <c r="G720">
        <f>IFERROR(VLOOKUP(A720,Sheet4!$A$2:$B$33,2,FALSE),1)</f>
        <v>0</v>
      </c>
    </row>
    <row r="721" spans="1:7" x14ac:dyDescent="0.2">
      <c r="A721" t="s">
        <v>125</v>
      </c>
      <c r="B721">
        <v>2017</v>
      </c>
      <c r="C721">
        <v>930.23206968228408</v>
      </c>
      <c r="G721">
        <f>IFERROR(VLOOKUP(A721,Sheet4!$A$2:$B$33,2,FALSE),1)</f>
        <v>0</v>
      </c>
    </row>
    <row r="722" spans="1:7" x14ac:dyDescent="0.2">
      <c r="A722" t="s">
        <v>126</v>
      </c>
      <c r="B722">
        <v>2012</v>
      </c>
      <c r="C722">
        <v>323.35456620000002</v>
      </c>
      <c r="D722">
        <f>VLOOKUP(B722,Sheet4!$G$2:$H$12,2,FALSE)</f>
        <v>0.43478260869565222</v>
      </c>
      <c r="E722">
        <f t="shared" si="11"/>
        <v>140.58894182608697</v>
      </c>
      <c r="G722">
        <f>IFERROR(VLOOKUP(A722,Sheet4!$A$2:$B$33,2,FALSE),1)</f>
        <v>1</v>
      </c>
    </row>
    <row r="723" spans="1:7" x14ac:dyDescent="0.2">
      <c r="A723" t="s">
        <v>126</v>
      </c>
      <c r="B723">
        <v>2013</v>
      </c>
      <c r="C723">
        <v>334.0355667</v>
      </c>
      <c r="D723">
        <f>VLOOKUP(B723,Sheet4!$G$2:$H$12,2,FALSE)</f>
        <v>0.39130434782608697</v>
      </c>
      <c r="E723">
        <f t="shared" si="11"/>
        <v>130.70956957826087</v>
      </c>
      <c r="G723">
        <f>IFERROR(VLOOKUP(A723,Sheet4!$A$2:$B$33,2,FALSE),1)</f>
        <v>1</v>
      </c>
    </row>
    <row r="724" spans="1:7" x14ac:dyDescent="0.2">
      <c r="A724" t="s">
        <v>126</v>
      </c>
      <c r="B724">
        <v>2014</v>
      </c>
      <c r="C724">
        <v>344.28102896962855</v>
      </c>
      <c r="D724">
        <f>VLOOKUP(B724,Sheet4!$G$2:$H$12,2,FALSE)</f>
        <v>0.2608695652173913</v>
      </c>
      <c r="E724">
        <f t="shared" si="11"/>
        <v>89.8124423399031</v>
      </c>
      <c r="G724">
        <f>IFERROR(VLOOKUP(A724,Sheet4!$A$2:$B$33,2,FALSE),1)</f>
        <v>1</v>
      </c>
    </row>
    <row r="725" spans="1:7" x14ac:dyDescent="0.2">
      <c r="A725" t="s">
        <v>126</v>
      </c>
      <c r="B725">
        <v>2015</v>
      </c>
      <c r="C725">
        <v>409.31627799264152</v>
      </c>
      <c r="D725">
        <f>VLOOKUP(B725,Sheet4!$G$2:$H$12,2,FALSE)</f>
        <v>1.0434782608695652</v>
      </c>
      <c r="E725">
        <f t="shared" si="11"/>
        <v>427.11263790536503</v>
      </c>
      <c r="G725">
        <f>IFERROR(VLOOKUP(A725,Sheet4!$A$2:$B$33,2,FALSE),1)</f>
        <v>1</v>
      </c>
    </row>
    <row r="726" spans="1:7" x14ac:dyDescent="0.2">
      <c r="A726" t="s">
        <v>126</v>
      </c>
      <c r="B726">
        <v>2016</v>
      </c>
      <c r="C726">
        <v>488.26474880000001</v>
      </c>
      <c r="D726">
        <f>VLOOKUP(B726,Sheet4!$G$2:$H$12,2,FALSE)</f>
        <v>0.86956521739130443</v>
      </c>
      <c r="E726">
        <f t="shared" si="11"/>
        <v>424.57804243478267</v>
      </c>
      <c r="G726">
        <f>IFERROR(VLOOKUP(A726,Sheet4!$A$2:$B$33,2,FALSE),1)</f>
        <v>1</v>
      </c>
    </row>
    <row r="727" spans="1:7" x14ac:dyDescent="0.2">
      <c r="A727" t="s">
        <v>126</v>
      </c>
      <c r="B727">
        <v>2017</v>
      </c>
      <c r="C727">
        <v>565.36865775965521</v>
      </c>
      <c r="D727">
        <f>VLOOKUP(B727,Sheet4!$G$2:$H$12,2,FALSE)</f>
        <v>1</v>
      </c>
      <c r="E727">
        <f t="shared" si="11"/>
        <v>565.36865775965521</v>
      </c>
      <c r="G727">
        <f>IFERROR(VLOOKUP(A727,Sheet4!$A$2:$B$33,2,FALSE),1)</f>
        <v>1</v>
      </c>
    </row>
    <row r="728" spans="1:7" x14ac:dyDescent="0.2">
      <c r="A728" t="s">
        <v>127</v>
      </c>
      <c r="B728">
        <v>2012</v>
      </c>
      <c r="G728">
        <f>IFERROR(VLOOKUP(A728,Sheet4!$A$2:$B$33,2,FALSE),1)</f>
        <v>0</v>
      </c>
    </row>
    <row r="729" spans="1:7" x14ac:dyDescent="0.2">
      <c r="A729" t="s">
        <v>127</v>
      </c>
      <c r="B729">
        <v>2013</v>
      </c>
      <c r="G729">
        <f>IFERROR(VLOOKUP(A729,Sheet4!$A$2:$B$33,2,FALSE),1)</f>
        <v>0</v>
      </c>
    </row>
    <row r="730" spans="1:7" x14ac:dyDescent="0.2">
      <c r="A730" t="s">
        <v>127</v>
      </c>
      <c r="B730">
        <v>2014</v>
      </c>
      <c r="G730">
        <f>IFERROR(VLOOKUP(A730,Sheet4!$A$2:$B$33,2,FALSE),1)</f>
        <v>0</v>
      </c>
    </row>
    <row r="731" spans="1:7" x14ac:dyDescent="0.2">
      <c r="A731" t="s">
        <v>127</v>
      </c>
      <c r="B731">
        <v>2015</v>
      </c>
      <c r="G731">
        <f>IFERROR(VLOOKUP(A731,Sheet4!$A$2:$B$33,2,FALSE),1)</f>
        <v>0</v>
      </c>
    </row>
    <row r="732" spans="1:7" x14ac:dyDescent="0.2">
      <c r="A732" t="s">
        <v>127</v>
      </c>
      <c r="B732">
        <v>2016</v>
      </c>
      <c r="G732">
        <f>IFERROR(VLOOKUP(A732,Sheet4!$A$2:$B$33,2,FALSE),1)</f>
        <v>0</v>
      </c>
    </row>
    <row r="733" spans="1:7" x14ac:dyDescent="0.2">
      <c r="A733" t="s">
        <v>127</v>
      </c>
      <c r="B733">
        <v>2017</v>
      </c>
      <c r="G733">
        <f>IFERROR(VLOOKUP(A733,Sheet4!$A$2:$B$33,2,FALSE),1)</f>
        <v>0</v>
      </c>
    </row>
    <row r="734" spans="1:7" x14ac:dyDescent="0.2">
      <c r="A734" t="s">
        <v>128</v>
      </c>
      <c r="B734">
        <v>2012</v>
      </c>
      <c r="C734">
        <v>199.30280099999999</v>
      </c>
      <c r="D734">
        <f>VLOOKUP(B734,Sheet4!$G$2:$H$12,2,FALSE)</f>
        <v>0.43478260869565222</v>
      </c>
      <c r="E734">
        <f t="shared" si="11"/>
        <v>86.653391739130441</v>
      </c>
      <c r="G734">
        <f>IFERROR(VLOOKUP(A734,Sheet4!$A$2:$B$33,2,FALSE),1)</f>
        <v>1</v>
      </c>
    </row>
    <row r="735" spans="1:7" x14ac:dyDescent="0.2">
      <c r="A735" t="s">
        <v>128</v>
      </c>
      <c r="B735">
        <v>2013</v>
      </c>
      <c r="C735">
        <v>231.2311698</v>
      </c>
      <c r="D735">
        <f>VLOOKUP(B735,Sheet4!$G$2:$H$12,2,FALSE)</f>
        <v>0.39130434782608697</v>
      </c>
      <c r="E735">
        <f t="shared" si="11"/>
        <v>90.481762095652172</v>
      </c>
      <c r="G735">
        <f>IFERROR(VLOOKUP(A735,Sheet4!$A$2:$B$33,2,FALSE),1)</f>
        <v>1</v>
      </c>
    </row>
    <row r="736" spans="1:7" x14ac:dyDescent="0.2">
      <c r="A736" t="s">
        <v>128</v>
      </c>
      <c r="B736">
        <v>2014</v>
      </c>
      <c r="C736">
        <v>235.0121264075828</v>
      </c>
      <c r="D736">
        <f>VLOOKUP(B736,Sheet4!$G$2:$H$12,2,FALSE)</f>
        <v>0.2608695652173913</v>
      </c>
      <c r="E736">
        <f t="shared" si="11"/>
        <v>61.307511236760725</v>
      </c>
      <c r="G736">
        <f>IFERROR(VLOOKUP(A736,Sheet4!$A$2:$B$33,2,FALSE),1)</f>
        <v>1</v>
      </c>
    </row>
    <row r="737" spans="1:7" x14ac:dyDescent="0.2">
      <c r="A737" t="s">
        <v>128</v>
      </c>
      <c r="B737">
        <v>2015</v>
      </c>
      <c r="C737">
        <v>275.10035074245394</v>
      </c>
      <c r="D737">
        <f>VLOOKUP(B737,Sheet4!$G$2:$H$12,2,FALSE)</f>
        <v>1.0434782608695652</v>
      </c>
      <c r="E737">
        <f t="shared" si="11"/>
        <v>287.06123555734325</v>
      </c>
      <c r="G737">
        <f>IFERROR(VLOOKUP(A737,Sheet4!$A$2:$B$33,2,FALSE),1)</f>
        <v>1</v>
      </c>
    </row>
    <row r="738" spans="1:7" x14ac:dyDescent="0.2">
      <c r="A738" t="s">
        <v>128</v>
      </c>
      <c r="B738">
        <v>2016</v>
      </c>
      <c r="C738">
        <v>346.6081681</v>
      </c>
      <c r="D738">
        <f>VLOOKUP(B738,Sheet4!$G$2:$H$12,2,FALSE)</f>
        <v>0.86956521739130443</v>
      </c>
      <c r="E738">
        <f t="shared" si="11"/>
        <v>301.3984070434783</v>
      </c>
      <c r="G738">
        <f>IFERROR(VLOOKUP(A738,Sheet4!$A$2:$B$33,2,FALSE),1)</f>
        <v>1</v>
      </c>
    </row>
    <row r="739" spans="1:7" x14ac:dyDescent="0.2">
      <c r="A739" t="s">
        <v>128</v>
      </c>
      <c r="B739">
        <v>2017</v>
      </c>
      <c r="C739">
        <v>492.58974320561913</v>
      </c>
      <c r="D739">
        <f>VLOOKUP(B739,Sheet4!$G$2:$H$12,2,FALSE)</f>
        <v>1</v>
      </c>
      <c r="E739">
        <f t="shared" si="11"/>
        <v>492.58974320561913</v>
      </c>
      <c r="G739">
        <f>IFERROR(VLOOKUP(A739,Sheet4!$A$2:$B$33,2,FALSE),1)</f>
        <v>1</v>
      </c>
    </row>
    <row r="740" spans="1:7" x14ac:dyDescent="0.2">
      <c r="A740" t="s">
        <v>129</v>
      </c>
      <c r="B740">
        <v>2012</v>
      </c>
      <c r="C740">
        <v>185.40600420000001</v>
      </c>
      <c r="D740">
        <f>VLOOKUP(B740,Sheet4!$G$2:$H$12,2,FALSE)</f>
        <v>0.43478260869565222</v>
      </c>
      <c r="E740">
        <f t="shared" si="11"/>
        <v>80.61130617391305</v>
      </c>
      <c r="G740">
        <f>IFERROR(VLOOKUP(A740,Sheet4!$A$2:$B$33,2,FALSE),1)</f>
        <v>1</v>
      </c>
    </row>
    <row r="741" spans="1:7" x14ac:dyDescent="0.2">
      <c r="A741" t="s">
        <v>129</v>
      </c>
      <c r="B741">
        <v>2013</v>
      </c>
      <c r="C741">
        <v>201.18274260000001</v>
      </c>
      <c r="D741">
        <f>VLOOKUP(B741,Sheet4!$G$2:$H$12,2,FALSE)</f>
        <v>0.39130434782608697</v>
      </c>
      <c r="E741">
        <f t="shared" si="11"/>
        <v>78.723681886956527</v>
      </c>
      <c r="G741">
        <f>IFERROR(VLOOKUP(A741,Sheet4!$A$2:$B$33,2,FALSE),1)</f>
        <v>1</v>
      </c>
    </row>
    <row r="742" spans="1:7" x14ac:dyDescent="0.2">
      <c r="A742" t="s">
        <v>129</v>
      </c>
      <c r="B742">
        <v>2014</v>
      </c>
      <c r="C742">
        <v>248.44952887924094</v>
      </c>
      <c r="D742">
        <f>VLOOKUP(B742,Sheet4!$G$2:$H$12,2,FALSE)</f>
        <v>0.2608695652173913</v>
      </c>
      <c r="E742">
        <f t="shared" si="11"/>
        <v>64.812920577193282</v>
      </c>
      <c r="G742">
        <f>IFERROR(VLOOKUP(A742,Sheet4!$A$2:$B$33,2,FALSE),1)</f>
        <v>1</v>
      </c>
    </row>
    <row r="743" spans="1:7" x14ac:dyDescent="0.2">
      <c r="A743" t="s">
        <v>129</v>
      </c>
      <c r="B743">
        <v>2015</v>
      </c>
      <c r="C743">
        <v>238.88434984810567</v>
      </c>
      <c r="D743">
        <f>VLOOKUP(B743,Sheet4!$G$2:$H$12,2,FALSE)</f>
        <v>1.0434782608695652</v>
      </c>
      <c r="E743">
        <f t="shared" si="11"/>
        <v>249.27062592845809</v>
      </c>
      <c r="G743">
        <f>IFERROR(VLOOKUP(A743,Sheet4!$A$2:$B$33,2,FALSE),1)</f>
        <v>1</v>
      </c>
    </row>
    <row r="744" spans="1:7" x14ac:dyDescent="0.2">
      <c r="A744" t="s">
        <v>129</v>
      </c>
      <c r="B744">
        <v>2016</v>
      </c>
      <c r="C744">
        <v>349.70275040000001</v>
      </c>
      <c r="D744">
        <f>VLOOKUP(B744,Sheet4!$G$2:$H$12,2,FALSE)</f>
        <v>0.86956521739130443</v>
      </c>
      <c r="E744">
        <f t="shared" si="11"/>
        <v>304.08934817391309</v>
      </c>
      <c r="G744">
        <f>IFERROR(VLOOKUP(A744,Sheet4!$A$2:$B$33,2,FALSE),1)</f>
        <v>1</v>
      </c>
    </row>
    <row r="745" spans="1:7" x14ac:dyDescent="0.2">
      <c r="A745" t="s">
        <v>129</v>
      </c>
      <c r="B745">
        <v>2017</v>
      </c>
      <c r="C745">
        <v>394.33735408272702</v>
      </c>
      <c r="D745">
        <f>VLOOKUP(B745,Sheet4!$G$2:$H$12,2,FALSE)</f>
        <v>1</v>
      </c>
      <c r="E745">
        <f t="shared" si="11"/>
        <v>394.33735408272702</v>
      </c>
      <c r="G745">
        <f>IFERROR(VLOOKUP(A745,Sheet4!$A$2:$B$33,2,FALSE),1)</f>
        <v>1</v>
      </c>
    </row>
    <row r="746" spans="1:7" x14ac:dyDescent="0.2">
      <c r="A746" t="s">
        <v>130</v>
      </c>
      <c r="B746">
        <v>2012</v>
      </c>
      <c r="C746">
        <v>353.33945269999998</v>
      </c>
      <c r="D746">
        <f>VLOOKUP(B746,Sheet4!$G$2:$H$12,2,FALSE)</f>
        <v>0.43478260869565222</v>
      </c>
      <c r="E746">
        <f t="shared" si="11"/>
        <v>153.62584900000002</v>
      </c>
      <c r="G746">
        <f>IFERROR(VLOOKUP(A746,Sheet4!$A$2:$B$33,2,FALSE),1)</f>
        <v>1</v>
      </c>
    </row>
    <row r="747" spans="1:7" x14ac:dyDescent="0.2">
      <c r="A747" t="s">
        <v>130</v>
      </c>
      <c r="B747">
        <v>2013</v>
      </c>
      <c r="C747">
        <v>345.1503664</v>
      </c>
      <c r="D747">
        <f>VLOOKUP(B747,Sheet4!$G$2:$H$12,2,FALSE)</f>
        <v>0.39130434782608697</v>
      </c>
      <c r="E747">
        <f t="shared" si="11"/>
        <v>135.05883902608696</v>
      </c>
      <c r="G747">
        <f>IFERROR(VLOOKUP(A747,Sheet4!$A$2:$B$33,2,FALSE),1)</f>
        <v>1</v>
      </c>
    </row>
    <row r="748" spans="1:7" x14ac:dyDescent="0.2">
      <c r="A748" t="s">
        <v>130</v>
      </c>
      <c r="B748">
        <v>2014</v>
      </c>
      <c r="C748">
        <v>386.02296871096439</v>
      </c>
      <c r="D748">
        <f>VLOOKUP(B748,Sheet4!$G$2:$H$12,2,FALSE)</f>
        <v>0.2608695652173913</v>
      </c>
      <c r="E748">
        <f t="shared" si="11"/>
        <v>100.70164401155593</v>
      </c>
      <c r="G748">
        <f>IFERROR(VLOOKUP(A748,Sheet4!$A$2:$B$33,2,FALSE),1)</f>
        <v>1</v>
      </c>
    </row>
    <row r="749" spans="1:7" x14ac:dyDescent="0.2">
      <c r="A749" t="s">
        <v>130</v>
      </c>
      <c r="B749">
        <v>2015</v>
      </c>
      <c r="C749">
        <v>415.61190212459246</v>
      </c>
      <c r="D749">
        <f>VLOOKUP(B749,Sheet4!$G$2:$H$12,2,FALSE)</f>
        <v>1.0434782608695652</v>
      </c>
      <c r="E749">
        <f t="shared" si="11"/>
        <v>433.68198482566169</v>
      </c>
      <c r="G749">
        <f>IFERROR(VLOOKUP(A749,Sheet4!$A$2:$B$33,2,FALSE),1)</f>
        <v>1</v>
      </c>
    </row>
    <row r="750" spans="1:7" x14ac:dyDescent="0.2">
      <c r="A750" t="s">
        <v>130</v>
      </c>
      <c r="B750">
        <v>2016</v>
      </c>
      <c r="C750">
        <v>513.47221200000001</v>
      </c>
      <c r="D750">
        <f>VLOOKUP(B750,Sheet4!$G$2:$H$12,2,FALSE)</f>
        <v>0.86956521739130443</v>
      </c>
      <c r="E750">
        <f t="shared" si="11"/>
        <v>446.49757565217396</v>
      </c>
      <c r="G750">
        <f>IFERROR(VLOOKUP(A750,Sheet4!$A$2:$B$33,2,FALSE),1)</f>
        <v>1</v>
      </c>
    </row>
    <row r="751" spans="1:7" x14ac:dyDescent="0.2">
      <c r="A751" t="s">
        <v>130</v>
      </c>
      <c r="B751">
        <v>2017</v>
      </c>
      <c r="C751">
        <v>561.59601743712017</v>
      </c>
      <c r="D751">
        <f>VLOOKUP(B751,Sheet4!$G$2:$H$12,2,FALSE)</f>
        <v>1</v>
      </c>
      <c r="E751">
        <f t="shared" si="11"/>
        <v>561.59601743712017</v>
      </c>
      <c r="G751">
        <f>IFERROR(VLOOKUP(A751,Sheet4!$A$2:$B$33,2,FALSE),1)</f>
        <v>1</v>
      </c>
    </row>
    <row r="752" spans="1:7" x14ac:dyDescent="0.2">
      <c r="A752" t="s">
        <v>131</v>
      </c>
      <c r="B752">
        <v>2012</v>
      </c>
      <c r="G752">
        <f>IFERROR(VLOOKUP(A752,Sheet4!$A$2:$B$33,2,FALSE),1)</f>
        <v>0</v>
      </c>
    </row>
    <row r="753" spans="1:7" x14ac:dyDescent="0.2">
      <c r="A753" t="s">
        <v>131</v>
      </c>
      <c r="B753">
        <v>2013</v>
      </c>
      <c r="G753">
        <f>IFERROR(VLOOKUP(A753,Sheet4!$A$2:$B$33,2,FALSE),1)</f>
        <v>0</v>
      </c>
    </row>
    <row r="754" spans="1:7" x14ac:dyDescent="0.2">
      <c r="A754" t="s">
        <v>131</v>
      </c>
      <c r="B754">
        <v>2014</v>
      </c>
      <c r="G754">
        <f>IFERROR(VLOOKUP(A754,Sheet4!$A$2:$B$33,2,FALSE),1)</f>
        <v>0</v>
      </c>
    </row>
    <row r="755" spans="1:7" x14ac:dyDescent="0.2">
      <c r="A755" t="s">
        <v>131</v>
      </c>
      <c r="B755">
        <v>2015</v>
      </c>
      <c r="G755">
        <f>IFERROR(VLOOKUP(A755,Sheet4!$A$2:$B$33,2,FALSE),1)</f>
        <v>0</v>
      </c>
    </row>
    <row r="756" spans="1:7" x14ac:dyDescent="0.2">
      <c r="A756" t="s">
        <v>131</v>
      </c>
      <c r="B756">
        <v>2016</v>
      </c>
      <c r="G756">
        <f>IFERROR(VLOOKUP(A756,Sheet4!$A$2:$B$33,2,FALSE),1)</f>
        <v>0</v>
      </c>
    </row>
    <row r="757" spans="1:7" x14ac:dyDescent="0.2">
      <c r="A757" t="s">
        <v>131</v>
      </c>
      <c r="B757">
        <v>2017</v>
      </c>
      <c r="G757">
        <f>IFERROR(VLOOKUP(A757,Sheet4!$A$2:$B$33,2,FALSE),1)</f>
        <v>0</v>
      </c>
    </row>
    <row r="758" spans="1:7" x14ac:dyDescent="0.2">
      <c r="A758" t="s">
        <v>132</v>
      </c>
      <c r="B758">
        <v>2012</v>
      </c>
      <c r="C758">
        <v>317.21879259999997</v>
      </c>
      <c r="G758">
        <f>IFERROR(VLOOKUP(A758,Sheet4!$A$2:$B$33,2,FALSE),1)</f>
        <v>0</v>
      </c>
    </row>
    <row r="759" spans="1:7" x14ac:dyDescent="0.2">
      <c r="A759" t="s">
        <v>132</v>
      </c>
      <c r="B759">
        <v>2013</v>
      </c>
      <c r="G759">
        <f>IFERROR(VLOOKUP(A759,Sheet4!$A$2:$B$33,2,FALSE),1)</f>
        <v>0</v>
      </c>
    </row>
    <row r="760" spans="1:7" x14ac:dyDescent="0.2">
      <c r="A760" t="s">
        <v>132</v>
      </c>
      <c r="B760">
        <v>2014</v>
      </c>
      <c r="G760">
        <f>IFERROR(VLOOKUP(A760,Sheet4!$A$2:$B$33,2,FALSE),1)</f>
        <v>0</v>
      </c>
    </row>
    <row r="761" spans="1:7" x14ac:dyDescent="0.2">
      <c r="A761" t="s">
        <v>132</v>
      </c>
      <c r="B761">
        <v>2015</v>
      </c>
      <c r="G761">
        <f>IFERROR(VLOOKUP(A761,Sheet4!$A$2:$B$33,2,FALSE),1)</f>
        <v>0</v>
      </c>
    </row>
    <row r="762" spans="1:7" x14ac:dyDescent="0.2">
      <c r="A762" t="s">
        <v>132</v>
      </c>
      <c r="B762">
        <v>2016</v>
      </c>
      <c r="G762">
        <f>IFERROR(VLOOKUP(A762,Sheet4!$A$2:$B$33,2,FALSE),1)</f>
        <v>0</v>
      </c>
    </row>
    <row r="763" spans="1:7" x14ac:dyDescent="0.2">
      <c r="A763" t="s">
        <v>132</v>
      </c>
      <c r="B763">
        <v>2017</v>
      </c>
      <c r="G763">
        <f>IFERROR(VLOOKUP(A763,Sheet4!$A$2:$B$33,2,FALSE),1)</f>
        <v>0</v>
      </c>
    </row>
    <row r="764" spans="1:7" x14ac:dyDescent="0.2">
      <c r="A764" t="s">
        <v>133</v>
      </c>
      <c r="B764">
        <v>2012</v>
      </c>
      <c r="C764">
        <v>296.62562910000003</v>
      </c>
      <c r="D764">
        <f>VLOOKUP(B764,Sheet4!$G$2:$H$12,2,FALSE)</f>
        <v>0.43478260869565222</v>
      </c>
      <c r="E764">
        <f t="shared" si="11"/>
        <v>128.96766482608697</v>
      </c>
      <c r="G764">
        <f>IFERROR(VLOOKUP(A764,Sheet4!$A$2:$B$33,2,FALSE),1)</f>
        <v>1</v>
      </c>
    </row>
    <row r="765" spans="1:7" x14ac:dyDescent="0.2">
      <c r="A765" t="s">
        <v>133</v>
      </c>
      <c r="B765">
        <v>2013</v>
      </c>
      <c r="C765">
        <v>383.3254096</v>
      </c>
      <c r="D765">
        <f>VLOOKUP(B765,Sheet4!$G$2:$H$12,2,FALSE)</f>
        <v>0.39130434782608697</v>
      </c>
      <c r="E765">
        <f t="shared" si="11"/>
        <v>149.99689940869567</v>
      </c>
      <c r="G765">
        <f>IFERROR(VLOOKUP(A765,Sheet4!$A$2:$B$33,2,FALSE),1)</f>
        <v>1</v>
      </c>
    </row>
    <row r="766" spans="1:7" x14ac:dyDescent="0.2">
      <c r="A766" t="s">
        <v>133</v>
      </c>
      <c r="B766">
        <v>2014</v>
      </c>
      <c r="C766">
        <v>425.36129229553291</v>
      </c>
      <c r="D766">
        <f>VLOOKUP(B766,Sheet4!$G$2:$H$12,2,FALSE)</f>
        <v>0.2608695652173913</v>
      </c>
      <c r="E766">
        <f t="shared" si="11"/>
        <v>110.96381538144337</v>
      </c>
      <c r="G766">
        <f>IFERROR(VLOOKUP(A766,Sheet4!$A$2:$B$33,2,FALSE),1)</f>
        <v>1</v>
      </c>
    </row>
    <row r="767" spans="1:7" x14ac:dyDescent="0.2">
      <c r="A767" t="s">
        <v>133</v>
      </c>
      <c r="B767">
        <v>2015</v>
      </c>
      <c r="C767">
        <v>452.29840606288229</v>
      </c>
      <c r="D767">
        <f>VLOOKUP(B767,Sheet4!$G$2:$H$12,2,FALSE)</f>
        <v>1.0434782608695652</v>
      </c>
      <c r="E767">
        <f t="shared" si="11"/>
        <v>471.96355415257284</v>
      </c>
      <c r="G767">
        <f>IFERROR(VLOOKUP(A767,Sheet4!$A$2:$B$33,2,FALSE),1)</f>
        <v>1</v>
      </c>
    </row>
    <row r="768" spans="1:7" x14ac:dyDescent="0.2">
      <c r="A768" t="s">
        <v>133</v>
      </c>
      <c r="B768">
        <v>2016</v>
      </c>
      <c r="C768">
        <v>478.79945029999999</v>
      </c>
      <c r="D768">
        <f>VLOOKUP(B768,Sheet4!$G$2:$H$12,2,FALSE)</f>
        <v>0.86956521739130443</v>
      </c>
      <c r="E768">
        <f t="shared" si="11"/>
        <v>416.34734808695657</v>
      </c>
      <c r="G768">
        <f>IFERROR(VLOOKUP(A768,Sheet4!$A$2:$B$33,2,FALSE),1)</f>
        <v>1</v>
      </c>
    </row>
    <row r="769" spans="1:7" x14ac:dyDescent="0.2">
      <c r="A769" t="s">
        <v>133</v>
      </c>
      <c r="B769">
        <v>2017</v>
      </c>
      <c r="C769">
        <v>523.21891506521729</v>
      </c>
      <c r="D769">
        <f>VLOOKUP(B769,Sheet4!$G$2:$H$12,2,FALSE)</f>
        <v>1</v>
      </c>
      <c r="E769">
        <f t="shared" si="11"/>
        <v>523.21891506521729</v>
      </c>
      <c r="G769">
        <f>IFERROR(VLOOKUP(A769,Sheet4!$A$2:$B$33,2,FALSE),1)</f>
        <v>1</v>
      </c>
    </row>
    <row r="770" spans="1:7" x14ac:dyDescent="0.2">
      <c r="A770" t="s">
        <v>134</v>
      </c>
      <c r="B770">
        <v>2012</v>
      </c>
      <c r="G770">
        <f>IFERROR(VLOOKUP(A770,Sheet4!$A$2:$B$33,2,FALSE),1)</f>
        <v>0</v>
      </c>
    </row>
    <row r="771" spans="1:7" x14ac:dyDescent="0.2">
      <c r="A771" t="s">
        <v>134</v>
      </c>
      <c r="B771">
        <v>2013</v>
      </c>
      <c r="G771">
        <f>IFERROR(VLOOKUP(A771,Sheet4!$A$2:$B$33,2,FALSE),1)</f>
        <v>0</v>
      </c>
    </row>
    <row r="772" spans="1:7" x14ac:dyDescent="0.2">
      <c r="A772" t="s">
        <v>134</v>
      </c>
      <c r="B772">
        <v>2014</v>
      </c>
      <c r="G772">
        <f>IFERROR(VLOOKUP(A772,Sheet4!$A$2:$B$33,2,FALSE),1)</f>
        <v>0</v>
      </c>
    </row>
    <row r="773" spans="1:7" x14ac:dyDescent="0.2">
      <c r="A773" t="s">
        <v>134</v>
      </c>
      <c r="B773">
        <v>2015</v>
      </c>
      <c r="G773">
        <f>IFERROR(VLOOKUP(A773,Sheet4!$A$2:$B$33,2,FALSE),1)</f>
        <v>0</v>
      </c>
    </row>
    <row r="774" spans="1:7" x14ac:dyDescent="0.2">
      <c r="A774" t="s">
        <v>134</v>
      </c>
      <c r="B774">
        <v>2016</v>
      </c>
      <c r="G774">
        <f>IFERROR(VLOOKUP(A774,Sheet4!$A$2:$B$33,2,FALSE),1)</f>
        <v>0</v>
      </c>
    </row>
    <row r="775" spans="1:7" x14ac:dyDescent="0.2">
      <c r="A775" t="s">
        <v>134</v>
      </c>
      <c r="B775">
        <v>2017</v>
      </c>
      <c r="G775">
        <f>IFERROR(VLOOKUP(A775,Sheet4!$A$2:$B$33,2,FALSE),1)</f>
        <v>0</v>
      </c>
    </row>
    <row r="776" spans="1:7" x14ac:dyDescent="0.2">
      <c r="A776" t="s">
        <v>135</v>
      </c>
      <c r="B776">
        <v>2012</v>
      </c>
      <c r="C776">
        <v>229.19585860000001</v>
      </c>
      <c r="D776">
        <f>VLOOKUP(B776,Sheet4!$G$2:$H$12,2,FALSE)</f>
        <v>0.43478260869565222</v>
      </c>
      <c r="E776">
        <f t="shared" ref="E776:E834" si="12">C776*D776</f>
        <v>99.650373304347838</v>
      </c>
      <c r="G776">
        <f>IFERROR(VLOOKUP(A776,Sheet4!$A$2:$B$33,2,FALSE),1)</f>
        <v>1</v>
      </c>
    </row>
    <row r="777" spans="1:7" x14ac:dyDescent="0.2">
      <c r="A777" t="s">
        <v>135</v>
      </c>
      <c r="B777">
        <v>2013</v>
      </c>
      <c r="C777">
        <v>277.11167899999998</v>
      </c>
      <c r="D777">
        <f>VLOOKUP(B777,Sheet4!$G$2:$H$12,2,FALSE)</f>
        <v>0.39130434782608697</v>
      </c>
      <c r="E777">
        <f t="shared" si="12"/>
        <v>108.43500482608695</v>
      </c>
      <c r="G777">
        <f>IFERROR(VLOOKUP(A777,Sheet4!$A$2:$B$33,2,FALSE),1)</f>
        <v>1</v>
      </c>
    </row>
    <row r="778" spans="1:7" x14ac:dyDescent="0.2">
      <c r="A778" t="s">
        <v>135</v>
      </c>
      <c r="B778">
        <v>2014</v>
      </c>
      <c r="C778">
        <v>258.31923824108668</v>
      </c>
      <c r="D778">
        <f>VLOOKUP(B778,Sheet4!$G$2:$H$12,2,FALSE)</f>
        <v>0.2608695652173913</v>
      </c>
      <c r="E778">
        <f t="shared" si="12"/>
        <v>67.38762736724</v>
      </c>
      <c r="G778">
        <f>IFERROR(VLOOKUP(A778,Sheet4!$A$2:$B$33,2,FALSE),1)</f>
        <v>1</v>
      </c>
    </row>
    <row r="779" spans="1:7" x14ac:dyDescent="0.2">
      <c r="A779" t="s">
        <v>135</v>
      </c>
      <c r="B779">
        <v>2015</v>
      </c>
      <c r="C779">
        <v>307.60054490404821</v>
      </c>
      <c r="D779">
        <f>VLOOKUP(B779,Sheet4!$G$2:$H$12,2,FALSE)</f>
        <v>1.0434782608695652</v>
      </c>
      <c r="E779">
        <f t="shared" si="12"/>
        <v>320.9744816390068</v>
      </c>
      <c r="G779">
        <f>IFERROR(VLOOKUP(A779,Sheet4!$A$2:$B$33,2,FALSE),1)</f>
        <v>1</v>
      </c>
    </row>
    <row r="780" spans="1:7" x14ac:dyDescent="0.2">
      <c r="A780" t="s">
        <v>135</v>
      </c>
      <c r="B780">
        <v>2016</v>
      </c>
      <c r="C780">
        <v>353.48421889999997</v>
      </c>
      <c r="D780">
        <f>VLOOKUP(B780,Sheet4!$G$2:$H$12,2,FALSE)</f>
        <v>0.86956521739130443</v>
      </c>
      <c r="E780">
        <f t="shared" si="12"/>
        <v>307.37758165217394</v>
      </c>
      <c r="G780">
        <f>IFERROR(VLOOKUP(A780,Sheet4!$A$2:$B$33,2,FALSE),1)</f>
        <v>1</v>
      </c>
    </row>
    <row r="781" spans="1:7" x14ac:dyDescent="0.2">
      <c r="A781" t="s">
        <v>135</v>
      </c>
      <c r="B781">
        <v>2017</v>
      </c>
      <c r="C781">
        <v>408.67575806164427</v>
      </c>
      <c r="D781">
        <f>VLOOKUP(B781,Sheet4!$G$2:$H$12,2,FALSE)</f>
        <v>1</v>
      </c>
      <c r="E781">
        <f t="shared" si="12"/>
        <v>408.67575806164427</v>
      </c>
      <c r="G781">
        <f>IFERROR(VLOOKUP(A781,Sheet4!$A$2:$B$33,2,FALSE),1)</f>
        <v>1</v>
      </c>
    </row>
    <row r="782" spans="1:7" x14ac:dyDescent="0.2">
      <c r="A782" t="s">
        <v>136</v>
      </c>
      <c r="B782">
        <v>2012</v>
      </c>
      <c r="C782">
        <v>353.65314979999999</v>
      </c>
      <c r="D782">
        <f>VLOOKUP(B782,Sheet4!$G$2:$H$12,2,FALSE)</f>
        <v>0.43478260869565222</v>
      </c>
      <c r="E782">
        <f t="shared" si="12"/>
        <v>153.76223904347827</v>
      </c>
      <c r="G782">
        <f>IFERROR(VLOOKUP(A782,Sheet4!$A$2:$B$33,2,FALSE),1)</f>
        <v>1</v>
      </c>
    </row>
    <row r="783" spans="1:7" x14ac:dyDescent="0.2">
      <c r="A783" t="s">
        <v>136</v>
      </c>
      <c r="B783">
        <v>2013</v>
      </c>
      <c r="C783">
        <v>434.3872677</v>
      </c>
      <c r="D783">
        <f>VLOOKUP(B783,Sheet4!$G$2:$H$12,2,FALSE)</f>
        <v>0.39130434782608697</v>
      </c>
      <c r="E783">
        <f t="shared" si="12"/>
        <v>169.97762649130436</v>
      </c>
      <c r="G783">
        <f>IFERROR(VLOOKUP(A783,Sheet4!$A$2:$B$33,2,FALSE),1)</f>
        <v>1</v>
      </c>
    </row>
    <row r="784" spans="1:7" x14ac:dyDescent="0.2">
      <c r="A784" t="s">
        <v>136</v>
      </c>
      <c r="B784">
        <v>2014</v>
      </c>
      <c r="C784">
        <v>461.25313674549068</v>
      </c>
      <c r="D784">
        <f>VLOOKUP(B784,Sheet4!$G$2:$H$12,2,FALSE)</f>
        <v>0.2608695652173913</v>
      </c>
      <c r="E784">
        <f t="shared" si="12"/>
        <v>120.32690523795409</v>
      </c>
      <c r="G784">
        <f>IFERROR(VLOOKUP(A784,Sheet4!$A$2:$B$33,2,FALSE),1)</f>
        <v>1</v>
      </c>
    </row>
    <row r="785" spans="1:7" x14ac:dyDescent="0.2">
      <c r="A785" t="s">
        <v>136</v>
      </c>
      <c r="B785">
        <v>2015</v>
      </c>
      <c r="C785">
        <v>529.80958296905078</v>
      </c>
      <c r="D785">
        <f>VLOOKUP(B785,Sheet4!$G$2:$H$12,2,FALSE)</f>
        <v>1.0434782608695652</v>
      </c>
      <c r="E785">
        <f t="shared" si="12"/>
        <v>552.84478222857467</v>
      </c>
      <c r="G785">
        <f>IFERROR(VLOOKUP(A785,Sheet4!$A$2:$B$33,2,FALSE),1)</f>
        <v>1</v>
      </c>
    </row>
    <row r="786" spans="1:7" x14ac:dyDescent="0.2">
      <c r="A786" t="s">
        <v>136</v>
      </c>
      <c r="B786">
        <v>2016</v>
      </c>
      <c r="C786">
        <v>587.57614839999997</v>
      </c>
      <c r="D786">
        <f>VLOOKUP(B786,Sheet4!$G$2:$H$12,2,FALSE)</f>
        <v>0.86956521739130443</v>
      </c>
      <c r="E786">
        <f t="shared" si="12"/>
        <v>510.93578121739131</v>
      </c>
      <c r="G786">
        <f>IFERROR(VLOOKUP(A786,Sheet4!$A$2:$B$33,2,FALSE),1)</f>
        <v>1</v>
      </c>
    </row>
    <row r="787" spans="1:7" x14ac:dyDescent="0.2">
      <c r="A787" t="s">
        <v>136</v>
      </c>
      <c r="B787">
        <v>2017</v>
      </c>
      <c r="C787">
        <v>642.73915503457329</v>
      </c>
      <c r="D787">
        <f>VLOOKUP(B787,Sheet4!$G$2:$H$12,2,FALSE)</f>
        <v>1</v>
      </c>
      <c r="E787">
        <f t="shared" si="12"/>
        <v>642.73915503457329</v>
      </c>
      <c r="G787">
        <f>IFERROR(VLOOKUP(A787,Sheet4!$A$2:$B$33,2,FALSE),1)</f>
        <v>1</v>
      </c>
    </row>
    <row r="788" spans="1:7" x14ac:dyDescent="0.2">
      <c r="A788" t="s">
        <v>137</v>
      </c>
      <c r="B788">
        <v>2012</v>
      </c>
      <c r="C788">
        <v>314.54964030000002</v>
      </c>
      <c r="D788">
        <f>VLOOKUP(B788,Sheet4!$G$2:$H$12,2,FALSE)</f>
        <v>0.43478260869565222</v>
      </c>
      <c r="E788">
        <f t="shared" si="12"/>
        <v>136.76071317391308</v>
      </c>
      <c r="G788">
        <f>IFERROR(VLOOKUP(A788,Sheet4!$A$2:$B$33,2,FALSE),1)</f>
        <v>1</v>
      </c>
    </row>
    <row r="789" spans="1:7" x14ac:dyDescent="0.2">
      <c r="A789" t="s">
        <v>137</v>
      </c>
      <c r="B789">
        <v>2013</v>
      </c>
      <c r="C789">
        <v>356.10270450000002</v>
      </c>
      <c r="D789">
        <f>VLOOKUP(B789,Sheet4!$G$2:$H$12,2,FALSE)</f>
        <v>0.39130434782608697</v>
      </c>
      <c r="E789">
        <f t="shared" si="12"/>
        <v>139.34453654347828</v>
      </c>
      <c r="G789">
        <f>IFERROR(VLOOKUP(A789,Sheet4!$A$2:$B$33,2,FALSE),1)</f>
        <v>1</v>
      </c>
    </row>
    <row r="790" spans="1:7" x14ac:dyDescent="0.2">
      <c r="A790" t="s">
        <v>137</v>
      </c>
      <c r="B790">
        <v>2014</v>
      </c>
      <c r="C790">
        <v>357.49210342030796</v>
      </c>
      <c r="D790">
        <f>VLOOKUP(B790,Sheet4!$G$2:$H$12,2,FALSE)</f>
        <v>0.2608695652173913</v>
      </c>
      <c r="E790">
        <f t="shared" si="12"/>
        <v>93.258809587906427</v>
      </c>
      <c r="G790">
        <f>IFERROR(VLOOKUP(A790,Sheet4!$A$2:$B$33,2,FALSE),1)</f>
        <v>1</v>
      </c>
    </row>
    <row r="791" spans="1:7" x14ac:dyDescent="0.2">
      <c r="A791" t="s">
        <v>137</v>
      </c>
      <c r="B791">
        <v>2015</v>
      </c>
      <c r="C791">
        <v>396.10672709054154</v>
      </c>
      <c r="D791">
        <f>VLOOKUP(B791,Sheet4!$G$2:$H$12,2,FALSE)</f>
        <v>1.0434782608695652</v>
      </c>
      <c r="E791">
        <f t="shared" si="12"/>
        <v>413.32875870317378</v>
      </c>
      <c r="G791">
        <f>IFERROR(VLOOKUP(A791,Sheet4!$A$2:$B$33,2,FALSE),1)</f>
        <v>1</v>
      </c>
    </row>
    <row r="792" spans="1:7" x14ac:dyDescent="0.2">
      <c r="A792" t="s">
        <v>137</v>
      </c>
      <c r="B792">
        <v>2016</v>
      </c>
      <c r="C792">
        <v>430.0762216</v>
      </c>
      <c r="D792">
        <f>VLOOKUP(B792,Sheet4!$G$2:$H$12,2,FALSE)</f>
        <v>0.86956521739130443</v>
      </c>
      <c r="E792">
        <f t="shared" si="12"/>
        <v>373.97932313043481</v>
      </c>
      <c r="G792">
        <f>IFERROR(VLOOKUP(A792,Sheet4!$A$2:$B$33,2,FALSE),1)</f>
        <v>1</v>
      </c>
    </row>
    <row r="793" spans="1:7" x14ac:dyDescent="0.2">
      <c r="A793" t="s">
        <v>137</v>
      </c>
      <c r="B793">
        <v>2017</v>
      </c>
      <c r="C793">
        <v>483.41191810221329</v>
      </c>
      <c r="D793">
        <f>VLOOKUP(B793,Sheet4!$G$2:$H$12,2,FALSE)</f>
        <v>1</v>
      </c>
      <c r="E793">
        <f t="shared" si="12"/>
        <v>483.41191810221329</v>
      </c>
      <c r="G793">
        <f>IFERROR(VLOOKUP(A793,Sheet4!$A$2:$B$33,2,FALSE),1)</f>
        <v>1</v>
      </c>
    </row>
    <row r="794" spans="1:7" x14ac:dyDescent="0.2">
      <c r="A794" t="s">
        <v>138</v>
      </c>
      <c r="B794">
        <v>2012</v>
      </c>
      <c r="C794">
        <v>280.30416339999999</v>
      </c>
      <c r="D794">
        <f>VLOOKUP(B794,Sheet4!$G$2:$H$12,2,FALSE)</f>
        <v>0.43478260869565222</v>
      </c>
      <c r="E794">
        <f t="shared" si="12"/>
        <v>121.87137539130435</v>
      </c>
      <c r="G794">
        <f>IFERROR(VLOOKUP(A794,Sheet4!$A$2:$B$33,2,FALSE),1)</f>
        <v>1</v>
      </c>
    </row>
    <row r="795" spans="1:7" x14ac:dyDescent="0.2">
      <c r="A795" t="s">
        <v>138</v>
      </c>
      <c r="B795">
        <v>2013</v>
      </c>
      <c r="C795">
        <v>283.32302959999998</v>
      </c>
      <c r="D795">
        <f>VLOOKUP(B795,Sheet4!$G$2:$H$12,2,FALSE)</f>
        <v>0.39130434782608697</v>
      </c>
      <c r="E795">
        <f t="shared" si="12"/>
        <v>110.86553332173914</v>
      </c>
      <c r="G795">
        <f>IFERROR(VLOOKUP(A795,Sheet4!$A$2:$B$33,2,FALSE),1)</f>
        <v>1</v>
      </c>
    </row>
    <row r="796" spans="1:7" x14ac:dyDescent="0.2">
      <c r="A796" t="s">
        <v>138</v>
      </c>
      <c r="B796">
        <v>2014</v>
      </c>
      <c r="C796">
        <v>269.22465089719179</v>
      </c>
      <c r="D796">
        <f>VLOOKUP(B796,Sheet4!$G$2:$H$12,2,FALSE)</f>
        <v>0.2608695652173913</v>
      </c>
      <c r="E796">
        <f t="shared" si="12"/>
        <v>70.232517625354376</v>
      </c>
      <c r="G796">
        <f>IFERROR(VLOOKUP(A796,Sheet4!$A$2:$B$33,2,FALSE),1)</f>
        <v>1</v>
      </c>
    </row>
    <row r="797" spans="1:7" x14ac:dyDescent="0.2">
      <c r="A797" t="s">
        <v>138</v>
      </c>
      <c r="B797">
        <v>2015</v>
      </c>
      <c r="C797">
        <v>337.55102096592384</v>
      </c>
      <c r="D797">
        <f>VLOOKUP(B797,Sheet4!$G$2:$H$12,2,FALSE)</f>
        <v>1.0434782608695652</v>
      </c>
      <c r="E797">
        <f t="shared" si="12"/>
        <v>352.22715231226834</v>
      </c>
      <c r="G797">
        <f>IFERROR(VLOOKUP(A797,Sheet4!$A$2:$B$33,2,FALSE),1)</f>
        <v>1</v>
      </c>
    </row>
    <row r="798" spans="1:7" x14ac:dyDescent="0.2">
      <c r="A798" t="s">
        <v>138</v>
      </c>
      <c r="B798">
        <v>2016</v>
      </c>
      <c r="C798">
        <v>350.99098290000001</v>
      </c>
      <c r="D798">
        <f>VLOOKUP(B798,Sheet4!$G$2:$H$12,2,FALSE)</f>
        <v>0.86956521739130443</v>
      </c>
      <c r="E798">
        <f t="shared" si="12"/>
        <v>305.20955034782611</v>
      </c>
      <c r="G798">
        <f>IFERROR(VLOOKUP(A798,Sheet4!$A$2:$B$33,2,FALSE),1)</f>
        <v>1</v>
      </c>
    </row>
    <row r="799" spans="1:7" x14ac:dyDescent="0.2">
      <c r="A799" t="s">
        <v>138</v>
      </c>
      <c r="B799">
        <v>2017</v>
      </c>
      <c r="C799">
        <v>425.18831213411886</v>
      </c>
      <c r="D799">
        <f>VLOOKUP(B799,Sheet4!$G$2:$H$12,2,FALSE)</f>
        <v>1</v>
      </c>
      <c r="E799">
        <f t="shared" si="12"/>
        <v>425.18831213411886</v>
      </c>
      <c r="G799">
        <f>IFERROR(VLOOKUP(A799,Sheet4!$A$2:$B$33,2,FALSE),1)</f>
        <v>1</v>
      </c>
    </row>
    <row r="800" spans="1:7" x14ac:dyDescent="0.2">
      <c r="A800" t="s">
        <v>139</v>
      </c>
      <c r="B800">
        <v>2012</v>
      </c>
      <c r="C800">
        <v>339.0358268</v>
      </c>
      <c r="D800">
        <f>VLOOKUP(B800,Sheet4!$G$2:$H$12,2,FALSE)</f>
        <v>0.43478260869565222</v>
      </c>
      <c r="E800">
        <f t="shared" si="12"/>
        <v>147.40688121739132</v>
      </c>
      <c r="G800">
        <f>IFERROR(VLOOKUP(A800,Sheet4!$A$2:$B$33,2,FALSE),1)</f>
        <v>1</v>
      </c>
    </row>
    <row r="801" spans="1:7" x14ac:dyDescent="0.2">
      <c r="A801" t="s">
        <v>139</v>
      </c>
      <c r="B801">
        <v>2013</v>
      </c>
      <c r="C801">
        <v>390.0585494</v>
      </c>
      <c r="D801">
        <f>VLOOKUP(B801,Sheet4!$G$2:$H$12,2,FALSE)</f>
        <v>0.39130434782608697</v>
      </c>
      <c r="E801">
        <f t="shared" si="12"/>
        <v>152.63160628695653</v>
      </c>
      <c r="G801">
        <f>IFERROR(VLOOKUP(A801,Sheet4!$A$2:$B$33,2,FALSE),1)</f>
        <v>1</v>
      </c>
    </row>
    <row r="802" spans="1:7" x14ac:dyDescent="0.2">
      <c r="A802" t="s">
        <v>139</v>
      </c>
      <c r="B802">
        <v>2014</v>
      </c>
      <c r="C802">
        <v>456.78190696648983</v>
      </c>
      <c r="D802">
        <f>VLOOKUP(B802,Sheet4!$G$2:$H$12,2,FALSE)</f>
        <v>0.2608695652173913</v>
      </c>
      <c r="E802">
        <f t="shared" si="12"/>
        <v>119.16049746951909</v>
      </c>
      <c r="G802">
        <f>IFERROR(VLOOKUP(A802,Sheet4!$A$2:$B$33,2,FALSE),1)</f>
        <v>1</v>
      </c>
    </row>
    <row r="803" spans="1:7" x14ac:dyDescent="0.2">
      <c r="A803" t="s">
        <v>139</v>
      </c>
      <c r="B803">
        <v>2015</v>
      </c>
      <c r="C803">
        <v>527.15139017942499</v>
      </c>
      <c r="D803">
        <f>VLOOKUP(B803,Sheet4!$G$2:$H$12,2,FALSE)</f>
        <v>1.0434782608695652</v>
      </c>
      <c r="E803">
        <f t="shared" si="12"/>
        <v>550.07101583939993</v>
      </c>
      <c r="G803">
        <f>IFERROR(VLOOKUP(A803,Sheet4!$A$2:$B$33,2,FALSE),1)</f>
        <v>1</v>
      </c>
    </row>
    <row r="804" spans="1:7" x14ac:dyDescent="0.2">
      <c r="A804" t="s">
        <v>139</v>
      </c>
      <c r="B804">
        <v>2016</v>
      </c>
      <c r="C804">
        <v>599.92357489999995</v>
      </c>
      <c r="D804">
        <f>VLOOKUP(B804,Sheet4!$G$2:$H$12,2,FALSE)</f>
        <v>0.86956521739130443</v>
      </c>
      <c r="E804">
        <f t="shared" si="12"/>
        <v>521.67267382608702</v>
      </c>
      <c r="G804">
        <f>IFERROR(VLOOKUP(A804,Sheet4!$A$2:$B$33,2,FALSE),1)</f>
        <v>1</v>
      </c>
    </row>
    <row r="805" spans="1:7" x14ac:dyDescent="0.2">
      <c r="A805" t="s">
        <v>139</v>
      </c>
      <c r="B805">
        <v>2017</v>
      </c>
      <c r="C805">
        <v>622.74502218284499</v>
      </c>
      <c r="D805">
        <f>VLOOKUP(B805,Sheet4!$G$2:$H$12,2,FALSE)</f>
        <v>1</v>
      </c>
      <c r="E805">
        <f t="shared" si="12"/>
        <v>622.74502218284499</v>
      </c>
      <c r="G805">
        <f>IFERROR(VLOOKUP(A805,Sheet4!$A$2:$B$33,2,FALSE),1)</f>
        <v>1</v>
      </c>
    </row>
    <row r="806" spans="1:7" x14ac:dyDescent="0.2">
      <c r="A806" t="s">
        <v>140</v>
      </c>
      <c r="B806">
        <v>2012</v>
      </c>
      <c r="C806">
        <v>304.53377690000002</v>
      </c>
      <c r="D806">
        <f>VLOOKUP(B806,Sheet4!$G$2:$H$12,2,FALSE)</f>
        <v>0.43478260869565222</v>
      </c>
      <c r="E806">
        <f t="shared" si="12"/>
        <v>132.40598995652175</v>
      </c>
      <c r="G806">
        <f>IFERROR(VLOOKUP(A806,Sheet4!$A$2:$B$33,2,FALSE),1)</f>
        <v>1</v>
      </c>
    </row>
    <row r="807" spans="1:7" x14ac:dyDescent="0.2">
      <c r="A807" t="s">
        <v>140</v>
      </c>
      <c r="B807">
        <v>2013</v>
      </c>
      <c r="C807">
        <v>352.55127179999999</v>
      </c>
      <c r="D807">
        <f>VLOOKUP(B807,Sheet4!$G$2:$H$12,2,FALSE)</f>
        <v>0.39130434782608697</v>
      </c>
      <c r="E807">
        <f t="shared" si="12"/>
        <v>137.95484548695651</v>
      </c>
      <c r="G807">
        <f>IFERROR(VLOOKUP(A807,Sheet4!$A$2:$B$33,2,FALSE),1)</f>
        <v>1</v>
      </c>
    </row>
    <row r="808" spans="1:7" x14ac:dyDescent="0.2">
      <c r="A808" t="s">
        <v>140</v>
      </c>
      <c r="B808">
        <v>2014</v>
      </c>
      <c r="C808">
        <v>408.19679838930836</v>
      </c>
      <c r="D808">
        <f>VLOOKUP(B808,Sheet4!$G$2:$H$12,2,FALSE)</f>
        <v>0.2608695652173913</v>
      </c>
      <c r="E808">
        <f t="shared" si="12"/>
        <v>106.48612131895</v>
      </c>
      <c r="G808">
        <f>IFERROR(VLOOKUP(A808,Sheet4!$A$2:$B$33,2,FALSE),1)</f>
        <v>1</v>
      </c>
    </row>
    <row r="809" spans="1:7" x14ac:dyDescent="0.2">
      <c r="A809" t="s">
        <v>140</v>
      </c>
      <c r="B809">
        <v>2015</v>
      </c>
      <c r="C809">
        <v>482.11126261430769</v>
      </c>
      <c r="D809">
        <f>VLOOKUP(B809,Sheet4!$G$2:$H$12,2,FALSE)</f>
        <v>1.0434782608695652</v>
      </c>
      <c r="E809">
        <f t="shared" si="12"/>
        <v>503.07262185840801</v>
      </c>
      <c r="G809">
        <f>IFERROR(VLOOKUP(A809,Sheet4!$A$2:$B$33,2,FALSE),1)</f>
        <v>1</v>
      </c>
    </row>
    <row r="810" spans="1:7" x14ac:dyDescent="0.2">
      <c r="A810" t="s">
        <v>140</v>
      </c>
      <c r="B810">
        <v>2016</v>
      </c>
      <c r="C810">
        <v>596.8577047</v>
      </c>
      <c r="D810">
        <f>VLOOKUP(B810,Sheet4!$G$2:$H$12,2,FALSE)</f>
        <v>0.86956521739130443</v>
      </c>
      <c r="E810">
        <f t="shared" si="12"/>
        <v>519.00669973913045</v>
      </c>
      <c r="G810">
        <f>IFERROR(VLOOKUP(A810,Sheet4!$A$2:$B$33,2,FALSE),1)</f>
        <v>1</v>
      </c>
    </row>
    <row r="811" spans="1:7" x14ac:dyDescent="0.2">
      <c r="A811" t="s">
        <v>140</v>
      </c>
      <c r="B811">
        <v>2017</v>
      </c>
      <c r="C811">
        <v>559.84502795773074</v>
      </c>
      <c r="D811">
        <f>VLOOKUP(B811,Sheet4!$G$2:$H$12,2,FALSE)</f>
        <v>1</v>
      </c>
      <c r="E811">
        <f t="shared" si="12"/>
        <v>559.84502795773074</v>
      </c>
      <c r="G811">
        <f>IFERROR(VLOOKUP(A811,Sheet4!$A$2:$B$33,2,FALSE),1)</f>
        <v>1</v>
      </c>
    </row>
    <row r="812" spans="1:7" x14ac:dyDescent="0.2">
      <c r="A812" t="s">
        <v>141</v>
      </c>
      <c r="B812">
        <v>2012</v>
      </c>
      <c r="C812">
        <v>300.39026760000002</v>
      </c>
      <c r="D812">
        <f>VLOOKUP(B812,Sheet4!$G$2:$H$12,2,FALSE)</f>
        <v>0.43478260869565222</v>
      </c>
      <c r="E812">
        <f t="shared" si="12"/>
        <v>130.60446417391307</v>
      </c>
      <c r="G812">
        <f>IFERROR(VLOOKUP(A812,Sheet4!$A$2:$B$33,2,FALSE),1)</f>
        <v>1</v>
      </c>
    </row>
    <row r="813" spans="1:7" x14ac:dyDescent="0.2">
      <c r="A813" t="s">
        <v>141</v>
      </c>
      <c r="B813">
        <v>2013</v>
      </c>
      <c r="C813">
        <v>332.46728080000003</v>
      </c>
      <c r="D813">
        <f>VLOOKUP(B813,Sheet4!$G$2:$H$12,2,FALSE)</f>
        <v>0.39130434782608697</v>
      </c>
      <c r="E813">
        <f t="shared" si="12"/>
        <v>130.09589248695653</v>
      </c>
      <c r="G813">
        <f>IFERROR(VLOOKUP(A813,Sheet4!$A$2:$B$33,2,FALSE),1)</f>
        <v>1</v>
      </c>
    </row>
    <row r="814" spans="1:7" x14ac:dyDescent="0.2">
      <c r="A814" t="s">
        <v>141</v>
      </c>
      <c r="B814">
        <v>2014</v>
      </c>
      <c r="C814">
        <v>343.0466382002823</v>
      </c>
      <c r="D814">
        <f>VLOOKUP(B814,Sheet4!$G$2:$H$12,2,FALSE)</f>
        <v>0.2608695652173913</v>
      </c>
      <c r="E814">
        <f t="shared" si="12"/>
        <v>89.490427356595376</v>
      </c>
      <c r="G814">
        <f>IFERROR(VLOOKUP(A814,Sheet4!$A$2:$B$33,2,FALSE),1)</f>
        <v>1</v>
      </c>
    </row>
    <row r="815" spans="1:7" x14ac:dyDescent="0.2">
      <c r="A815" t="s">
        <v>141</v>
      </c>
      <c r="B815">
        <v>2015</v>
      </c>
      <c r="C815">
        <v>387.41582018970865</v>
      </c>
      <c r="D815">
        <f>VLOOKUP(B815,Sheet4!$G$2:$H$12,2,FALSE)</f>
        <v>1.0434782608695652</v>
      </c>
      <c r="E815">
        <f t="shared" si="12"/>
        <v>404.25998628491334</v>
      </c>
      <c r="G815">
        <f>IFERROR(VLOOKUP(A815,Sheet4!$A$2:$B$33,2,FALSE),1)</f>
        <v>1</v>
      </c>
    </row>
    <row r="816" spans="1:7" x14ac:dyDescent="0.2">
      <c r="A816" t="s">
        <v>141</v>
      </c>
      <c r="B816">
        <v>2016</v>
      </c>
      <c r="C816">
        <v>477.29725780000001</v>
      </c>
      <c r="D816">
        <f>VLOOKUP(B816,Sheet4!$G$2:$H$12,2,FALSE)</f>
        <v>0.86956521739130443</v>
      </c>
      <c r="E816">
        <f t="shared" si="12"/>
        <v>415.04109373913047</v>
      </c>
      <c r="G816">
        <f>IFERROR(VLOOKUP(A816,Sheet4!$A$2:$B$33,2,FALSE),1)</f>
        <v>1</v>
      </c>
    </row>
    <row r="817" spans="1:7" x14ac:dyDescent="0.2">
      <c r="A817" t="s">
        <v>141</v>
      </c>
      <c r="B817">
        <v>2017</v>
      </c>
      <c r="C817">
        <v>525.52178860171352</v>
      </c>
      <c r="D817">
        <f>VLOOKUP(B817,Sheet4!$G$2:$H$12,2,FALSE)</f>
        <v>1</v>
      </c>
      <c r="E817">
        <f t="shared" si="12"/>
        <v>525.52178860171352</v>
      </c>
      <c r="G817">
        <f>IFERROR(VLOOKUP(A817,Sheet4!$A$2:$B$33,2,FALSE),1)</f>
        <v>1</v>
      </c>
    </row>
    <row r="818" spans="1:7" x14ac:dyDescent="0.2">
      <c r="A818" t="s">
        <v>142</v>
      </c>
      <c r="B818">
        <v>2012</v>
      </c>
      <c r="C818">
        <v>285.89439060000001</v>
      </c>
      <c r="D818">
        <f>VLOOKUP(B818,Sheet4!$G$2:$H$12,2,FALSE)</f>
        <v>0.43478260869565222</v>
      </c>
      <c r="E818">
        <f t="shared" si="12"/>
        <v>124.30190895652176</v>
      </c>
      <c r="G818">
        <f>IFERROR(VLOOKUP(A818,Sheet4!$A$2:$B$33,2,FALSE),1)</f>
        <v>1</v>
      </c>
    </row>
    <row r="819" spans="1:7" x14ac:dyDescent="0.2">
      <c r="A819" t="s">
        <v>142</v>
      </c>
      <c r="B819">
        <v>2013</v>
      </c>
      <c r="C819">
        <v>318.92745839999998</v>
      </c>
      <c r="D819">
        <f>VLOOKUP(B819,Sheet4!$G$2:$H$12,2,FALSE)</f>
        <v>0.39130434782608697</v>
      </c>
      <c r="E819">
        <f t="shared" si="12"/>
        <v>124.79770111304347</v>
      </c>
      <c r="G819">
        <f>IFERROR(VLOOKUP(A819,Sheet4!$A$2:$B$33,2,FALSE),1)</f>
        <v>1</v>
      </c>
    </row>
    <row r="820" spans="1:7" x14ac:dyDescent="0.2">
      <c r="A820" t="s">
        <v>142</v>
      </c>
      <c r="B820">
        <v>2014</v>
      </c>
      <c r="C820">
        <v>312.34953067214548</v>
      </c>
      <c r="D820">
        <f>VLOOKUP(B820,Sheet4!$G$2:$H$12,2,FALSE)</f>
        <v>0.2608695652173913</v>
      </c>
      <c r="E820">
        <f t="shared" si="12"/>
        <v>81.482486262298821</v>
      </c>
      <c r="G820">
        <f>IFERROR(VLOOKUP(A820,Sheet4!$A$2:$B$33,2,FALSE),1)</f>
        <v>1</v>
      </c>
    </row>
    <row r="821" spans="1:7" x14ac:dyDescent="0.2">
      <c r="A821" t="s">
        <v>142</v>
      </c>
      <c r="B821">
        <v>2015</v>
      </c>
      <c r="C821">
        <v>393.37274543468385</v>
      </c>
      <c r="D821">
        <f>VLOOKUP(B821,Sheet4!$G$2:$H$12,2,FALSE)</f>
        <v>1.0434782608695652</v>
      </c>
      <c r="E821">
        <f t="shared" si="12"/>
        <v>410.47590827967008</v>
      </c>
      <c r="G821">
        <f>IFERROR(VLOOKUP(A821,Sheet4!$A$2:$B$33,2,FALSE),1)</f>
        <v>1</v>
      </c>
    </row>
    <row r="822" spans="1:7" x14ac:dyDescent="0.2">
      <c r="A822" t="s">
        <v>142</v>
      </c>
      <c r="B822">
        <v>2016</v>
      </c>
      <c r="C822">
        <v>409.81489299999998</v>
      </c>
      <c r="D822">
        <f>VLOOKUP(B822,Sheet4!$G$2:$H$12,2,FALSE)</f>
        <v>0.86956521739130443</v>
      </c>
      <c r="E822">
        <f t="shared" si="12"/>
        <v>356.36077652173913</v>
      </c>
      <c r="G822">
        <f>IFERROR(VLOOKUP(A822,Sheet4!$A$2:$B$33,2,FALSE),1)</f>
        <v>1</v>
      </c>
    </row>
    <row r="823" spans="1:7" x14ac:dyDescent="0.2">
      <c r="A823" t="s">
        <v>142</v>
      </c>
      <c r="B823">
        <v>2017</v>
      </c>
      <c r="C823">
        <v>458.95397217706062</v>
      </c>
      <c r="D823">
        <f>VLOOKUP(B823,Sheet4!$G$2:$H$12,2,FALSE)</f>
        <v>1</v>
      </c>
      <c r="E823">
        <f t="shared" si="12"/>
        <v>458.95397217706062</v>
      </c>
      <c r="G823">
        <f>IFERROR(VLOOKUP(A823,Sheet4!$A$2:$B$33,2,FALSE),1)</f>
        <v>1</v>
      </c>
    </row>
    <row r="824" spans="1:7" x14ac:dyDescent="0.2">
      <c r="A824" t="s">
        <v>143</v>
      </c>
      <c r="B824">
        <v>2012</v>
      </c>
      <c r="C824">
        <v>189.79037030000001</v>
      </c>
      <c r="D824">
        <f>VLOOKUP(B824,Sheet4!$G$2:$H$12,2,FALSE)</f>
        <v>0.43478260869565222</v>
      </c>
      <c r="E824">
        <f t="shared" si="12"/>
        <v>82.517552304347831</v>
      </c>
      <c r="G824">
        <f>IFERROR(VLOOKUP(A824,Sheet4!$A$2:$B$33,2,FALSE),1)</f>
        <v>1</v>
      </c>
    </row>
    <row r="825" spans="1:7" x14ac:dyDescent="0.2">
      <c r="A825" t="s">
        <v>143</v>
      </c>
      <c r="B825">
        <v>2013</v>
      </c>
      <c r="C825">
        <v>193.9967465</v>
      </c>
      <c r="D825">
        <f>VLOOKUP(B825,Sheet4!$G$2:$H$12,2,FALSE)</f>
        <v>0.39130434782608697</v>
      </c>
      <c r="E825">
        <f t="shared" si="12"/>
        <v>75.911770369565218</v>
      </c>
      <c r="G825">
        <f>IFERROR(VLOOKUP(A825,Sheet4!$A$2:$B$33,2,FALSE),1)</f>
        <v>1</v>
      </c>
    </row>
    <row r="826" spans="1:7" x14ac:dyDescent="0.2">
      <c r="A826" t="s">
        <v>143</v>
      </c>
      <c r="B826">
        <v>2014</v>
      </c>
      <c r="C826">
        <v>208.07019606650408</v>
      </c>
      <c r="D826">
        <f>VLOOKUP(B826,Sheet4!$G$2:$H$12,2,FALSE)</f>
        <v>0.2608695652173913</v>
      </c>
      <c r="E826">
        <f t="shared" si="12"/>
        <v>54.279181582566281</v>
      </c>
      <c r="G826">
        <f>IFERROR(VLOOKUP(A826,Sheet4!$A$2:$B$33,2,FALSE),1)</f>
        <v>1</v>
      </c>
    </row>
    <row r="827" spans="1:7" x14ac:dyDescent="0.2">
      <c r="A827" t="s">
        <v>143</v>
      </c>
      <c r="B827">
        <v>2015</v>
      </c>
      <c r="C827">
        <v>212.50131727350811</v>
      </c>
      <c r="D827">
        <f>VLOOKUP(B827,Sheet4!$G$2:$H$12,2,FALSE)</f>
        <v>1.0434782608695652</v>
      </c>
      <c r="E827">
        <f t="shared" si="12"/>
        <v>221.74050498105194</v>
      </c>
      <c r="G827">
        <f>IFERROR(VLOOKUP(A827,Sheet4!$A$2:$B$33,2,FALSE),1)</f>
        <v>1</v>
      </c>
    </row>
    <row r="828" spans="1:7" x14ac:dyDescent="0.2">
      <c r="A828" t="s">
        <v>143</v>
      </c>
      <c r="B828">
        <v>2016</v>
      </c>
      <c r="C828">
        <v>236.0546569</v>
      </c>
      <c r="D828">
        <f>VLOOKUP(B828,Sheet4!$G$2:$H$12,2,FALSE)</f>
        <v>0.86956521739130443</v>
      </c>
      <c r="E828">
        <f t="shared" si="12"/>
        <v>205.26491904347827</v>
      </c>
      <c r="G828">
        <f>IFERROR(VLOOKUP(A828,Sheet4!$A$2:$B$33,2,FALSE),1)</f>
        <v>1</v>
      </c>
    </row>
    <row r="829" spans="1:7" x14ac:dyDescent="0.2">
      <c r="A829" t="s">
        <v>143</v>
      </c>
      <c r="B829">
        <v>2017</v>
      </c>
      <c r="C829">
        <v>251.42764690897008</v>
      </c>
      <c r="D829">
        <f>VLOOKUP(B829,Sheet4!$G$2:$H$12,2,FALSE)</f>
        <v>1</v>
      </c>
      <c r="E829">
        <f t="shared" si="12"/>
        <v>251.42764690897008</v>
      </c>
      <c r="G829">
        <f>IFERROR(VLOOKUP(A829,Sheet4!$A$2:$B$33,2,FALSE),1)</f>
        <v>1</v>
      </c>
    </row>
    <row r="830" spans="1:7" x14ac:dyDescent="0.2">
      <c r="A830" t="s">
        <v>144</v>
      </c>
      <c r="B830">
        <v>2012</v>
      </c>
      <c r="C830">
        <v>167.8717274</v>
      </c>
      <c r="D830">
        <f>VLOOKUP(B830,Sheet4!$G$2:$H$12,2,FALSE)</f>
        <v>0.43478260869565222</v>
      </c>
      <c r="E830">
        <f t="shared" si="12"/>
        <v>72.987707565217391</v>
      </c>
      <c r="G830">
        <f>IFERROR(VLOOKUP(A830,Sheet4!$A$2:$B$33,2,FALSE),1)</f>
        <v>1</v>
      </c>
    </row>
    <row r="831" spans="1:7" x14ac:dyDescent="0.2">
      <c r="A831" t="s">
        <v>144</v>
      </c>
      <c r="B831">
        <v>2013</v>
      </c>
      <c r="C831">
        <v>168.6171683</v>
      </c>
      <c r="D831">
        <f>VLOOKUP(B831,Sheet4!$G$2:$H$12,2,FALSE)</f>
        <v>0.39130434782608697</v>
      </c>
      <c r="E831">
        <f t="shared" si="12"/>
        <v>65.980631073913045</v>
      </c>
      <c r="G831">
        <f>IFERROR(VLOOKUP(A831,Sheet4!$A$2:$B$33,2,FALSE),1)</f>
        <v>1</v>
      </c>
    </row>
    <row r="832" spans="1:7" x14ac:dyDescent="0.2">
      <c r="A832" t="s">
        <v>144</v>
      </c>
      <c r="B832">
        <v>2014</v>
      </c>
      <c r="C832">
        <v>177.93528593665926</v>
      </c>
      <c r="D832">
        <f>VLOOKUP(B832,Sheet4!$G$2:$H$12,2,FALSE)</f>
        <v>0.2608695652173913</v>
      </c>
      <c r="E832">
        <f t="shared" si="12"/>
        <v>46.4179006791285</v>
      </c>
      <c r="G832">
        <f>IFERROR(VLOOKUP(A832,Sheet4!$A$2:$B$33,2,FALSE),1)</f>
        <v>1</v>
      </c>
    </row>
    <row r="833" spans="1:7" x14ac:dyDescent="0.2">
      <c r="A833" t="s">
        <v>144</v>
      </c>
      <c r="B833">
        <v>2015</v>
      </c>
      <c r="C833">
        <v>199.75509272644587</v>
      </c>
      <c r="D833">
        <f>VLOOKUP(B833,Sheet4!$G$2:$H$12,2,FALSE)</f>
        <v>1.0434782608695652</v>
      </c>
      <c r="E833">
        <f t="shared" si="12"/>
        <v>208.44009675803045</v>
      </c>
      <c r="G833">
        <f>IFERROR(VLOOKUP(A833,Sheet4!$A$2:$B$33,2,FALSE),1)</f>
        <v>1</v>
      </c>
    </row>
    <row r="834" spans="1:7" x14ac:dyDescent="0.2">
      <c r="A834" t="s">
        <v>144</v>
      </c>
      <c r="B834">
        <v>2016</v>
      </c>
      <c r="C834">
        <v>244.11769319999999</v>
      </c>
      <c r="D834">
        <f>VLOOKUP(B834,Sheet4!$G$2:$H$12,2,FALSE)</f>
        <v>0.86956521739130443</v>
      </c>
      <c r="E834">
        <f t="shared" si="12"/>
        <v>212.27625495652174</v>
      </c>
      <c r="G834">
        <f>IFERROR(VLOOKUP(A834,Sheet4!$A$2:$B$33,2,FALSE),1)</f>
        <v>1</v>
      </c>
    </row>
    <row r="835" spans="1:7" x14ac:dyDescent="0.2">
      <c r="A835" t="s">
        <v>144</v>
      </c>
      <c r="B835">
        <v>2017</v>
      </c>
      <c r="C835">
        <v>275.14127735996226</v>
      </c>
      <c r="D835">
        <f>VLOOKUP(B835,Sheet4!$G$2:$H$12,2,FALSE)</f>
        <v>1</v>
      </c>
      <c r="E835">
        <f t="shared" ref="E835:E898" si="13">C835*D835</f>
        <v>275.14127735996226</v>
      </c>
      <c r="G835">
        <f>IFERROR(VLOOKUP(A835,Sheet4!$A$2:$B$33,2,FALSE),1)</f>
        <v>1</v>
      </c>
    </row>
    <row r="836" spans="1:7" x14ac:dyDescent="0.2">
      <c r="A836" t="s">
        <v>145</v>
      </c>
      <c r="B836">
        <v>2012</v>
      </c>
      <c r="C836">
        <v>151.40689269999999</v>
      </c>
      <c r="D836">
        <f>VLOOKUP(B836,Sheet4!$G$2:$H$12,2,FALSE)</f>
        <v>0.43478260869565222</v>
      </c>
      <c r="E836">
        <f t="shared" si="13"/>
        <v>65.829083782608691</v>
      </c>
      <c r="G836">
        <f>IFERROR(VLOOKUP(A836,Sheet4!$A$2:$B$33,2,FALSE),1)</f>
        <v>1</v>
      </c>
    </row>
    <row r="837" spans="1:7" x14ac:dyDescent="0.2">
      <c r="A837" t="s">
        <v>145</v>
      </c>
      <c r="B837">
        <v>2013</v>
      </c>
      <c r="C837">
        <v>164.87937729999999</v>
      </c>
      <c r="D837">
        <f>VLOOKUP(B837,Sheet4!$G$2:$H$12,2,FALSE)</f>
        <v>0.39130434782608697</v>
      </c>
      <c r="E837">
        <f t="shared" si="13"/>
        <v>64.518017204347828</v>
      </c>
      <c r="G837">
        <f>IFERROR(VLOOKUP(A837,Sheet4!$A$2:$B$33,2,FALSE),1)</f>
        <v>1</v>
      </c>
    </row>
    <row r="838" spans="1:7" x14ac:dyDescent="0.2">
      <c r="A838" t="s">
        <v>145</v>
      </c>
      <c r="B838">
        <v>2014</v>
      </c>
      <c r="C838">
        <v>149.59146158709262</v>
      </c>
      <c r="D838">
        <f>VLOOKUP(B838,Sheet4!$G$2:$H$12,2,FALSE)</f>
        <v>0.2608695652173913</v>
      </c>
      <c r="E838">
        <f t="shared" si="13"/>
        <v>39.023859544458944</v>
      </c>
      <c r="G838">
        <f>IFERROR(VLOOKUP(A838,Sheet4!$A$2:$B$33,2,FALSE),1)</f>
        <v>1</v>
      </c>
    </row>
    <row r="839" spans="1:7" x14ac:dyDescent="0.2">
      <c r="A839" t="s">
        <v>145</v>
      </c>
      <c r="B839">
        <v>2015</v>
      </c>
      <c r="C839">
        <v>183.35350428439909</v>
      </c>
      <c r="D839">
        <f>VLOOKUP(B839,Sheet4!$G$2:$H$12,2,FALSE)</f>
        <v>1.0434782608695652</v>
      </c>
      <c r="E839">
        <f t="shared" si="13"/>
        <v>191.32539577502513</v>
      </c>
      <c r="G839">
        <f>IFERROR(VLOOKUP(A839,Sheet4!$A$2:$B$33,2,FALSE),1)</f>
        <v>1</v>
      </c>
    </row>
    <row r="840" spans="1:7" x14ac:dyDescent="0.2">
      <c r="A840" t="s">
        <v>145</v>
      </c>
      <c r="B840">
        <v>2016</v>
      </c>
      <c r="C840">
        <v>214.98213440000001</v>
      </c>
      <c r="D840">
        <f>VLOOKUP(B840,Sheet4!$G$2:$H$12,2,FALSE)</f>
        <v>0.86956521739130443</v>
      </c>
      <c r="E840">
        <f t="shared" si="13"/>
        <v>186.94098643478264</v>
      </c>
      <c r="G840">
        <f>IFERROR(VLOOKUP(A840,Sheet4!$A$2:$B$33,2,FALSE),1)</f>
        <v>1</v>
      </c>
    </row>
    <row r="841" spans="1:7" x14ac:dyDescent="0.2">
      <c r="A841" t="s">
        <v>145</v>
      </c>
      <c r="B841">
        <v>2017</v>
      </c>
      <c r="C841">
        <v>208.17475294514321</v>
      </c>
      <c r="D841">
        <f>VLOOKUP(B841,Sheet4!$G$2:$H$12,2,FALSE)</f>
        <v>1</v>
      </c>
      <c r="E841">
        <f t="shared" si="13"/>
        <v>208.17475294514321</v>
      </c>
      <c r="G841">
        <f>IFERROR(VLOOKUP(A841,Sheet4!$A$2:$B$33,2,FALSE),1)</f>
        <v>1</v>
      </c>
    </row>
    <row r="842" spans="1:7" x14ac:dyDescent="0.2">
      <c r="A842" t="s">
        <v>146</v>
      </c>
      <c r="B842">
        <v>2012</v>
      </c>
      <c r="C842">
        <v>210.0220004</v>
      </c>
      <c r="D842">
        <f>VLOOKUP(B842,Sheet4!$G$2:$H$12,2,FALSE)</f>
        <v>0.43478260869565222</v>
      </c>
      <c r="E842">
        <f t="shared" si="13"/>
        <v>91.313913217391317</v>
      </c>
      <c r="G842">
        <f>IFERROR(VLOOKUP(A842,Sheet4!$A$2:$B$33,2,FALSE),1)</f>
        <v>1</v>
      </c>
    </row>
    <row r="843" spans="1:7" x14ac:dyDescent="0.2">
      <c r="A843" t="s">
        <v>146</v>
      </c>
      <c r="B843">
        <v>2013</v>
      </c>
      <c r="C843">
        <v>205.19373730000001</v>
      </c>
      <c r="D843">
        <f>VLOOKUP(B843,Sheet4!$G$2:$H$12,2,FALSE)</f>
        <v>0.39130434782608697</v>
      </c>
      <c r="E843">
        <f t="shared" si="13"/>
        <v>80.293201552173926</v>
      </c>
      <c r="G843">
        <f>IFERROR(VLOOKUP(A843,Sheet4!$A$2:$B$33,2,FALSE),1)</f>
        <v>1</v>
      </c>
    </row>
    <row r="844" spans="1:7" x14ac:dyDescent="0.2">
      <c r="A844" t="s">
        <v>146</v>
      </c>
      <c r="B844">
        <v>2014</v>
      </c>
      <c r="C844">
        <v>213.88735685747483</v>
      </c>
      <c r="D844">
        <f>VLOOKUP(B844,Sheet4!$G$2:$H$12,2,FALSE)</f>
        <v>0.2608695652173913</v>
      </c>
      <c r="E844">
        <f t="shared" si="13"/>
        <v>55.796701788906475</v>
      </c>
      <c r="G844">
        <f>IFERROR(VLOOKUP(A844,Sheet4!$A$2:$B$33,2,FALSE),1)</f>
        <v>1</v>
      </c>
    </row>
    <row r="845" spans="1:7" x14ac:dyDescent="0.2">
      <c r="A845" t="s">
        <v>146</v>
      </c>
      <c r="B845">
        <v>2015</v>
      </c>
      <c r="C845">
        <v>298.40928371065115</v>
      </c>
      <c r="D845">
        <f>VLOOKUP(B845,Sheet4!$G$2:$H$12,2,FALSE)</f>
        <v>1.0434782608695652</v>
      </c>
      <c r="E845">
        <f t="shared" si="13"/>
        <v>311.38360039372293</v>
      </c>
      <c r="G845">
        <f>IFERROR(VLOOKUP(A845,Sheet4!$A$2:$B$33,2,FALSE),1)</f>
        <v>1</v>
      </c>
    </row>
    <row r="846" spans="1:7" x14ac:dyDescent="0.2">
      <c r="A846" t="s">
        <v>146</v>
      </c>
      <c r="B846">
        <v>2016</v>
      </c>
      <c r="C846">
        <v>359.15051620000003</v>
      </c>
      <c r="D846">
        <f>VLOOKUP(B846,Sheet4!$G$2:$H$12,2,FALSE)</f>
        <v>0.86956521739130443</v>
      </c>
      <c r="E846">
        <f t="shared" si="13"/>
        <v>312.30479669565221</v>
      </c>
      <c r="G846">
        <f>IFERROR(VLOOKUP(A846,Sheet4!$A$2:$B$33,2,FALSE),1)</f>
        <v>1</v>
      </c>
    </row>
    <row r="847" spans="1:7" x14ac:dyDescent="0.2">
      <c r="A847" t="s">
        <v>146</v>
      </c>
      <c r="B847">
        <v>2017</v>
      </c>
      <c r="C847">
        <v>459.93304924670531</v>
      </c>
      <c r="D847">
        <f>VLOOKUP(B847,Sheet4!$G$2:$H$12,2,FALSE)</f>
        <v>1</v>
      </c>
      <c r="E847">
        <f t="shared" si="13"/>
        <v>459.93304924670531</v>
      </c>
      <c r="G847">
        <f>IFERROR(VLOOKUP(A847,Sheet4!$A$2:$B$33,2,FALSE),1)</f>
        <v>1</v>
      </c>
    </row>
    <row r="848" spans="1:7" x14ac:dyDescent="0.2">
      <c r="A848" t="s">
        <v>147</v>
      </c>
      <c r="B848">
        <v>2012</v>
      </c>
      <c r="C848">
        <v>172.24653649999999</v>
      </c>
      <c r="D848">
        <f>VLOOKUP(B848,Sheet4!$G$2:$H$12,2,FALSE)</f>
        <v>0.43478260869565222</v>
      </c>
      <c r="E848">
        <f t="shared" si="13"/>
        <v>74.889798478260872</v>
      </c>
      <c r="G848">
        <f>IFERROR(VLOOKUP(A848,Sheet4!$A$2:$B$33,2,FALSE),1)</f>
        <v>1</v>
      </c>
    </row>
    <row r="849" spans="1:7" x14ac:dyDescent="0.2">
      <c r="A849" t="s">
        <v>147</v>
      </c>
      <c r="B849">
        <v>2013</v>
      </c>
      <c r="C849">
        <v>187.45883850000001</v>
      </c>
      <c r="D849">
        <f>VLOOKUP(B849,Sheet4!$G$2:$H$12,2,FALSE)</f>
        <v>0.39130434782608697</v>
      </c>
      <c r="E849">
        <f t="shared" si="13"/>
        <v>73.353458543478268</v>
      </c>
      <c r="G849">
        <f>IFERROR(VLOOKUP(A849,Sheet4!$A$2:$B$33,2,FALSE),1)</f>
        <v>1</v>
      </c>
    </row>
    <row r="850" spans="1:7" x14ac:dyDescent="0.2">
      <c r="A850" t="s">
        <v>147</v>
      </c>
      <c r="B850">
        <v>2014</v>
      </c>
      <c r="C850">
        <v>244.46651836129371</v>
      </c>
      <c r="D850">
        <f>VLOOKUP(B850,Sheet4!$G$2:$H$12,2,FALSE)</f>
        <v>0.2608695652173913</v>
      </c>
      <c r="E850">
        <f t="shared" si="13"/>
        <v>63.773874355120093</v>
      </c>
      <c r="G850">
        <f>IFERROR(VLOOKUP(A850,Sheet4!$A$2:$B$33,2,FALSE),1)</f>
        <v>1</v>
      </c>
    </row>
    <row r="851" spans="1:7" x14ac:dyDescent="0.2">
      <c r="A851" t="s">
        <v>147</v>
      </c>
      <c r="B851">
        <v>2015</v>
      </c>
      <c r="C851">
        <v>269.64384622755523</v>
      </c>
      <c r="D851">
        <f>VLOOKUP(B851,Sheet4!$G$2:$H$12,2,FALSE)</f>
        <v>1.0434782608695652</v>
      </c>
      <c r="E851">
        <f t="shared" si="13"/>
        <v>281.36749171570978</v>
      </c>
      <c r="G851">
        <f>IFERROR(VLOOKUP(A851,Sheet4!$A$2:$B$33,2,FALSE),1)</f>
        <v>1</v>
      </c>
    </row>
    <row r="852" spans="1:7" x14ac:dyDescent="0.2">
      <c r="A852" t="s">
        <v>147</v>
      </c>
      <c r="B852">
        <v>2016</v>
      </c>
      <c r="C852">
        <v>345.66151630000002</v>
      </c>
      <c r="D852">
        <f>VLOOKUP(B852,Sheet4!$G$2:$H$12,2,FALSE)</f>
        <v>0.86956521739130443</v>
      </c>
      <c r="E852">
        <f t="shared" si="13"/>
        <v>300.57523156521745</v>
      </c>
      <c r="G852">
        <f>IFERROR(VLOOKUP(A852,Sheet4!$A$2:$B$33,2,FALSE),1)</f>
        <v>1</v>
      </c>
    </row>
    <row r="853" spans="1:7" x14ac:dyDescent="0.2">
      <c r="A853" t="s">
        <v>147</v>
      </c>
      <c r="B853">
        <v>2017</v>
      </c>
      <c r="C853">
        <v>422.49488110853616</v>
      </c>
      <c r="D853">
        <f>VLOOKUP(B853,Sheet4!$G$2:$H$12,2,FALSE)</f>
        <v>1</v>
      </c>
      <c r="E853">
        <f t="shared" si="13"/>
        <v>422.49488110853616</v>
      </c>
      <c r="G853">
        <f>IFERROR(VLOOKUP(A853,Sheet4!$A$2:$B$33,2,FALSE),1)</f>
        <v>1</v>
      </c>
    </row>
    <row r="854" spans="1:7" x14ac:dyDescent="0.2">
      <c r="A854" t="s">
        <v>148</v>
      </c>
      <c r="B854">
        <v>2012</v>
      </c>
      <c r="C854">
        <v>193.1124202</v>
      </c>
      <c r="D854">
        <f>VLOOKUP(B854,Sheet4!$G$2:$H$12,2,FALSE)</f>
        <v>0.43478260869565222</v>
      </c>
      <c r="E854">
        <f t="shared" si="13"/>
        <v>83.961921826086964</v>
      </c>
      <c r="G854">
        <f>IFERROR(VLOOKUP(A854,Sheet4!$A$2:$B$33,2,FALSE),1)</f>
        <v>1</v>
      </c>
    </row>
    <row r="855" spans="1:7" x14ac:dyDescent="0.2">
      <c r="A855" t="s">
        <v>148</v>
      </c>
      <c r="B855">
        <v>2013</v>
      </c>
      <c r="C855">
        <v>227.17575909999999</v>
      </c>
      <c r="D855">
        <f>VLOOKUP(B855,Sheet4!$G$2:$H$12,2,FALSE)</f>
        <v>0.39130434782608697</v>
      </c>
      <c r="E855">
        <f t="shared" si="13"/>
        <v>88.894862256521733</v>
      </c>
      <c r="G855">
        <f>IFERROR(VLOOKUP(A855,Sheet4!$A$2:$B$33,2,FALSE),1)</f>
        <v>1</v>
      </c>
    </row>
    <row r="856" spans="1:7" x14ac:dyDescent="0.2">
      <c r="A856" t="s">
        <v>148</v>
      </c>
      <c r="B856">
        <v>2014</v>
      </c>
      <c r="C856">
        <v>190.38278584842735</v>
      </c>
      <c r="D856">
        <f>VLOOKUP(B856,Sheet4!$G$2:$H$12,2,FALSE)</f>
        <v>0.2608695652173913</v>
      </c>
      <c r="E856">
        <f t="shared" si="13"/>
        <v>49.66507456915496</v>
      </c>
      <c r="G856">
        <f>IFERROR(VLOOKUP(A856,Sheet4!$A$2:$B$33,2,FALSE),1)</f>
        <v>1</v>
      </c>
    </row>
    <row r="857" spans="1:7" x14ac:dyDescent="0.2">
      <c r="A857" t="s">
        <v>148</v>
      </c>
      <c r="B857">
        <v>2015</v>
      </c>
      <c r="C857">
        <v>228.64855838592581</v>
      </c>
      <c r="D857">
        <f>VLOOKUP(B857,Sheet4!$G$2:$H$12,2,FALSE)</f>
        <v>1.0434782608695652</v>
      </c>
      <c r="E857">
        <f t="shared" si="13"/>
        <v>238.58980005487911</v>
      </c>
      <c r="G857">
        <f>IFERROR(VLOOKUP(A857,Sheet4!$A$2:$B$33,2,FALSE),1)</f>
        <v>1</v>
      </c>
    </row>
    <row r="858" spans="1:7" x14ac:dyDescent="0.2">
      <c r="A858" t="s">
        <v>148</v>
      </c>
      <c r="B858">
        <v>2016</v>
      </c>
      <c r="C858">
        <v>281.97230869999999</v>
      </c>
      <c r="D858">
        <f>VLOOKUP(B858,Sheet4!$G$2:$H$12,2,FALSE)</f>
        <v>0.86956521739130443</v>
      </c>
      <c r="E858">
        <f t="shared" si="13"/>
        <v>245.19331191304349</v>
      </c>
      <c r="G858">
        <f>IFERROR(VLOOKUP(A858,Sheet4!$A$2:$B$33,2,FALSE),1)</f>
        <v>1</v>
      </c>
    </row>
    <row r="859" spans="1:7" x14ac:dyDescent="0.2">
      <c r="A859" t="s">
        <v>148</v>
      </c>
      <c r="B859">
        <v>2017</v>
      </c>
      <c r="C859">
        <v>482.47191973959747</v>
      </c>
      <c r="D859">
        <f>VLOOKUP(B859,Sheet4!$G$2:$H$12,2,FALSE)</f>
        <v>1</v>
      </c>
      <c r="E859">
        <f t="shared" si="13"/>
        <v>482.47191973959747</v>
      </c>
      <c r="G859">
        <f>IFERROR(VLOOKUP(A859,Sheet4!$A$2:$B$33,2,FALSE),1)</f>
        <v>1</v>
      </c>
    </row>
    <row r="860" spans="1:7" x14ac:dyDescent="0.2">
      <c r="A860" t="s">
        <v>149</v>
      </c>
      <c r="B860">
        <v>2012</v>
      </c>
      <c r="C860">
        <v>212.7061229</v>
      </c>
      <c r="D860">
        <f>VLOOKUP(B860,Sheet4!$G$2:$H$12,2,FALSE)</f>
        <v>0.43478260869565222</v>
      </c>
      <c r="E860">
        <f t="shared" si="13"/>
        <v>92.480923000000004</v>
      </c>
      <c r="G860">
        <f>IFERROR(VLOOKUP(A860,Sheet4!$A$2:$B$33,2,FALSE),1)</f>
        <v>1</v>
      </c>
    </row>
    <row r="861" spans="1:7" x14ac:dyDescent="0.2">
      <c r="A861" t="s">
        <v>149</v>
      </c>
      <c r="B861">
        <v>2013</v>
      </c>
      <c r="C861">
        <v>187.6523535</v>
      </c>
      <c r="D861">
        <f>VLOOKUP(B861,Sheet4!$G$2:$H$12,2,FALSE)</f>
        <v>0.39130434782608697</v>
      </c>
      <c r="E861">
        <f t="shared" si="13"/>
        <v>73.429181804347834</v>
      </c>
      <c r="G861">
        <f>IFERROR(VLOOKUP(A861,Sheet4!$A$2:$B$33,2,FALSE),1)</f>
        <v>1</v>
      </c>
    </row>
    <row r="862" spans="1:7" x14ac:dyDescent="0.2">
      <c r="A862" t="s">
        <v>149</v>
      </c>
      <c r="B862">
        <v>2014</v>
      </c>
      <c r="C862">
        <v>228.84263472089353</v>
      </c>
      <c r="D862">
        <f>VLOOKUP(B862,Sheet4!$G$2:$H$12,2,FALSE)</f>
        <v>0.2608695652173913</v>
      </c>
      <c r="E862">
        <f t="shared" si="13"/>
        <v>59.698078622841791</v>
      </c>
      <c r="G862">
        <f>IFERROR(VLOOKUP(A862,Sheet4!$A$2:$B$33,2,FALSE),1)</f>
        <v>1</v>
      </c>
    </row>
    <row r="863" spans="1:7" x14ac:dyDescent="0.2">
      <c r="A863" t="s">
        <v>149</v>
      </c>
      <c r="B863">
        <v>2015</v>
      </c>
      <c r="C863">
        <v>259.39895264570879</v>
      </c>
      <c r="D863">
        <f>VLOOKUP(B863,Sheet4!$G$2:$H$12,2,FALSE)</f>
        <v>1.0434782608695652</v>
      </c>
      <c r="E863">
        <f t="shared" si="13"/>
        <v>270.67716797813091</v>
      </c>
      <c r="G863">
        <f>IFERROR(VLOOKUP(A863,Sheet4!$A$2:$B$33,2,FALSE),1)</f>
        <v>1</v>
      </c>
    </row>
    <row r="864" spans="1:7" x14ac:dyDescent="0.2">
      <c r="A864" t="s">
        <v>149</v>
      </c>
      <c r="B864">
        <v>2016</v>
      </c>
      <c r="C864">
        <v>292.8980042</v>
      </c>
      <c r="D864">
        <f>VLOOKUP(B864,Sheet4!$G$2:$H$12,2,FALSE)</f>
        <v>0.86956521739130443</v>
      </c>
      <c r="E864">
        <f t="shared" si="13"/>
        <v>254.69391669565221</v>
      </c>
      <c r="G864">
        <f>IFERROR(VLOOKUP(A864,Sheet4!$A$2:$B$33,2,FALSE),1)</f>
        <v>1</v>
      </c>
    </row>
    <row r="865" spans="1:7" x14ac:dyDescent="0.2">
      <c r="A865" t="s">
        <v>149</v>
      </c>
      <c r="B865">
        <v>2017</v>
      </c>
      <c r="C865">
        <v>351.85513304782825</v>
      </c>
      <c r="D865">
        <f>VLOOKUP(B865,Sheet4!$G$2:$H$12,2,FALSE)</f>
        <v>1</v>
      </c>
      <c r="E865">
        <f t="shared" si="13"/>
        <v>351.85513304782825</v>
      </c>
      <c r="G865">
        <f>IFERROR(VLOOKUP(A865,Sheet4!$A$2:$B$33,2,FALSE),1)</f>
        <v>1</v>
      </c>
    </row>
    <row r="866" spans="1:7" x14ac:dyDescent="0.2">
      <c r="A866" t="s">
        <v>150</v>
      </c>
      <c r="B866">
        <v>2012</v>
      </c>
      <c r="C866">
        <v>141.66033289999999</v>
      </c>
      <c r="D866">
        <f>VLOOKUP(B866,Sheet4!$G$2:$H$12,2,FALSE)</f>
        <v>0.43478260869565222</v>
      </c>
      <c r="E866">
        <f t="shared" si="13"/>
        <v>61.591449086956523</v>
      </c>
      <c r="G866">
        <f>IFERROR(VLOOKUP(A866,Sheet4!$A$2:$B$33,2,FALSE),1)</f>
        <v>1</v>
      </c>
    </row>
    <row r="867" spans="1:7" x14ac:dyDescent="0.2">
      <c r="A867" t="s">
        <v>150</v>
      </c>
      <c r="B867">
        <v>2013</v>
      </c>
      <c r="C867">
        <v>162.35901799999999</v>
      </c>
      <c r="D867">
        <f>VLOOKUP(B867,Sheet4!$G$2:$H$12,2,FALSE)</f>
        <v>0.39130434782608697</v>
      </c>
      <c r="E867">
        <f t="shared" si="13"/>
        <v>63.531789652173913</v>
      </c>
      <c r="G867">
        <f>IFERROR(VLOOKUP(A867,Sheet4!$A$2:$B$33,2,FALSE),1)</f>
        <v>1</v>
      </c>
    </row>
    <row r="868" spans="1:7" x14ac:dyDescent="0.2">
      <c r="A868" t="s">
        <v>150</v>
      </c>
      <c r="B868">
        <v>2014</v>
      </c>
      <c r="C868">
        <v>150.10699689153745</v>
      </c>
      <c r="D868">
        <f>VLOOKUP(B868,Sheet4!$G$2:$H$12,2,FALSE)</f>
        <v>0.2608695652173913</v>
      </c>
      <c r="E868">
        <f t="shared" si="13"/>
        <v>39.158347015183679</v>
      </c>
      <c r="G868">
        <f>IFERROR(VLOOKUP(A868,Sheet4!$A$2:$B$33,2,FALSE),1)</f>
        <v>1</v>
      </c>
    </row>
    <row r="869" spans="1:7" x14ac:dyDescent="0.2">
      <c r="A869" t="s">
        <v>150</v>
      </c>
      <c r="B869">
        <v>2015</v>
      </c>
      <c r="C869">
        <v>162.97202157411715</v>
      </c>
      <c r="D869">
        <f>VLOOKUP(B869,Sheet4!$G$2:$H$12,2,FALSE)</f>
        <v>1.0434782608695652</v>
      </c>
      <c r="E869">
        <f t="shared" si="13"/>
        <v>170.05776164255701</v>
      </c>
      <c r="G869">
        <f>IFERROR(VLOOKUP(A869,Sheet4!$A$2:$B$33,2,FALSE),1)</f>
        <v>1</v>
      </c>
    </row>
    <row r="870" spans="1:7" x14ac:dyDescent="0.2">
      <c r="A870" t="s">
        <v>150</v>
      </c>
      <c r="B870">
        <v>2016</v>
      </c>
      <c r="C870">
        <v>199.35254850000001</v>
      </c>
      <c r="D870">
        <f>VLOOKUP(B870,Sheet4!$G$2:$H$12,2,FALSE)</f>
        <v>0.86956521739130443</v>
      </c>
      <c r="E870">
        <f t="shared" si="13"/>
        <v>173.35004217391307</v>
      </c>
      <c r="G870">
        <f>IFERROR(VLOOKUP(A870,Sheet4!$A$2:$B$33,2,FALSE),1)</f>
        <v>1</v>
      </c>
    </row>
    <row r="871" spans="1:7" x14ac:dyDescent="0.2">
      <c r="A871" t="s">
        <v>150</v>
      </c>
      <c r="B871">
        <v>2017</v>
      </c>
      <c r="C871">
        <v>200.4955264080881</v>
      </c>
      <c r="D871">
        <f>VLOOKUP(B871,Sheet4!$G$2:$H$12,2,FALSE)</f>
        <v>1</v>
      </c>
      <c r="E871">
        <f t="shared" si="13"/>
        <v>200.4955264080881</v>
      </c>
      <c r="G871">
        <f>IFERROR(VLOOKUP(A871,Sheet4!$A$2:$B$33,2,FALSE),1)</f>
        <v>1</v>
      </c>
    </row>
    <row r="872" spans="1:7" x14ac:dyDescent="0.2">
      <c r="A872" t="s">
        <v>151</v>
      </c>
      <c r="B872">
        <v>2012</v>
      </c>
      <c r="C872">
        <v>158.17091160000001</v>
      </c>
      <c r="D872">
        <f>VLOOKUP(B872,Sheet4!$G$2:$H$12,2,FALSE)</f>
        <v>0.43478260869565222</v>
      </c>
      <c r="E872">
        <f t="shared" si="13"/>
        <v>68.7699615652174</v>
      </c>
      <c r="G872">
        <f>IFERROR(VLOOKUP(A872,Sheet4!$A$2:$B$33,2,FALSE),1)</f>
        <v>1</v>
      </c>
    </row>
    <row r="873" spans="1:7" x14ac:dyDescent="0.2">
      <c r="A873" t="s">
        <v>151</v>
      </c>
      <c r="B873">
        <v>2013</v>
      </c>
      <c r="C873">
        <v>128.43385610000001</v>
      </c>
      <c r="D873">
        <f>VLOOKUP(B873,Sheet4!$G$2:$H$12,2,FALSE)</f>
        <v>0.39130434782608697</v>
      </c>
      <c r="E873">
        <f t="shared" si="13"/>
        <v>50.256726300000011</v>
      </c>
      <c r="G873">
        <f>IFERROR(VLOOKUP(A873,Sheet4!$A$2:$B$33,2,FALSE),1)</f>
        <v>1</v>
      </c>
    </row>
    <row r="874" spans="1:7" x14ac:dyDescent="0.2">
      <c r="A874" t="s">
        <v>151</v>
      </c>
      <c r="B874">
        <v>2014</v>
      </c>
      <c r="C874">
        <v>172.58403843347332</v>
      </c>
      <c r="D874">
        <f>VLOOKUP(B874,Sheet4!$G$2:$H$12,2,FALSE)</f>
        <v>0.2608695652173913</v>
      </c>
      <c r="E874">
        <f t="shared" si="13"/>
        <v>45.021923069601733</v>
      </c>
      <c r="G874">
        <f>IFERROR(VLOOKUP(A874,Sheet4!$A$2:$B$33,2,FALSE),1)</f>
        <v>1</v>
      </c>
    </row>
    <row r="875" spans="1:7" x14ac:dyDescent="0.2">
      <c r="A875" t="s">
        <v>151</v>
      </c>
      <c r="B875">
        <v>2015</v>
      </c>
      <c r="C875">
        <v>176.41920101593999</v>
      </c>
      <c r="D875">
        <f>VLOOKUP(B875,Sheet4!$G$2:$H$12,2,FALSE)</f>
        <v>1.0434782608695652</v>
      </c>
      <c r="E875">
        <f t="shared" si="13"/>
        <v>184.08960106011128</v>
      </c>
      <c r="G875">
        <f>IFERROR(VLOOKUP(A875,Sheet4!$A$2:$B$33,2,FALSE),1)</f>
        <v>1</v>
      </c>
    </row>
    <row r="876" spans="1:7" x14ac:dyDescent="0.2">
      <c r="A876" t="s">
        <v>151</v>
      </c>
      <c r="B876">
        <v>2016</v>
      </c>
      <c r="C876">
        <v>194.7136539</v>
      </c>
      <c r="D876">
        <f>VLOOKUP(B876,Sheet4!$G$2:$H$12,2,FALSE)</f>
        <v>0.86956521739130443</v>
      </c>
      <c r="E876">
        <f t="shared" si="13"/>
        <v>169.31622078260872</v>
      </c>
      <c r="G876">
        <f>IFERROR(VLOOKUP(A876,Sheet4!$A$2:$B$33,2,FALSE),1)</f>
        <v>1</v>
      </c>
    </row>
    <row r="877" spans="1:7" x14ac:dyDescent="0.2">
      <c r="A877" t="s">
        <v>151</v>
      </c>
      <c r="B877">
        <v>2017</v>
      </c>
      <c r="C877">
        <v>214.09408969126164</v>
      </c>
      <c r="D877">
        <f>VLOOKUP(B877,Sheet4!$G$2:$H$12,2,FALSE)</f>
        <v>1</v>
      </c>
      <c r="E877">
        <f t="shared" si="13"/>
        <v>214.09408969126164</v>
      </c>
      <c r="G877">
        <f>IFERROR(VLOOKUP(A877,Sheet4!$A$2:$B$33,2,FALSE),1)</f>
        <v>1</v>
      </c>
    </row>
    <row r="878" spans="1:7" x14ac:dyDescent="0.2">
      <c r="A878" t="s">
        <v>152</v>
      </c>
      <c r="B878">
        <v>2012</v>
      </c>
      <c r="C878">
        <v>239.44630280000001</v>
      </c>
      <c r="D878">
        <f>VLOOKUP(B878,Sheet4!$G$2:$H$12,2,FALSE)</f>
        <v>0.43478260869565222</v>
      </c>
      <c r="E878">
        <f t="shared" si="13"/>
        <v>104.10708817391306</v>
      </c>
      <c r="G878">
        <f>IFERROR(VLOOKUP(A878,Sheet4!$A$2:$B$33,2,FALSE),1)</f>
        <v>1</v>
      </c>
    </row>
    <row r="879" spans="1:7" x14ac:dyDescent="0.2">
      <c r="A879" t="s">
        <v>152</v>
      </c>
      <c r="B879">
        <v>2013</v>
      </c>
      <c r="C879">
        <v>191.25148139999999</v>
      </c>
      <c r="D879">
        <f>VLOOKUP(B879,Sheet4!$G$2:$H$12,2,FALSE)</f>
        <v>0.39130434782608697</v>
      </c>
      <c r="E879">
        <f t="shared" si="13"/>
        <v>74.837536200000002</v>
      </c>
      <c r="G879">
        <f>IFERROR(VLOOKUP(A879,Sheet4!$A$2:$B$33,2,FALSE),1)</f>
        <v>1</v>
      </c>
    </row>
    <row r="880" spans="1:7" x14ac:dyDescent="0.2">
      <c r="A880" t="s">
        <v>152</v>
      </c>
      <c r="B880">
        <v>2014</v>
      </c>
      <c r="C880">
        <v>204.58373255330685</v>
      </c>
      <c r="D880">
        <f>VLOOKUP(B880,Sheet4!$G$2:$H$12,2,FALSE)</f>
        <v>0.2608695652173913</v>
      </c>
      <c r="E880">
        <f t="shared" si="13"/>
        <v>53.369669361732221</v>
      </c>
      <c r="G880">
        <f>IFERROR(VLOOKUP(A880,Sheet4!$A$2:$B$33,2,FALSE),1)</f>
        <v>1</v>
      </c>
    </row>
    <row r="881" spans="1:7" x14ac:dyDescent="0.2">
      <c r="A881" t="s">
        <v>152</v>
      </c>
      <c r="B881">
        <v>2015</v>
      </c>
      <c r="C881">
        <v>210.9369024092633</v>
      </c>
      <c r="D881">
        <f>VLOOKUP(B881,Sheet4!$G$2:$H$12,2,FALSE)</f>
        <v>1.0434782608695652</v>
      </c>
      <c r="E881">
        <f t="shared" si="13"/>
        <v>220.10807207923125</v>
      </c>
      <c r="G881">
        <f>IFERROR(VLOOKUP(A881,Sheet4!$A$2:$B$33,2,FALSE),1)</f>
        <v>1</v>
      </c>
    </row>
    <row r="882" spans="1:7" x14ac:dyDescent="0.2">
      <c r="A882" t="s">
        <v>152</v>
      </c>
      <c r="B882">
        <v>2016</v>
      </c>
      <c r="C882">
        <v>245.47444150000001</v>
      </c>
      <c r="D882">
        <f>VLOOKUP(B882,Sheet4!$G$2:$H$12,2,FALSE)</f>
        <v>0.86956521739130443</v>
      </c>
      <c r="E882">
        <f t="shared" si="13"/>
        <v>213.45603608695654</v>
      </c>
      <c r="G882">
        <f>IFERROR(VLOOKUP(A882,Sheet4!$A$2:$B$33,2,FALSE),1)</f>
        <v>1</v>
      </c>
    </row>
    <row r="883" spans="1:7" x14ac:dyDescent="0.2">
      <c r="A883" t="s">
        <v>152</v>
      </c>
      <c r="B883">
        <v>2017</v>
      </c>
      <c r="C883">
        <v>262.88424207505</v>
      </c>
      <c r="D883">
        <f>VLOOKUP(B883,Sheet4!$G$2:$H$12,2,FALSE)</f>
        <v>1</v>
      </c>
      <c r="E883">
        <f t="shared" si="13"/>
        <v>262.88424207505</v>
      </c>
      <c r="G883">
        <f>IFERROR(VLOOKUP(A883,Sheet4!$A$2:$B$33,2,FALSE),1)</f>
        <v>1</v>
      </c>
    </row>
    <row r="884" spans="1:7" x14ac:dyDescent="0.2">
      <c r="A884" t="s">
        <v>153</v>
      </c>
      <c r="B884">
        <v>2012</v>
      </c>
      <c r="C884">
        <v>217.8869182</v>
      </c>
      <c r="D884">
        <f>VLOOKUP(B884,Sheet4!$G$2:$H$12,2,FALSE)</f>
        <v>0.43478260869565222</v>
      </c>
      <c r="E884">
        <f t="shared" si="13"/>
        <v>94.733442695652187</v>
      </c>
      <c r="G884">
        <f>IFERROR(VLOOKUP(A884,Sheet4!$A$2:$B$33,2,FALSE),1)</f>
        <v>1</v>
      </c>
    </row>
    <row r="885" spans="1:7" x14ac:dyDescent="0.2">
      <c r="A885" t="s">
        <v>153</v>
      </c>
      <c r="B885">
        <v>2013</v>
      </c>
      <c r="C885">
        <v>264.18585350000001</v>
      </c>
      <c r="D885">
        <f>VLOOKUP(B885,Sheet4!$G$2:$H$12,2,FALSE)</f>
        <v>0.39130434782608697</v>
      </c>
      <c r="E885">
        <f t="shared" si="13"/>
        <v>103.37707310869565</v>
      </c>
      <c r="G885">
        <f>IFERROR(VLOOKUP(A885,Sheet4!$A$2:$B$33,2,FALSE),1)</f>
        <v>1</v>
      </c>
    </row>
    <row r="886" spans="1:7" x14ac:dyDescent="0.2">
      <c r="A886" t="s">
        <v>153</v>
      </c>
      <c r="B886">
        <v>2014</v>
      </c>
      <c r="C886">
        <v>250.24307709591952</v>
      </c>
      <c r="D886">
        <f>VLOOKUP(B886,Sheet4!$G$2:$H$12,2,FALSE)</f>
        <v>0.2608695652173913</v>
      </c>
      <c r="E886">
        <f t="shared" si="13"/>
        <v>65.280802720674657</v>
      </c>
      <c r="G886">
        <f>IFERROR(VLOOKUP(A886,Sheet4!$A$2:$B$33,2,FALSE),1)</f>
        <v>1</v>
      </c>
    </row>
    <row r="887" spans="1:7" x14ac:dyDescent="0.2">
      <c r="A887" t="s">
        <v>153</v>
      </c>
      <c r="B887">
        <v>2015</v>
      </c>
      <c r="C887">
        <v>283.60134851362619</v>
      </c>
      <c r="D887">
        <f>VLOOKUP(B887,Sheet4!$G$2:$H$12,2,FALSE)</f>
        <v>1.0434782608695652</v>
      </c>
      <c r="E887">
        <f t="shared" si="13"/>
        <v>295.9318419272621</v>
      </c>
      <c r="G887">
        <f>IFERROR(VLOOKUP(A887,Sheet4!$A$2:$B$33,2,FALSE),1)</f>
        <v>1</v>
      </c>
    </row>
    <row r="888" spans="1:7" x14ac:dyDescent="0.2">
      <c r="A888" t="s">
        <v>153</v>
      </c>
      <c r="B888">
        <v>2016</v>
      </c>
      <c r="C888">
        <v>345.66404410000001</v>
      </c>
      <c r="D888">
        <f>VLOOKUP(B888,Sheet4!$G$2:$H$12,2,FALSE)</f>
        <v>0.86956521739130443</v>
      </c>
      <c r="E888">
        <f t="shared" si="13"/>
        <v>300.57742965217398</v>
      </c>
      <c r="G888">
        <f>IFERROR(VLOOKUP(A888,Sheet4!$A$2:$B$33,2,FALSE),1)</f>
        <v>1</v>
      </c>
    </row>
    <row r="889" spans="1:7" x14ac:dyDescent="0.2">
      <c r="A889" t="s">
        <v>153</v>
      </c>
      <c r="B889">
        <v>2017</v>
      </c>
      <c r="C889">
        <v>390.71516255360768</v>
      </c>
      <c r="D889">
        <f>VLOOKUP(B889,Sheet4!$G$2:$H$12,2,FALSE)</f>
        <v>1</v>
      </c>
      <c r="E889">
        <f t="shared" si="13"/>
        <v>390.71516255360768</v>
      </c>
      <c r="G889">
        <f>IFERROR(VLOOKUP(A889,Sheet4!$A$2:$B$33,2,FALSE),1)</f>
        <v>1</v>
      </c>
    </row>
    <row r="890" spans="1:7" x14ac:dyDescent="0.2">
      <c r="A890" t="s">
        <v>154</v>
      </c>
      <c r="B890">
        <v>2012</v>
      </c>
      <c r="C890">
        <v>258.15369759999999</v>
      </c>
      <c r="D890">
        <f>VLOOKUP(B890,Sheet4!$G$2:$H$12,2,FALSE)</f>
        <v>0.43478260869565222</v>
      </c>
      <c r="E890">
        <f t="shared" si="13"/>
        <v>112.24073808695653</v>
      </c>
      <c r="G890">
        <f>IFERROR(VLOOKUP(A890,Sheet4!$A$2:$B$33,2,FALSE),1)</f>
        <v>1</v>
      </c>
    </row>
    <row r="891" spans="1:7" x14ac:dyDescent="0.2">
      <c r="A891" t="s">
        <v>154</v>
      </c>
      <c r="B891">
        <v>2013</v>
      </c>
      <c r="C891">
        <v>316.78531420000002</v>
      </c>
      <c r="D891">
        <f>VLOOKUP(B891,Sheet4!$G$2:$H$12,2,FALSE)</f>
        <v>0.39130434782608697</v>
      </c>
      <c r="E891">
        <f t="shared" si="13"/>
        <v>123.95947077391305</v>
      </c>
      <c r="G891">
        <f>IFERROR(VLOOKUP(A891,Sheet4!$A$2:$B$33,2,FALSE),1)</f>
        <v>1</v>
      </c>
    </row>
    <row r="892" spans="1:7" x14ac:dyDescent="0.2">
      <c r="A892" t="s">
        <v>154</v>
      </c>
      <c r="B892">
        <v>2014</v>
      </c>
      <c r="C892">
        <v>300.36002537673613</v>
      </c>
      <c r="D892">
        <f>VLOOKUP(B892,Sheet4!$G$2:$H$12,2,FALSE)</f>
        <v>0.2608695652173913</v>
      </c>
      <c r="E892">
        <f t="shared" si="13"/>
        <v>78.35478922871377</v>
      </c>
      <c r="G892">
        <f>IFERROR(VLOOKUP(A892,Sheet4!$A$2:$B$33,2,FALSE),1)</f>
        <v>1</v>
      </c>
    </row>
    <row r="893" spans="1:7" x14ac:dyDescent="0.2">
      <c r="A893" t="s">
        <v>154</v>
      </c>
      <c r="B893">
        <v>2015</v>
      </c>
      <c r="C893">
        <v>387.33563975052977</v>
      </c>
      <c r="D893">
        <f>VLOOKUP(B893,Sheet4!$G$2:$H$12,2,FALSE)</f>
        <v>1.0434782608695652</v>
      </c>
      <c r="E893">
        <f t="shared" si="13"/>
        <v>404.17631973968321</v>
      </c>
      <c r="G893">
        <f>IFERROR(VLOOKUP(A893,Sheet4!$A$2:$B$33,2,FALSE),1)</f>
        <v>1</v>
      </c>
    </row>
    <row r="894" spans="1:7" x14ac:dyDescent="0.2">
      <c r="A894" t="s">
        <v>154</v>
      </c>
      <c r="B894">
        <v>2016</v>
      </c>
      <c r="C894">
        <v>448.13862419999998</v>
      </c>
      <c r="D894">
        <f>VLOOKUP(B894,Sheet4!$G$2:$H$12,2,FALSE)</f>
        <v>0.86956521739130443</v>
      </c>
      <c r="E894">
        <f t="shared" si="13"/>
        <v>389.68576017391308</v>
      </c>
      <c r="G894">
        <f>IFERROR(VLOOKUP(A894,Sheet4!$A$2:$B$33,2,FALSE),1)</f>
        <v>1</v>
      </c>
    </row>
    <row r="895" spans="1:7" x14ac:dyDescent="0.2">
      <c r="A895" t="s">
        <v>154</v>
      </c>
      <c r="B895">
        <v>2017</v>
      </c>
      <c r="C895">
        <v>429.96881819017415</v>
      </c>
      <c r="D895">
        <f>VLOOKUP(B895,Sheet4!$G$2:$H$12,2,FALSE)</f>
        <v>1</v>
      </c>
      <c r="E895">
        <f t="shared" si="13"/>
        <v>429.96881819017415</v>
      </c>
      <c r="G895">
        <f>IFERROR(VLOOKUP(A895,Sheet4!$A$2:$B$33,2,FALSE),1)</f>
        <v>1</v>
      </c>
    </row>
    <row r="896" spans="1:7" x14ac:dyDescent="0.2">
      <c r="A896" t="s">
        <v>155</v>
      </c>
      <c r="B896">
        <v>2012</v>
      </c>
      <c r="C896">
        <v>256.58627380000001</v>
      </c>
      <c r="D896">
        <f>VLOOKUP(B896,Sheet4!$G$2:$H$12,2,FALSE)</f>
        <v>0.43478260869565222</v>
      </c>
      <c r="E896">
        <f t="shared" si="13"/>
        <v>111.55924947826088</v>
      </c>
      <c r="G896">
        <f>IFERROR(VLOOKUP(A896,Sheet4!$A$2:$B$33,2,FALSE),1)</f>
        <v>1</v>
      </c>
    </row>
    <row r="897" spans="1:7" x14ac:dyDescent="0.2">
      <c r="A897" t="s">
        <v>155</v>
      </c>
      <c r="B897">
        <v>2013</v>
      </c>
      <c r="C897">
        <v>258.92543890000002</v>
      </c>
      <c r="D897">
        <f>VLOOKUP(B897,Sheet4!$G$2:$H$12,2,FALSE)</f>
        <v>0.39130434782608697</v>
      </c>
      <c r="E897">
        <f t="shared" si="13"/>
        <v>101.31865000434783</v>
      </c>
      <c r="G897">
        <f>IFERROR(VLOOKUP(A897,Sheet4!$A$2:$B$33,2,FALSE),1)</f>
        <v>1</v>
      </c>
    </row>
    <row r="898" spans="1:7" x14ac:dyDescent="0.2">
      <c r="A898" t="s">
        <v>155</v>
      </c>
      <c r="B898">
        <v>2014</v>
      </c>
      <c r="C898">
        <v>261.73270736106554</v>
      </c>
      <c r="D898">
        <f>VLOOKUP(B898,Sheet4!$G$2:$H$12,2,FALSE)</f>
        <v>0.2608695652173913</v>
      </c>
      <c r="E898">
        <f t="shared" si="13"/>
        <v>68.278097572451884</v>
      </c>
      <c r="G898">
        <f>IFERROR(VLOOKUP(A898,Sheet4!$A$2:$B$33,2,FALSE),1)</f>
        <v>1</v>
      </c>
    </row>
    <row r="899" spans="1:7" x14ac:dyDescent="0.2">
      <c r="A899" t="s">
        <v>155</v>
      </c>
      <c r="B899">
        <v>2015</v>
      </c>
      <c r="C899">
        <v>287.12817956045564</v>
      </c>
      <c r="D899">
        <f>VLOOKUP(B899,Sheet4!$G$2:$H$12,2,FALSE)</f>
        <v>1.0434782608695652</v>
      </c>
      <c r="E899">
        <f t="shared" ref="E899:E962" si="14">C899*D899</f>
        <v>299.61201345438849</v>
      </c>
      <c r="G899">
        <f>IFERROR(VLOOKUP(A899,Sheet4!$A$2:$B$33,2,FALSE),1)</f>
        <v>1</v>
      </c>
    </row>
    <row r="900" spans="1:7" x14ac:dyDescent="0.2">
      <c r="A900" t="s">
        <v>155</v>
      </c>
      <c r="B900">
        <v>2016</v>
      </c>
      <c r="C900">
        <v>314.29238020000003</v>
      </c>
      <c r="D900">
        <f>VLOOKUP(B900,Sheet4!$G$2:$H$12,2,FALSE)</f>
        <v>0.86956521739130443</v>
      </c>
      <c r="E900">
        <f t="shared" si="14"/>
        <v>273.29772191304352</v>
      </c>
      <c r="G900">
        <f>IFERROR(VLOOKUP(A900,Sheet4!$A$2:$B$33,2,FALSE),1)</f>
        <v>1</v>
      </c>
    </row>
    <row r="901" spans="1:7" x14ac:dyDescent="0.2">
      <c r="A901" t="s">
        <v>155</v>
      </c>
      <c r="B901">
        <v>2017</v>
      </c>
      <c r="C901">
        <v>314.8868420673582</v>
      </c>
      <c r="D901">
        <f>VLOOKUP(B901,Sheet4!$G$2:$H$12,2,FALSE)</f>
        <v>1</v>
      </c>
      <c r="E901">
        <f t="shared" si="14"/>
        <v>314.8868420673582</v>
      </c>
      <c r="G901">
        <f>IFERROR(VLOOKUP(A901,Sheet4!$A$2:$B$33,2,FALSE),1)</f>
        <v>1</v>
      </c>
    </row>
    <row r="902" spans="1:7" x14ac:dyDescent="0.2">
      <c r="A902" t="s">
        <v>156</v>
      </c>
      <c r="B902">
        <v>2012</v>
      </c>
      <c r="C902">
        <v>192.1048054</v>
      </c>
      <c r="D902">
        <f>VLOOKUP(B902,Sheet4!$G$2:$H$12,2,FALSE)</f>
        <v>0.43478260869565222</v>
      </c>
      <c r="E902">
        <f t="shared" si="14"/>
        <v>83.523828434782615</v>
      </c>
      <c r="G902">
        <f>IFERROR(VLOOKUP(A902,Sheet4!$A$2:$B$33,2,FALSE),1)</f>
        <v>1</v>
      </c>
    </row>
    <row r="903" spans="1:7" x14ac:dyDescent="0.2">
      <c r="A903" t="s">
        <v>156</v>
      </c>
      <c r="B903">
        <v>2013</v>
      </c>
      <c r="C903">
        <v>204.08234060000001</v>
      </c>
      <c r="D903">
        <f>VLOOKUP(B903,Sheet4!$G$2:$H$12,2,FALSE)</f>
        <v>0.39130434782608697</v>
      </c>
      <c r="E903">
        <f t="shared" si="14"/>
        <v>79.858307191304348</v>
      </c>
      <c r="G903">
        <f>IFERROR(VLOOKUP(A903,Sheet4!$A$2:$B$33,2,FALSE),1)</f>
        <v>1</v>
      </c>
    </row>
    <row r="904" spans="1:7" x14ac:dyDescent="0.2">
      <c r="A904" t="s">
        <v>156</v>
      </c>
      <c r="B904">
        <v>2014</v>
      </c>
      <c r="C904">
        <v>226.76508154551112</v>
      </c>
      <c r="D904">
        <f>VLOOKUP(B904,Sheet4!$G$2:$H$12,2,FALSE)</f>
        <v>0.2608695652173913</v>
      </c>
      <c r="E904">
        <f t="shared" si="14"/>
        <v>59.156108229263772</v>
      </c>
      <c r="G904">
        <f>IFERROR(VLOOKUP(A904,Sheet4!$A$2:$B$33,2,FALSE),1)</f>
        <v>1</v>
      </c>
    </row>
    <row r="905" spans="1:7" x14ac:dyDescent="0.2">
      <c r="A905" t="s">
        <v>156</v>
      </c>
      <c r="B905">
        <v>2015</v>
      </c>
      <c r="C905">
        <v>231.55146228833723</v>
      </c>
      <c r="D905">
        <f>VLOOKUP(B905,Sheet4!$G$2:$H$12,2,FALSE)</f>
        <v>1.0434782608695652</v>
      </c>
      <c r="E905">
        <f t="shared" si="14"/>
        <v>241.61891717043883</v>
      </c>
      <c r="G905">
        <f>IFERROR(VLOOKUP(A905,Sheet4!$A$2:$B$33,2,FALSE),1)</f>
        <v>1</v>
      </c>
    </row>
    <row r="906" spans="1:7" x14ac:dyDescent="0.2">
      <c r="A906" t="s">
        <v>156</v>
      </c>
      <c r="B906">
        <v>2016</v>
      </c>
      <c r="C906">
        <v>320.96487539999998</v>
      </c>
      <c r="D906">
        <f>VLOOKUP(B906,Sheet4!$G$2:$H$12,2,FALSE)</f>
        <v>0.86956521739130443</v>
      </c>
      <c r="E906">
        <f t="shared" si="14"/>
        <v>279.09989165217394</v>
      </c>
      <c r="G906">
        <f>IFERROR(VLOOKUP(A906,Sheet4!$A$2:$B$33,2,FALSE),1)</f>
        <v>1</v>
      </c>
    </row>
    <row r="907" spans="1:7" x14ac:dyDescent="0.2">
      <c r="A907" t="s">
        <v>156</v>
      </c>
      <c r="B907">
        <v>2017</v>
      </c>
      <c r="C907">
        <v>294.93400311638766</v>
      </c>
      <c r="D907">
        <f>VLOOKUP(B907,Sheet4!$G$2:$H$12,2,FALSE)</f>
        <v>1</v>
      </c>
      <c r="E907">
        <f t="shared" si="14"/>
        <v>294.93400311638766</v>
      </c>
      <c r="G907">
        <f>IFERROR(VLOOKUP(A907,Sheet4!$A$2:$B$33,2,FALSE),1)</f>
        <v>1</v>
      </c>
    </row>
    <row r="908" spans="1:7" x14ac:dyDescent="0.2">
      <c r="A908" t="s">
        <v>157</v>
      </c>
      <c r="B908">
        <v>2012</v>
      </c>
      <c r="C908">
        <v>202.9457859</v>
      </c>
      <c r="D908">
        <f>VLOOKUP(B908,Sheet4!$G$2:$H$12,2,FALSE)</f>
        <v>0.43478260869565222</v>
      </c>
      <c r="E908">
        <f t="shared" si="14"/>
        <v>88.237298217391313</v>
      </c>
      <c r="G908">
        <f>IFERROR(VLOOKUP(A908,Sheet4!$A$2:$B$33,2,FALSE),1)</f>
        <v>1</v>
      </c>
    </row>
    <row r="909" spans="1:7" x14ac:dyDescent="0.2">
      <c r="A909" t="s">
        <v>157</v>
      </c>
      <c r="B909">
        <v>2013</v>
      </c>
      <c r="C909">
        <v>201.96864220000001</v>
      </c>
      <c r="D909">
        <f>VLOOKUP(B909,Sheet4!$G$2:$H$12,2,FALSE)</f>
        <v>0.39130434782608697</v>
      </c>
      <c r="E909">
        <f t="shared" si="14"/>
        <v>79.031207817391305</v>
      </c>
      <c r="G909">
        <f>IFERROR(VLOOKUP(A909,Sheet4!$A$2:$B$33,2,FALSE),1)</f>
        <v>1</v>
      </c>
    </row>
    <row r="910" spans="1:7" x14ac:dyDescent="0.2">
      <c r="A910" t="s">
        <v>157</v>
      </c>
      <c r="B910">
        <v>2014</v>
      </c>
      <c r="C910">
        <v>232.30216119733228</v>
      </c>
      <c r="D910">
        <f>VLOOKUP(B910,Sheet4!$G$2:$H$12,2,FALSE)</f>
        <v>0.2608695652173913</v>
      </c>
      <c r="E910">
        <f t="shared" si="14"/>
        <v>60.600563790608419</v>
      </c>
      <c r="G910">
        <f>IFERROR(VLOOKUP(A910,Sheet4!$A$2:$B$33,2,FALSE),1)</f>
        <v>1</v>
      </c>
    </row>
    <row r="911" spans="1:7" x14ac:dyDescent="0.2">
      <c r="A911" t="s">
        <v>157</v>
      </c>
      <c r="B911">
        <v>2015</v>
      </c>
      <c r="C911">
        <v>251.33682952410427</v>
      </c>
      <c r="D911">
        <f>VLOOKUP(B911,Sheet4!$G$2:$H$12,2,FALSE)</f>
        <v>1.0434782608695652</v>
      </c>
      <c r="E911">
        <f t="shared" si="14"/>
        <v>262.26451776428269</v>
      </c>
      <c r="G911">
        <f>IFERROR(VLOOKUP(A911,Sheet4!$A$2:$B$33,2,FALSE),1)</f>
        <v>1</v>
      </c>
    </row>
    <row r="912" spans="1:7" x14ac:dyDescent="0.2">
      <c r="A912" t="s">
        <v>157</v>
      </c>
      <c r="B912">
        <v>2016</v>
      </c>
      <c r="C912">
        <v>307.0027953</v>
      </c>
      <c r="D912">
        <f>VLOOKUP(B912,Sheet4!$G$2:$H$12,2,FALSE)</f>
        <v>0.86956521739130443</v>
      </c>
      <c r="E912">
        <f t="shared" si="14"/>
        <v>266.95895243478265</v>
      </c>
      <c r="G912">
        <f>IFERROR(VLOOKUP(A912,Sheet4!$A$2:$B$33,2,FALSE),1)</f>
        <v>1</v>
      </c>
    </row>
    <row r="913" spans="1:7" x14ac:dyDescent="0.2">
      <c r="A913" t="s">
        <v>157</v>
      </c>
      <c r="B913">
        <v>2017</v>
      </c>
      <c r="C913">
        <v>346.13816321294149</v>
      </c>
      <c r="D913">
        <f>VLOOKUP(B913,Sheet4!$G$2:$H$12,2,FALSE)</f>
        <v>1</v>
      </c>
      <c r="E913">
        <f t="shared" si="14"/>
        <v>346.13816321294149</v>
      </c>
      <c r="G913">
        <f>IFERROR(VLOOKUP(A913,Sheet4!$A$2:$B$33,2,FALSE),1)</f>
        <v>1</v>
      </c>
    </row>
    <row r="914" spans="1:7" x14ac:dyDescent="0.2">
      <c r="A914" t="s">
        <v>158</v>
      </c>
      <c r="B914">
        <v>2012</v>
      </c>
      <c r="C914">
        <v>207.31690159999999</v>
      </c>
      <c r="D914">
        <f>VLOOKUP(B914,Sheet4!$G$2:$H$12,2,FALSE)</f>
        <v>0.43478260869565222</v>
      </c>
      <c r="E914">
        <f t="shared" si="14"/>
        <v>90.137783304347835</v>
      </c>
      <c r="G914">
        <f>IFERROR(VLOOKUP(A914,Sheet4!$A$2:$B$33,2,FALSE),1)</f>
        <v>1</v>
      </c>
    </row>
    <row r="915" spans="1:7" x14ac:dyDescent="0.2">
      <c r="A915" t="s">
        <v>158</v>
      </c>
      <c r="B915">
        <v>2013</v>
      </c>
      <c r="C915">
        <v>216.87265429999999</v>
      </c>
      <c r="D915">
        <f>VLOOKUP(B915,Sheet4!$G$2:$H$12,2,FALSE)</f>
        <v>0.39130434782608697</v>
      </c>
      <c r="E915">
        <f t="shared" si="14"/>
        <v>84.86321255217392</v>
      </c>
      <c r="G915">
        <f>IFERROR(VLOOKUP(A915,Sheet4!$A$2:$B$33,2,FALSE),1)</f>
        <v>1</v>
      </c>
    </row>
    <row r="916" spans="1:7" x14ac:dyDescent="0.2">
      <c r="A916" t="s">
        <v>158</v>
      </c>
      <c r="B916">
        <v>2014</v>
      </c>
      <c r="C916">
        <v>224.69465042559779</v>
      </c>
      <c r="D916">
        <f>VLOOKUP(B916,Sheet4!$G$2:$H$12,2,FALSE)</f>
        <v>0.2608695652173913</v>
      </c>
      <c r="E916">
        <f t="shared" si="14"/>
        <v>58.615995763199422</v>
      </c>
      <c r="G916">
        <f>IFERROR(VLOOKUP(A916,Sheet4!$A$2:$B$33,2,FALSE),1)</f>
        <v>1</v>
      </c>
    </row>
    <row r="917" spans="1:7" x14ac:dyDescent="0.2">
      <c r="A917" t="s">
        <v>158</v>
      </c>
      <c r="B917">
        <v>2015</v>
      </c>
      <c r="C917">
        <v>235.87962703881385</v>
      </c>
      <c r="D917">
        <f>VLOOKUP(B917,Sheet4!$G$2:$H$12,2,FALSE)</f>
        <v>1.0434782608695652</v>
      </c>
      <c r="E917">
        <f t="shared" si="14"/>
        <v>246.13526299702315</v>
      </c>
      <c r="G917">
        <f>IFERROR(VLOOKUP(A917,Sheet4!$A$2:$B$33,2,FALSE),1)</f>
        <v>1</v>
      </c>
    </row>
    <row r="918" spans="1:7" x14ac:dyDescent="0.2">
      <c r="A918" t="s">
        <v>158</v>
      </c>
      <c r="B918">
        <v>2016</v>
      </c>
      <c r="C918">
        <v>229.2818484</v>
      </c>
      <c r="D918">
        <f>VLOOKUP(B918,Sheet4!$G$2:$H$12,2,FALSE)</f>
        <v>0.86956521739130443</v>
      </c>
      <c r="E918">
        <f t="shared" si="14"/>
        <v>199.3755203478261</v>
      </c>
      <c r="G918">
        <f>IFERROR(VLOOKUP(A918,Sheet4!$A$2:$B$33,2,FALSE),1)</f>
        <v>1</v>
      </c>
    </row>
    <row r="919" spans="1:7" x14ac:dyDescent="0.2">
      <c r="A919" t="s">
        <v>158</v>
      </c>
      <c r="B919">
        <v>2017</v>
      </c>
      <c r="C919">
        <v>293.21806539832795</v>
      </c>
      <c r="D919">
        <f>VLOOKUP(B919,Sheet4!$G$2:$H$12,2,FALSE)</f>
        <v>1</v>
      </c>
      <c r="E919">
        <f t="shared" si="14"/>
        <v>293.21806539832795</v>
      </c>
      <c r="G919">
        <f>IFERROR(VLOOKUP(A919,Sheet4!$A$2:$B$33,2,FALSE),1)</f>
        <v>1</v>
      </c>
    </row>
    <row r="920" spans="1:7" x14ac:dyDescent="0.2">
      <c r="A920" t="s">
        <v>159</v>
      </c>
      <c r="B920">
        <v>2012</v>
      </c>
      <c r="C920">
        <v>175.6997068</v>
      </c>
      <c r="D920">
        <f>VLOOKUP(B920,Sheet4!$G$2:$H$12,2,FALSE)</f>
        <v>0.43478260869565222</v>
      </c>
      <c r="E920">
        <f t="shared" si="14"/>
        <v>76.391176869565228</v>
      </c>
      <c r="G920">
        <f>IFERROR(VLOOKUP(A920,Sheet4!$A$2:$B$33,2,FALSE),1)</f>
        <v>1</v>
      </c>
    </row>
    <row r="921" spans="1:7" x14ac:dyDescent="0.2">
      <c r="A921" t="s">
        <v>159</v>
      </c>
      <c r="B921">
        <v>2013</v>
      </c>
      <c r="C921">
        <v>187.5637242</v>
      </c>
      <c r="D921">
        <f>VLOOKUP(B921,Sheet4!$G$2:$H$12,2,FALSE)</f>
        <v>0.39130434782608697</v>
      </c>
      <c r="E921">
        <f t="shared" si="14"/>
        <v>73.394500773913052</v>
      </c>
      <c r="G921">
        <f>IFERROR(VLOOKUP(A921,Sheet4!$A$2:$B$33,2,FALSE),1)</f>
        <v>1</v>
      </c>
    </row>
    <row r="922" spans="1:7" x14ac:dyDescent="0.2">
      <c r="A922" t="s">
        <v>159</v>
      </c>
      <c r="B922">
        <v>2014</v>
      </c>
      <c r="C922">
        <v>232.23025094543743</v>
      </c>
      <c r="D922">
        <f>VLOOKUP(B922,Sheet4!$G$2:$H$12,2,FALSE)</f>
        <v>0.2608695652173913</v>
      </c>
      <c r="E922">
        <f t="shared" si="14"/>
        <v>60.581804594461936</v>
      </c>
      <c r="G922">
        <f>IFERROR(VLOOKUP(A922,Sheet4!$A$2:$B$33,2,FALSE),1)</f>
        <v>1</v>
      </c>
    </row>
    <row r="923" spans="1:7" x14ac:dyDescent="0.2">
      <c r="A923" t="s">
        <v>159</v>
      </c>
      <c r="B923">
        <v>2015</v>
      </c>
      <c r="C923">
        <v>253.03080843754623</v>
      </c>
      <c r="D923">
        <f>VLOOKUP(B923,Sheet4!$G$2:$H$12,2,FALSE)</f>
        <v>1.0434782608695652</v>
      </c>
      <c r="E923">
        <f t="shared" si="14"/>
        <v>264.03214793483085</v>
      </c>
      <c r="G923">
        <f>IFERROR(VLOOKUP(A923,Sheet4!$A$2:$B$33,2,FALSE),1)</f>
        <v>1</v>
      </c>
    </row>
    <row r="924" spans="1:7" x14ac:dyDescent="0.2">
      <c r="A924" t="s">
        <v>159</v>
      </c>
      <c r="B924">
        <v>2016</v>
      </c>
      <c r="C924">
        <v>324.9111279</v>
      </c>
      <c r="D924">
        <f>VLOOKUP(B924,Sheet4!$G$2:$H$12,2,FALSE)</f>
        <v>0.86956521739130443</v>
      </c>
      <c r="E924">
        <f t="shared" si="14"/>
        <v>282.5314155652174</v>
      </c>
      <c r="G924">
        <f>IFERROR(VLOOKUP(A924,Sheet4!$A$2:$B$33,2,FALSE),1)</f>
        <v>1</v>
      </c>
    </row>
    <row r="925" spans="1:7" x14ac:dyDescent="0.2">
      <c r="A925" t="s">
        <v>159</v>
      </c>
      <c r="B925">
        <v>2017</v>
      </c>
      <c r="C925">
        <v>364.66633565649602</v>
      </c>
      <c r="D925">
        <f>VLOOKUP(B925,Sheet4!$G$2:$H$12,2,FALSE)</f>
        <v>1</v>
      </c>
      <c r="E925">
        <f t="shared" si="14"/>
        <v>364.66633565649602</v>
      </c>
      <c r="G925">
        <f>IFERROR(VLOOKUP(A925,Sheet4!$A$2:$B$33,2,FALSE),1)</f>
        <v>1</v>
      </c>
    </row>
    <row r="926" spans="1:7" x14ac:dyDescent="0.2">
      <c r="A926" t="s">
        <v>160</v>
      </c>
      <c r="B926">
        <v>2012</v>
      </c>
      <c r="C926">
        <v>199.33949509999999</v>
      </c>
      <c r="D926">
        <f>VLOOKUP(B926,Sheet4!$G$2:$H$12,2,FALSE)</f>
        <v>0.43478260869565222</v>
      </c>
      <c r="E926">
        <f t="shared" si="14"/>
        <v>86.669345695652183</v>
      </c>
      <c r="G926">
        <f>IFERROR(VLOOKUP(A926,Sheet4!$A$2:$B$33,2,FALSE),1)</f>
        <v>1</v>
      </c>
    </row>
    <row r="927" spans="1:7" x14ac:dyDescent="0.2">
      <c r="A927" t="s">
        <v>160</v>
      </c>
      <c r="B927">
        <v>2013</v>
      </c>
      <c r="C927">
        <v>198.00898029999999</v>
      </c>
      <c r="D927">
        <f>VLOOKUP(B927,Sheet4!$G$2:$H$12,2,FALSE)</f>
        <v>0.39130434782608697</v>
      </c>
      <c r="E927">
        <f t="shared" si="14"/>
        <v>77.481774900000005</v>
      </c>
      <c r="G927">
        <f>IFERROR(VLOOKUP(A927,Sheet4!$A$2:$B$33,2,FALSE),1)</f>
        <v>1</v>
      </c>
    </row>
    <row r="928" spans="1:7" x14ac:dyDescent="0.2">
      <c r="A928" t="s">
        <v>160</v>
      </c>
      <c r="B928">
        <v>2014</v>
      </c>
      <c r="C928">
        <v>225.30267556634649</v>
      </c>
      <c r="D928">
        <f>VLOOKUP(B928,Sheet4!$G$2:$H$12,2,FALSE)</f>
        <v>0.2608695652173913</v>
      </c>
      <c r="E928">
        <f t="shared" si="14"/>
        <v>58.774611017307777</v>
      </c>
      <c r="G928">
        <f>IFERROR(VLOOKUP(A928,Sheet4!$A$2:$B$33,2,FALSE),1)</f>
        <v>1</v>
      </c>
    </row>
    <row r="929" spans="1:7" x14ac:dyDescent="0.2">
      <c r="A929" t="s">
        <v>160</v>
      </c>
      <c r="B929">
        <v>2015</v>
      </c>
      <c r="C929">
        <v>234.11822797747962</v>
      </c>
      <c r="D929">
        <f>VLOOKUP(B929,Sheet4!$G$2:$H$12,2,FALSE)</f>
        <v>1.0434782608695652</v>
      </c>
      <c r="E929">
        <f t="shared" si="14"/>
        <v>244.29728136780483</v>
      </c>
      <c r="G929">
        <f>IFERROR(VLOOKUP(A929,Sheet4!$A$2:$B$33,2,FALSE),1)</f>
        <v>1</v>
      </c>
    </row>
    <row r="930" spans="1:7" x14ac:dyDescent="0.2">
      <c r="A930" t="s">
        <v>160</v>
      </c>
      <c r="B930">
        <v>2016</v>
      </c>
      <c r="C930">
        <v>314.41361599999999</v>
      </c>
      <c r="D930">
        <f>VLOOKUP(B930,Sheet4!$G$2:$H$12,2,FALSE)</f>
        <v>0.86956521739130443</v>
      </c>
      <c r="E930">
        <f t="shared" si="14"/>
        <v>273.40314434782613</v>
      </c>
      <c r="G930">
        <f>IFERROR(VLOOKUP(A930,Sheet4!$A$2:$B$33,2,FALSE),1)</f>
        <v>1</v>
      </c>
    </row>
    <row r="931" spans="1:7" x14ac:dyDescent="0.2">
      <c r="A931" t="s">
        <v>160</v>
      </c>
      <c r="B931">
        <v>2017</v>
      </c>
      <c r="C931">
        <v>360.33713410881114</v>
      </c>
      <c r="D931">
        <f>VLOOKUP(B931,Sheet4!$G$2:$H$12,2,FALSE)</f>
        <v>1</v>
      </c>
      <c r="E931">
        <f t="shared" si="14"/>
        <v>360.33713410881114</v>
      </c>
      <c r="G931">
        <f>IFERROR(VLOOKUP(A931,Sheet4!$A$2:$B$33,2,FALSE),1)</f>
        <v>1</v>
      </c>
    </row>
    <row r="932" spans="1:7" x14ac:dyDescent="0.2">
      <c r="A932" t="s">
        <v>161</v>
      </c>
      <c r="B932">
        <v>2012</v>
      </c>
      <c r="C932">
        <v>472.74129269999997</v>
      </c>
      <c r="D932">
        <f>VLOOKUP(B932,Sheet4!$G$2:$H$12,2,FALSE)</f>
        <v>0.43478260869565222</v>
      </c>
      <c r="E932">
        <f t="shared" si="14"/>
        <v>205.53969247826089</v>
      </c>
      <c r="G932">
        <f>IFERROR(VLOOKUP(A932,Sheet4!$A$2:$B$33,2,FALSE),1)</f>
        <v>1</v>
      </c>
    </row>
    <row r="933" spans="1:7" x14ac:dyDescent="0.2">
      <c r="A933" t="s">
        <v>161</v>
      </c>
      <c r="B933">
        <v>2013</v>
      </c>
      <c r="C933">
        <v>289.3013699</v>
      </c>
      <c r="D933">
        <f>VLOOKUP(B933,Sheet4!$G$2:$H$12,2,FALSE)</f>
        <v>0.39130434782608697</v>
      </c>
      <c r="E933">
        <f t="shared" si="14"/>
        <v>113.20488387391305</v>
      </c>
      <c r="G933">
        <f>IFERROR(VLOOKUP(A933,Sheet4!$A$2:$B$33,2,FALSE),1)</f>
        <v>1</v>
      </c>
    </row>
    <row r="934" spans="1:7" x14ac:dyDescent="0.2">
      <c r="A934" t="s">
        <v>161</v>
      </c>
      <c r="B934">
        <v>2014</v>
      </c>
      <c r="C934">
        <v>303.38909116313715</v>
      </c>
      <c r="D934">
        <f>VLOOKUP(B934,Sheet4!$G$2:$H$12,2,FALSE)</f>
        <v>0.2608695652173913</v>
      </c>
      <c r="E934">
        <f t="shared" si="14"/>
        <v>79.144980303427076</v>
      </c>
      <c r="G934">
        <f>IFERROR(VLOOKUP(A934,Sheet4!$A$2:$B$33,2,FALSE),1)</f>
        <v>1</v>
      </c>
    </row>
    <row r="935" spans="1:7" x14ac:dyDescent="0.2">
      <c r="A935" t="s">
        <v>161</v>
      </c>
      <c r="B935">
        <v>2015</v>
      </c>
      <c r="C935">
        <v>377.3479909127563</v>
      </c>
      <c r="D935">
        <f>VLOOKUP(B935,Sheet4!$G$2:$H$12,2,FALSE)</f>
        <v>1.0434782608695652</v>
      </c>
      <c r="E935">
        <f t="shared" si="14"/>
        <v>393.75442530026743</v>
      </c>
      <c r="G935">
        <f>IFERROR(VLOOKUP(A935,Sheet4!$A$2:$B$33,2,FALSE),1)</f>
        <v>1</v>
      </c>
    </row>
    <row r="936" spans="1:7" x14ac:dyDescent="0.2">
      <c r="A936" t="s">
        <v>161</v>
      </c>
      <c r="B936">
        <v>2016</v>
      </c>
      <c r="C936">
        <v>339.37690240000001</v>
      </c>
      <c r="D936">
        <f>VLOOKUP(B936,Sheet4!$G$2:$H$12,2,FALSE)</f>
        <v>0.86956521739130443</v>
      </c>
      <c r="E936">
        <f t="shared" si="14"/>
        <v>295.11034991304354</v>
      </c>
      <c r="G936">
        <f>IFERROR(VLOOKUP(A936,Sheet4!$A$2:$B$33,2,FALSE),1)</f>
        <v>1</v>
      </c>
    </row>
    <row r="937" spans="1:7" x14ac:dyDescent="0.2">
      <c r="A937" t="s">
        <v>161</v>
      </c>
      <c r="B937">
        <v>2017</v>
      </c>
      <c r="C937">
        <v>390.64830900511424</v>
      </c>
      <c r="D937">
        <f>VLOOKUP(B937,Sheet4!$G$2:$H$12,2,FALSE)</f>
        <v>1</v>
      </c>
      <c r="E937">
        <f t="shared" si="14"/>
        <v>390.64830900511424</v>
      </c>
      <c r="G937">
        <f>IFERROR(VLOOKUP(A937,Sheet4!$A$2:$B$33,2,FALSE),1)</f>
        <v>1</v>
      </c>
    </row>
    <row r="938" spans="1:7" x14ac:dyDescent="0.2">
      <c r="A938" t="s">
        <v>162</v>
      </c>
      <c r="B938">
        <v>2012</v>
      </c>
      <c r="C938">
        <v>308.2687755</v>
      </c>
      <c r="D938">
        <f>VLOOKUP(B938,Sheet4!$G$2:$H$12,2,FALSE)</f>
        <v>0.43478260869565222</v>
      </c>
      <c r="E938">
        <f t="shared" si="14"/>
        <v>134.02990239130438</v>
      </c>
      <c r="G938">
        <f>IFERROR(VLOOKUP(A938,Sheet4!$A$2:$B$33,2,FALSE),1)</f>
        <v>1</v>
      </c>
    </row>
    <row r="939" spans="1:7" x14ac:dyDescent="0.2">
      <c r="A939" t="s">
        <v>162</v>
      </c>
      <c r="B939">
        <v>2013</v>
      </c>
      <c r="C939">
        <v>329.4788102</v>
      </c>
      <c r="D939">
        <f>VLOOKUP(B939,Sheet4!$G$2:$H$12,2,FALSE)</f>
        <v>0.39130434782608697</v>
      </c>
      <c r="E939">
        <f t="shared" si="14"/>
        <v>128.9264909478261</v>
      </c>
      <c r="G939">
        <f>IFERROR(VLOOKUP(A939,Sheet4!$A$2:$B$33,2,FALSE),1)</f>
        <v>1</v>
      </c>
    </row>
    <row r="940" spans="1:7" x14ac:dyDescent="0.2">
      <c r="A940" t="s">
        <v>162</v>
      </c>
      <c r="B940">
        <v>2014</v>
      </c>
      <c r="C940">
        <v>367.72758294086714</v>
      </c>
      <c r="D940">
        <f>VLOOKUP(B940,Sheet4!$G$2:$H$12,2,FALSE)</f>
        <v>0.2608695652173913</v>
      </c>
      <c r="E940">
        <f t="shared" si="14"/>
        <v>95.928934680226206</v>
      </c>
      <c r="G940">
        <f>IFERROR(VLOOKUP(A940,Sheet4!$A$2:$B$33,2,FALSE),1)</f>
        <v>1</v>
      </c>
    </row>
    <row r="941" spans="1:7" x14ac:dyDescent="0.2">
      <c r="A941" t="s">
        <v>162</v>
      </c>
      <c r="B941">
        <v>2015</v>
      </c>
      <c r="C941">
        <v>415.0841492133647</v>
      </c>
      <c r="D941">
        <f>VLOOKUP(B941,Sheet4!$G$2:$H$12,2,FALSE)</f>
        <v>1.0434782608695652</v>
      </c>
      <c r="E941">
        <f t="shared" si="14"/>
        <v>433.13128613568489</v>
      </c>
      <c r="G941">
        <f>IFERROR(VLOOKUP(A941,Sheet4!$A$2:$B$33,2,FALSE),1)</f>
        <v>1</v>
      </c>
    </row>
    <row r="942" spans="1:7" x14ac:dyDescent="0.2">
      <c r="A942" t="s">
        <v>162</v>
      </c>
      <c r="B942">
        <v>2016</v>
      </c>
      <c r="C942">
        <v>461.77173809999999</v>
      </c>
      <c r="D942">
        <f>VLOOKUP(B942,Sheet4!$G$2:$H$12,2,FALSE)</f>
        <v>0.86956521739130443</v>
      </c>
      <c r="E942">
        <f t="shared" si="14"/>
        <v>401.54064182608698</v>
      </c>
      <c r="G942">
        <f>IFERROR(VLOOKUP(A942,Sheet4!$A$2:$B$33,2,FALSE),1)</f>
        <v>1</v>
      </c>
    </row>
    <row r="943" spans="1:7" x14ac:dyDescent="0.2">
      <c r="A943" t="s">
        <v>162</v>
      </c>
      <c r="B943">
        <v>2017</v>
      </c>
      <c r="C943">
        <v>562.28177368680247</v>
      </c>
      <c r="D943">
        <f>VLOOKUP(B943,Sheet4!$G$2:$H$12,2,FALSE)</f>
        <v>1</v>
      </c>
      <c r="E943">
        <f t="shared" si="14"/>
        <v>562.28177368680247</v>
      </c>
      <c r="G943">
        <f>IFERROR(VLOOKUP(A943,Sheet4!$A$2:$B$33,2,FALSE),1)</f>
        <v>1</v>
      </c>
    </row>
    <row r="944" spans="1:7" x14ac:dyDescent="0.2">
      <c r="A944" t="s">
        <v>163</v>
      </c>
      <c r="B944">
        <v>2012</v>
      </c>
      <c r="C944">
        <v>278.5257221</v>
      </c>
      <c r="D944">
        <f>VLOOKUP(B944,Sheet4!$G$2:$H$12,2,FALSE)</f>
        <v>0.43478260869565222</v>
      </c>
      <c r="E944">
        <f t="shared" si="14"/>
        <v>121.09814004347827</v>
      </c>
      <c r="G944">
        <f>IFERROR(VLOOKUP(A944,Sheet4!$A$2:$B$33,2,FALSE),1)</f>
        <v>1</v>
      </c>
    </row>
    <row r="945" spans="1:7" x14ac:dyDescent="0.2">
      <c r="A945" t="s">
        <v>163</v>
      </c>
      <c r="B945">
        <v>2013</v>
      </c>
      <c r="C945">
        <v>275.57593379999997</v>
      </c>
      <c r="D945">
        <f>VLOOKUP(B945,Sheet4!$G$2:$H$12,2,FALSE)</f>
        <v>0.39130434782608697</v>
      </c>
      <c r="E945">
        <f t="shared" si="14"/>
        <v>107.83406105217391</v>
      </c>
      <c r="G945">
        <f>IFERROR(VLOOKUP(A945,Sheet4!$A$2:$B$33,2,FALSE),1)</f>
        <v>1</v>
      </c>
    </row>
    <row r="946" spans="1:7" x14ac:dyDescent="0.2">
      <c r="A946" t="s">
        <v>163</v>
      </c>
      <c r="B946">
        <v>2014</v>
      </c>
      <c r="C946">
        <v>291.81795400453706</v>
      </c>
      <c r="D946">
        <f>VLOOKUP(B946,Sheet4!$G$2:$H$12,2,FALSE)</f>
        <v>0.2608695652173913</v>
      </c>
      <c r="E946">
        <f t="shared" si="14"/>
        <v>76.126422783792279</v>
      </c>
      <c r="G946">
        <f>IFERROR(VLOOKUP(A946,Sheet4!$A$2:$B$33,2,FALSE),1)</f>
        <v>1</v>
      </c>
    </row>
    <row r="947" spans="1:7" x14ac:dyDescent="0.2">
      <c r="A947" t="s">
        <v>163</v>
      </c>
      <c r="B947">
        <v>2015</v>
      </c>
      <c r="C947">
        <v>323.38767001910475</v>
      </c>
      <c r="D947">
        <f>VLOOKUP(B947,Sheet4!$G$2:$H$12,2,FALSE)</f>
        <v>1.0434782608695652</v>
      </c>
      <c r="E947">
        <f t="shared" si="14"/>
        <v>337.44800349819627</v>
      </c>
      <c r="G947">
        <f>IFERROR(VLOOKUP(A947,Sheet4!$A$2:$B$33,2,FALSE),1)</f>
        <v>1</v>
      </c>
    </row>
    <row r="948" spans="1:7" x14ac:dyDescent="0.2">
      <c r="A948" t="s">
        <v>163</v>
      </c>
      <c r="B948">
        <v>2016</v>
      </c>
      <c r="C948">
        <v>376.57684060000003</v>
      </c>
      <c r="D948">
        <f>VLOOKUP(B948,Sheet4!$G$2:$H$12,2,FALSE)</f>
        <v>0.86956521739130443</v>
      </c>
      <c r="E948">
        <f t="shared" si="14"/>
        <v>327.45812226086963</v>
      </c>
      <c r="G948">
        <f>IFERROR(VLOOKUP(A948,Sheet4!$A$2:$B$33,2,FALSE),1)</f>
        <v>1</v>
      </c>
    </row>
    <row r="949" spans="1:7" x14ac:dyDescent="0.2">
      <c r="A949" t="s">
        <v>163</v>
      </c>
      <c r="B949">
        <v>2017</v>
      </c>
      <c r="C949">
        <v>425.74875744871093</v>
      </c>
      <c r="D949">
        <f>VLOOKUP(B949,Sheet4!$G$2:$H$12,2,FALSE)</f>
        <v>1</v>
      </c>
      <c r="E949">
        <f t="shared" si="14"/>
        <v>425.74875744871093</v>
      </c>
      <c r="G949">
        <f>IFERROR(VLOOKUP(A949,Sheet4!$A$2:$B$33,2,FALSE),1)</f>
        <v>1</v>
      </c>
    </row>
    <row r="950" spans="1:7" x14ac:dyDescent="0.2">
      <c r="A950" t="s">
        <v>164</v>
      </c>
      <c r="B950">
        <v>2012</v>
      </c>
      <c r="C950">
        <v>234.53524039999999</v>
      </c>
      <c r="D950">
        <f>VLOOKUP(B950,Sheet4!$G$2:$H$12,2,FALSE)</f>
        <v>0.43478260869565222</v>
      </c>
      <c r="E950">
        <f t="shared" si="14"/>
        <v>101.97184365217392</v>
      </c>
      <c r="G950">
        <f>IFERROR(VLOOKUP(A950,Sheet4!$A$2:$B$33,2,FALSE),1)</f>
        <v>1</v>
      </c>
    </row>
    <row r="951" spans="1:7" x14ac:dyDescent="0.2">
      <c r="A951" t="s">
        <v>164</v>
      </c>
      <c r="B951">
        <v>2013</v>
      </c>
      <c r="C951">
        <v>273.63243299999999</v>
      </c>
      <c r="D951">
        <f>VLOOKUP(B951,Sheet4!$G$2:$H$12,2,FALSE)</f>
        <v>0.39130434782608697</v>
      </c>
      <c r="E951">
        <f t="shared" si="14"/>
        <v>107.07356073913044</v>
      </c>
      <c r="G951">
        <f>IFERROR(VLOOKUP(A951,Sheet4!$A$2:$B$33,2,FALSE),1)</f>
        <v>1</v>
      </c>
    </row>
    <row r="952" spans="1:7" x14ac:dyDescent="0.2">
      <c r="A952" t="s">
        <v>164</v>
      </c>
      <c r="B952">
        <v>2014</v>
      </c>
      <c r="C952">
        <v>281.44250070770732</v>
      </c>
      <c r="D952">
        <f>VLOOKUP(B952,Sheet4!$G$2:$H$12,2,FALSE)</f>
        <v>0.2608695652173913</v>
      </c>
      <c r="E952">
        <f t="shared" si="14"/>
        <v>73.419782793314951</v>
      </c>
      <c r="G952">
        <f>IFERROR(VLOOKUP(A952,Sheet4!$A$2:$B$33,2,FALSE),1)</f>
        <v>1</v>
      </c>
    </row>
    <row r="953" spans="1:7" x14ac:dyDescent="0.2">
      <c r="A953" t="s">
        <v>164</v>
      </c>
      <c r="B953">
        <v>2015</v>
      </c>
      <c r="C953">
        <v>339.98564934300111</v>
      </c>
      <c r="D953">
        <f>VLOOKUP(B953,Sheet4!$G$2:$H$12,2,FALSE)</f>
        <v>1.0434782608695652</v>
      </c>
      <c r="E953">
        <f t="shared" si="14"/>
        <v>354.76763409704461</v>
      </c>
      <c r="G953">
        <f>IFERROR(VLOOKUP(A953,Sheet4!$A$2:$B$33,2,FALSE),1)</f>
        <v>1</v>
      </c>
    </row>
    <row r="954" spans="1:7" x14ac:dyDescent="0.2">
      <c r="A954" t="s">
        <v>164</v>
      </c>
      <c r="B954">
        <v>2016</v>
      </c>
      <c r="C954">
        <v>349.63907010000003</v>
      </c>
      <c r="D954">
        <f>VLOOKUP(B954,Sheet4!$G$2:$H$12,2,FALSE)</f>
        <v>0.86956521739130443</v>
      </c>
      <c r="E954">
        <f t="shared" si="14"/>
        <v>304.03397400000006</v>
      </c>
      <c r="G954">
        <f>IFERROR(VLOOKUP(A954,Sheet4!$A$2:$B$33,2,FALSE),1)</f>
        <v>1</v>
      </c>
    </row>
    <row r="955" spans="1:7" x14ac:dyDescent="0.2">
      <c r="A955" t="s">
        <v>164</v>
      </c>
      <c r="B955">
        <v>2017</v>
      </c>
      <c r="C955">
        <v>408.68825172433509</v>
      </c>
      <c r="D955">
        <f>VLOOKUP(B955,Sheet4!$G$2:$H$12,2,FALSE)</f>
        <v>1</v>
      </c>
      <c r="E955">
        <f t="shared" si="14"/>
        <v>408.68825172433509</v>
      </c>
      <c r="G955">
        <f>IFERROR(VLOOKUP(A955,Sheet4!$A$2:$B$33,2,FALSE),1)</f>
        <v>1</v>
      </c>
    </row>
    <row r="956" spans="1:7" x14ac:dyDescent="0.2">
      <c r="A956" t="s">
        <v>165</v>
      </c>
      <c r="B956">
        <v>2012</v>
      </c>
      <c r="C956">
        <v>280.40444220000001</v>
      </c>
      <c r="D956">
        <f>VLOOKUP(B956,Sheet4!$G$2:$H$12,2,FALSE)</f>
        <v>0.43478260869565222</v>
      </c>
      <c r="E956">
        <f t="shared" si="14"/>
        <v>121.91497486956523</v>
      </c>
      <c r="G956">
        <f>IFERROR(VLOOKUP(A956,Sheet4!$A$2:$B$33,2,FALSE),1)</f>
        <v>1</v>
      </c>
    </row>
    <row r="957" spans="1:7" x14ac:dyDescent="0.2">
      <c r="A957" t="s">
        <v>165</v>
      </c>
      <c r="B957">
        <v>2013</v>
      </c>
      <c r="C957">
        <v>289.75203809999999</v>
      </c>
      <c r="D957">
        <f>VLOOKUP(B957,Sheet4!$G$2:$H$12,2,FALSE)</f>
        <v>0.39130434782608697</v>
      </c>
      <c r="E957">
        <f t="shared" si="14"/>
        <v>113.38123230000001</v>
      </c>
      <c r="G957">
        <f>IFERROR(VLOOKUP(A957,Sheet4!$A$2:$B$33,2,FALSE),1)</f>
        <v>1</v>
      </c>
    </row>
    <row r="958" spans="1:7" x14ac:dyDescent="0.2">
      <c r="A958" t="s">
        <v>165</v>
      </c>
      <c r="B958">
        <v>2014</v>
      </c>
      <c r="C958">
        <v>328.88536962379754</v>
      </c>
      <c r="D958">
        <f>VLOOKUP(B958,Sheet4!$G$2:$H$12,2,FALSE)</f>
        <v>0.2608695652173913</v>
      </c>
      <c r="E958">
        <f t="shared" si="14"/>
        <v>85.796183380121093</v>
      </c>
      <c r="G958">
        <f>IFERROR(VLOOKUP(A958,Sheet4!$A$2:$B$33,2,FALSE),1)</f>
        <v>1</v>
      </c>
    </row>
    <row r="959" spans="1:7" x14ac:dyDescent="0.2">
      <c r="A959" t="s">
        <v>165</v>
      </c>
      <c r="B959">
        <v>2015</v>
      </c>
      <c r="C959">
        <v>351.33621126893706</v>
      </c>
      <c r="D959">
        <f>VLOOKUP(B959,Sheet4!$G$2:$H$12,2,FALSE)</f>
        <v>1.0434782608695652</v>
      </c>
      <c r="E959">
        <f t="shared" si="14"/>
        <v>366.61169871541256</v>
      </c>
      <c r="G959">
        <f>IFERROR(VLOOKUP(A959,Sheet4!$A$2:$B$33,2,FALSE),1)</f>
        <v>1</v>
      </c>
    </row>
    <row r="960" spans="1:7" x14ac:dyDescent="0.2">
      <c r="A960" t="s">
        <v>165</v>
      </c>
      <c r="B960">
        <v>2016</v>
      </c>
      <c r="C960">
        <v>412.82295670000002</v>
      </c>
      <c r="D960">
        <f>VLOOKUP(B960,Sheet4!$G$2:$H$12,2,FALSE)</f>
        <v>0.86956521739130443</v>
      </c>
      <c r="E960">
        <f t="shared" si="14"/>
        <v>358.97648408695659</v>
      </c>
      <c r="G960">
        <f>IFERROR(VLOOKUP(A960,Sheet4!$A$2:$B$33,2,FALSE),1)</f>
        <v>1</v>
      </c>
    </row>
    <row r="961" spans="1:7" x14ac:dyDescent="0.2">
      <c r="A961" t="s">
        <v>165</v>
      </c>
      <c r="B961">
        <v>2017</v>
      </c>
      <c r="C961">
        <v>471.15243706075847</v>
      </c>
      <c r="D961">
        <f>VLOOKUP(B961,Sheet4!$G$2:$H$12,2,FALSE)</f>
        <v>1</v>
      </c>
      <c r="E961">
        <f t="shared" si="14"/>
        <v>471.15243706075847</v>
      </c>
      <c r="G961">
        <f>IFERROR(VLOOKUP(A961,Sheet4!$A$2:$B$33,2,FALSE),1)</f>
        <v>1</v>
      </c>
    </row>
    <row r="962" spans="1:7" x14ac:dyDescent="0.2">
      <c r="A962" t="s">
        <v>166</v>
      </c>
      <c r="B962">
        <v>2012</v>
      </c>
      <c r="C962">
        <v>243.5537334</v>
      </c>
      <c r="D962">
        <f>VLOOKUP(B962,Sheet4!$G$2:$H$12,2,FALSE)</f>
        <v>0.43478260869565222</v>
      </c>
      <c r="E962">
        <f t="shared" si="14"/>
        <v>105.89292756521741</v>
      </c>
      <c r="G962">
        <f>IFERROR(VLOOKUP(A962,Sheet4!$A$2:$B$33,2,FALSE),1)</f>
        <v>1</v>
      </c>
    </row>
    <row r="963" spans="1:7" x14ac:dyDescent="0.2">
      <c r="A963" t="s">
        <v>166</v>
      </c>
      <c r="B963">
        <v>2013</v>
      </c>
      <c r="C963">
        <v>254.7653531</v>
      </c>
      <c r="D963">
        <f>VLOOKUP(B963,Sheet4!$G$2:$H$12,2,FALSE)</f>
        <v>0.39130434782608697</v>
      </c>
      <c r="E963">
        <f t="shared" ref="E963:E1021" si="15">C963*D963</f>
        <v>99.69079034347827</v>
      </c>
      <c r="G963">
        <f>IFERROR(VLOOKUP(A963,Sheet4!$A$2:$B$33,2,FALSE),1)</f>
        <v>1</v>
      </c>
    </row>
    <row r="964" spans="1:7" x14ac:dyDescent="0.2">
      <c r="A964" t="s">
        <v>166</v>
      </c>
      <c r="B964">
        <v>2014</v>
      </c>
      <c r="C964">
        <v>302.546689606374</v>
      </c>
      <c r="D964">
        <f>VLOOKUP(B964,Sheet4!$G$2:$H$12,2,FALSE)</f>
        <v>0.2608695652173913</v>
      </c>
      <c r="E964">
        <f t="shared" si="15"/>
        <v>78.925223375575825</v>
      </c>
      <c r="G964">
        <f>IFERROR(VLOOKUP(A964,Sheet4!$A$2:$B$33,2,FALSE),1)</f>
        <v>1</v>
      </c>
    </row>
    <row r="965" spans="1:7" x14ac:dyDescent="0.2">
      <c r="A965" t="s">
        <v>166</v>
      </c>
      <c r="B965">
        <v>2015</v>
      </c>
      <c r="C965">
        <v>357.19214966128908</v>
      </c>
      <c r="D965">
        <f>VLOOKUP(B965,Sheet4!$G$2:$H$12,2,FALSE)</f>
        <v>1.0434782608695652</v>
      </c>
      <c r="E965">
        <f t="shared" si="15"/>
        <v>372.72224312482336</v>
      </c>
      <c r="G965">
        <f>IFERROR(VLOOKUP(A965,Sheet4!$A$2:$B$33,2,FALSE),1)</f>
        <v>1</v>
      </c>
    </row>
    <row r="966" spans="1:7" x14ac:dyDescent="0.2">
      <c r="A966" t="s">
        <v>166</v>
      </c>
      <c r="B966">
        <v>2016</v>
      </c>
      <c r="C966">
        <v>381.6585743</v>
      </c>
      <c r="D966">
        <f>VLOOKUP(B966,Sheet4!$G$2:$H$12,2,FALSE)</f>
        <v>0.86956521739130443</v>
      </c>
      <c r="E966">
        <f t="shared" si="15"/>
        <v>331.8770211304348</v>
      </c>
      <c r="G966">
        <f>IFERROR(VLOOKUP(A966,Sheet4!$A$2:$B$33,2,FALSE),1)</f>
        <v>1</v>
      </c>
    </row>
    <row r="967" spans="1:7" x14ac:dyDescent="0.2">
      <c r="A967" t="s">
        <v>166</v>
      </c>
      <c r="B967">
        <v>2017</v>
      </c>
      <c r="C967">
        <v>419.74440012561666</v>
      </c>
      <c r="D967">
        <f>VLOOKUP(B967,Sheet4!$G$2:$H$12,2,FALSE)</f>
        <v>1</v>
      </c>
      <c r="E967">
        <f t="shared" si="15"/>
        <v>419.74440012561666</v>
      </c>
      <c r="G967">
        <f>IFERROR(VLOOKUP(A967,Sheet4!$A$2:$B$33,2,FALSE),1)</f>
        <v>1</v>
      </c>
    </row>
    <row r="968" spans="1:7" x14ac:dyDescent="0.2">
      <c r="A968" t="s">
        <v>167</v>
      </c>
      <c r="B968">
        <v>2012</v>
      </c>
      <c r="C968">
        <v>241.51519239999999</v>
      </c>
      <c r="D968">
        <f>VLOOKUP(B968,Sheet4!$G$2:$H$12,2,FALSE)</f>
        <v>0.43478260869565222</v>
      </c>
      <c r="E968">
        <f t="shared" si="15"/>
        <v>105.00660539130435</v>
      </c>
      <c r="G968">
        <f>IFERROR(VLOOKUP(A968,Sheet4!$A$2:$B$33,2,FALSE),1)</f>
        <v>1</v>
      </c>
    </row>
    <row r="969" spans="1:7" x14ac:dyDescent="0.2">
      <c r="A969" t="s">
        <v>167</v>
      </c>
      <c r="B969">
        <v>2013</v>
      </c>
      <c r="C969">
        <v>271.49295330000001</v>
      </c>
      <c r="D969">
        <f>VLOOKUP(B969,Sheet4!$G$2:$H$12,2,FALSE)</f>
        <v>0.39130434782608697</v>
      </c>
      <c r="E969">
        <f t="shared" si="15"/>
        <v>106.23637303043479</v>
      </c>
      <c r="G969">
        <f>IFERROR(VLOOKUP(A969,Sheet4!$A$2:$B$33,2,FALSE),1)</f>
        <v>1</v>
      </c>
    </row>
    <row r="970" spans="1:7" x14ac:dyDescent="0.2">
      <c r="A970" t="s">
        <v>167</v>
      </c>
      <c r="B970">
        <v>2014</v>
      </c>
      <c r="C970">
        <v>304.78096518253659</v>
      </c>
      <c r="D970">
        <f>VLOOKUP(B970,Sheet4!$G$2:$H$12,2,FALSE)</f>
        <v>0.2608695652173913</v>
      </c>
      <c r="E970">
        <f t="shared" si="15"/>
        <v>79.50807787370519</v>
      </c>
      <c r="G970">
        <f>IFERROR(VLOOKUP(A970,Sheet4!$A$2:$B$33,2,FALSE),1)</f>
        <v>1</v>
      </c>
    </row>
    <row r="971" spans="1:7" x14ac:dyDescent="0.2">
      <c r="A971" t="s">
        <v>167</v>
      </c>
      <c r="B971">
        <v>2015</v>
      </c>
      <c r="C971">
        <v>350.88082464856416</v>
      </c>
      <c r="D971">
        <f>VLOOKUP(B971,Sheet4!$G$2:$H$12,2,FALSE)</f>
        <v>1.0434782608695652</v>
      </c>
      <c r="E971">
        <f t="shared" si="15"/>
        <v>366.13651267676261</v>
      </c>
      <c r="G971">
        <f>IFERROR(VLOOKUP(A971,Sheet4!$A$2:$B$33,2,FALSE),1)</f>
        <v>1</v>
      </c>
    </row>
    <row r="972" spans="1:7" x14ac:dyDescent="0.2">
      <c r="A972" t="s">
        <v>167</v>
      </c>
      <c r="B972">
        <v>2016</v>
      </c>
      <c r="C972">
        <v>335.07045190000002</v>
      </c>
      <c r="D972">
        <f>VLOOKUP(B972,Sheet4!$G$2:$H$12,2,FALSE)</f>
        <v>0.86956521739130443</v>
      </c>
      <c r="E972">
        <f t="shared" si="15"/>
        <v>291.36561034782613</v>
      </c>
      <c r="G972">
        <f>IFERROR(VLOOKUP(A972,Sheet4!$A$2:$B$33,2,FALSE),1)</f>
        <v>1</v>
      </c>
    </row>
    <row r="973" spans="1:7" x14ac:dyDescent="0.2">
      <c r="A973" t="s">
        <v>167</v>
      </c>
      <c r="B973">
        <v>2017</v>
      </c>
      <c r="C973">
        <v>348.56179553658069</v>
      </c>
      <c r="D973">
        <f>VLOOKUP(B973,Sheet4!$G$2:$H$12,2,FALSE)</f>
        <v>1</v>
      </c>
      <c r="E973">
        <f t="shared" si="15"/>
        <v>348.56179553658069</v>
      </c>
      <c r="G973">
        <f>IFERROR(VLOOKUP(A973,Sheet4!$A$2:$B$33,2,FALSE),1)</f>
        <v>1</v>
      </c>
    </row>
    <row r="974" spans="1:7" x14ac:dyDescent="0.2">
      <c r="A974" t="s">
        <v>168</v>
      </c>
      <c r="B974">
        <v>2012</v>
      </c>
      <c r="C974">
        <v>153.89259190000001</v>
      </c>
      <c r="D974">
        <f>VLOOKUP(B974,Sheet4!$G$2:$H$12,2,FALSE)</f>
        <v>0.43478260869565222</v>
      </c>
      <c r="E974">
        <f t="shared" si="15"/>
        <v>66.909822565217411</v>
      </c>
      <c r="G974">
        <f>IFERROR(VLOOKUP(A974,Sheet4!$A$2:$B$33,2,FALSE),1)</f>
        <v>1</v>
      </c>
    </row>
    <row r="975" spans="1:7" x14ac:dyDescent="0.2">
      <c r="A975" t="s">
        <v>168</v>
      </c>
      <c r="B975">
        <v>2013</v>
      </c>
      <c r="C975">
        <v>253.73287880000001</v>
      </c>
      <c r="D975">
        <f>VLOOKUP(B975,Sheet4!$G$2:$H$12,2,FALSE)</f>
        <v>0.39130434782608697</v>
      </c>
      <c r="E975">
        <f t="shared" si="15"/>
        <v>99.286778660869572</v>
      </c>
      <c r="G975">
        <f>IFERROR(VLOOKUP(A975,Sheet4!$A$2:$B$33,2,FALSE),1)</f>
        <v>1</v>
      </c>
    </row>
    <row r="976" spans="1:7" x14ac:dyDescent="0.2">
      <c r="A976" t="s">
        <v>168</v>
      </c>
      <c r="B976">
        <v>2014</v>
      </c>
      <c r="C976">
        <v>192</v>
      </c>
      <c r="D976">
        <f>VLOOKUP(B976,Sheet4!$G$2:$H$12,2,FALSE)</f>
        <v>0.2608695652173913</v>
      </c>
      <c r="E976">
        <f t="shared" si="15"/>
        <v>50.086956521739125</v>
      </c>
      <c r="G976">
        <f>IFERROR(VLOOKUP(A976,Sheet4!$A$2:$B$33,2,FALSE),1)</f>
        <v>1</v>
      </c>
    </row>
    <row r="977" spans="1:7" x14ac:dyDescent="0.2">
      <c r="A977" t="s">
        <v>168</v>
      </c>
      <c r="B977">
        <v>2015</v>
      </c>
      <c r="C977">
        <v>227.50140765735401</v>
      </c>
      <c r="D977">
        <f>VLOOKUP(B977,Sheet4!$G$2:$H$12,2,FALSE)</f>
        <v>1.0434782608695652</v>
      </c>
      <c r="E977">
        <f t="shared" si="15"/>
        <v>237.39277320767374</v>
      </c>
      <c r="G977">
        <f>IFERROR(VLOOKUP(A977,Sheet4!$A$2:$B$33,2,FALSE),1)</f>
        <v>1</v>
      </c>
    </row>
    <row r="978" spans="1:7" x14ac:dyDescent="0.2">
      <c r="A978" t="s">
        <v>168</v>
      </c>
      <c r="B978">
        <v>2016</v>
      </c>
      <c r="C978">
        <v>152.1606817</v>
      </c>
      <c r="D978">
        <f>VLOOKUP(B978,Sheet4!$G$2:$H$12,2,FALSE)</f>
        <v>0.86956521739130443</v>
      </c>
      <c r="E978">
        <f t="shared" si="15"/>
        <v>132.31363626086957</v>
      </c>
      <c r="G978">
        <f>IFERROR(VLOOKUP(A978,Sheet4!$A$2:$B$33,2,FALSE),1)</f>
        <v>1</v>
      </c>
    </row>
    <row r="979" spans="1:7" x14ac:dyDescent="0.2">
      <c r="A979" t="s">
        <v>168</v>
      </c>
      <c r="B979">
        <v>2017</v>
      </c>
      <c r="C979">
        <v>266.06571741511499</v>
      </c>
      <c r="D979">
        <f>VLOOKUP(B979,Sheet4!$G$2:$H$12,2,FALSE)</f>
        <v>1</v>
      </c>
      <c r="E979">
        <f t="shared" si="15"/>
        <v>266.06571741511499</v>
      </c>
      <c r="G979">
        <f>IFERROR(VLOOKUP(A979,Sheet4!$A$2:$B$33,2,FALSE),1)</f>
        <v>1</v>
      </c>
    </row>
    <row r="980" spans="1:7" x14ac:dyDescent="0.2">
      <c r="A980" t="s">
        <v>169</v>
      </c>
      <c r="B980">
        <v>2012</v>
      </c>
      <c r="C980">
        <v>224.58285050000001</v>
      </c>
      <c r="D980">
        <f>VLOOKUP(B980,Sheet4!$G$2:$H$12,2,FALSE)</f>
        <v>0.43478260869565222</v>
      </c>
      <c r="E980">
        <f t="shared" si="15"/>
        <v>97.644717608695672</v>
      </c>
      <c r="G980">
        <f>IFERROR(VLOOKUP(A980,Sheet4!$A$2:$B$33,2,FALSE),1)</f>
        <v>1</v>
      </c>
    </row>
    <row r="981" spans="1:7" x14ac:dyDescent="0.2">
      <c r="A981" t="s">
        <v>169</v>
      </c>
      <c r="B981">
        <v>2013</v>
      </c>
      <c r="C981">
        <v>273.9759669</v>
      </c>
      <c r="D981">
        <f>VLOOKUP(B981,Sheet4!$G$2:$H$12,2,FALSE)</f>
        <v>0.39130434782608697</v>
      </c>
      <c r="E981">
        <f t="shared" si="15"/>
        <v>107.20798704782609</v>
      </c>
      <c r="G981">
        <f>IFERROR(VLOOKUP(A981,Sheet4!$A$2:$B$33,2,FALSE),1)</f>
        <v>1</v>
      </c>
    </row>
    <row r="982" spans="1:7" x14ac:dyDescent="0.2">
      <c r="A982" t="s">
        <v>169</v>
      </c>
      <c r="B982">
        <v>2014</v>
      </c>
      <c r="C982">
        <v>281.21552662547288</v>
      </c>
      <c r="D982">
        <f>VLOOKUP(B982,Sheet4!$G$2:$H$12,2,FALSE)</f>
        <v>0.2608695652173913</v>
      </c>
      <c r="E982">
        <f t="shared" si="15"/>
        <v>73.360572163166836</v>
      </c>
      <c r="G982">
        <f>IFERROR(VLOOKUP(A982,Sheet4!$A$2:$B$33,2,FALSE),1)</f>
        <v>1</v>
      </c>
    </row>
    <row r="983" spans="1:7" x14ac:dyDescent="0.2">
      <c r="A983" t="s">
        <v>169</v>
      </c>
      <c r="B983">
        <v>2015</v>
      </c>
      <c r="C983">
        <v>339.71166278627157</v>
      </c>
      <c r="D983">
        <f>VLOOKUP(B983,Sheet4!$G$2:$H$12,2,FALSE)</f>
        <v>1.0434782608695652</v>
      </c>
      <c r="E983">
        <f t="shared" si="15"/>
        <v>354.48173508132686</v>
      </c>
      <c r="G983">
        <f>IFERROR(VLOOKUP(A983,Sheet4!$A$2:$B$33,2,FALSE),1)</f>
        <v>1</v>
      </c>
    </row>
    <row r="984" spans="1:7" x14ac:dyDescent="0.2">
      <c r="A984" t="s">
        <v>169</v>
      </c>
      <c r="B984">
        <v>2016</v>
      </c>
      <c r="C984">
        <v>355.339472</v>
      </c>
      <c r="D984">
        <f>VLOOKUP(B984,Sheet4!$G$2:$H$12,2,FALSE)</f>
        <v>0.86956521739130443</v>
      </c>
      <c r="E984">
        <f t="shared" si="15"/>
        <v>308.99084521739132</v>
      </c>
      <c r="G984">
        <f>IFERROR(VLOOKUP(A984,Sheet4!$A$2:$B$33,2,FALSE),1)</f>
        <v>1</v>
      </c>
    </row>
    <row r="985" spans="1:7" x14ac:dyDescent="0.2">
      <c r="A985" t="s">
        <v>169</v>
      </c>
      <c r="B985">
        <v>2017</v>
      </c>
      <c r="C985">
        <v>431.38792115149334</v>
      </c>
      <c r="D985">
        <f>VLOOKUP(B985,Sheet4!$G$2:$H$12,2,FALSE)</f>
        <v>1</v>
      </c>
      <c r="E985">
        <f t="shared" si="15"/>
        <v>431.38792115149334</v>
      </c>
      <c r="G985">
        <f>IFERROR(VLOOKUP(A985,Sheet4!$A$2:$B$33,2,FALSE),1)</f>
        <v>1</v>
      </c>
    </row>
    <row r="986" spans="1:7" x14ac:dyDescent="0.2">
      <c r="A986" t="s">
        <v>170</v>
      </c>
      <c r="B986">
        <v>2012</v>
      </c>
      <c r="C986">
        <v>301.05050940000001</v>
      </c>
      <c r="D986">
        <f>VLOOKUP(B986,Sheet4!$G$2:$H$12,2,FALSE)</f>
        <v>0.43478260869565222</v>
      </c>
      <c r="E986">
        <f t="shared" si="15"/>
        <v>130.89152582608696</v>
      </c>
      <c r="G986">
        <f>IFERROR(VLOOKUP(A986,Sheet4!$A$2:$B$33,2,FALSE),1)</f>
        <v>1</v>
      </c>
    </row>
    <row r="987" spans="1:7" x14ac:dyDescent="0.2">
      <c r="A987" t="s">
        <v>170</v>
      </c>
      <c r="B987">
        <v>2013</v>
      </c>
      <c r="C987">
        <v>341.54112479999998</v>
      </c>
      <c r="D987">
        <f>VLOOKUP(B987,Sheet4!$G$2:$H$12,2,FALSE)</f>
        <v>0.39130434782608697</v>
      </c>
      <c r="E987">
        <f t="shared" si="15"/>
        <v>133.64652709565217</v>
      </c>
      <c r="G987">
        <f>IFERROR(VLOOKUP(A987,Sheet4!$A$2:$B$33,2,FALSE),1)</f>
        <v>1</v>
      </c>
    </row>
    <row r="988" spans="1:7" x14ac:dyDescent="0.2">
      <c r="A988" t="s">
        <v>170</v>
      </c>
      <c r="B988">
        <v>2014</v>
      </c>
      <c r="C988">
        <v>346.11214781171822</v>
      </c>
      <c r="D988">
        <f>VLOOKUP(B988,Sheet4!$G$2:$H$12,2,FALSE)</f>
        <v>0.2608695652173913</v>
      </c>
      <c r="E988">
        <f t="shared" si="15"/>
        <v>90.290125516100403</v>
      </c>
      <c r="G988">
        <f>IFERROR(VLOOKUP(A988,Sheet4!$A$2:$B$33,2,FALSE),1)</f>
        <v>1</v>
      </c>
    </row>
    <row r="989" spans="1:7" x14ac:dyDescent="0.2">
      <c r="A989" t="s">
        <v>170</v>
      </c>
      <c r="B989">
        <v>2015</v>
      </c>
      <c r="C989">
        <v>409.05744446660304</v>
      </c>
      <c r="D989">
        <f>VLOOKUP(B989,Sheet4!$G$2:$H$12,2,FALSE)</f>
        <v>1.0434782608695652</v>
      </c>
      <c r="E989">
        <f t="shared" si="15"/>
        <v>426.84255074775967</v>
      </c>
      <c r="G989">
        <f>IFERROR(VLOOKUP(A989,Sheet4!$A$2:$B$33,2,FALSE),1)</f>
        <v>1</v>
      </c>
    </row>
    <row r="990" spans="1:7" x14ac:dyDescent="0.2">
      <c r="A990" t="s">
        <v>170</v>
      </c>
      <c r="B990">
        <v>2016</v>
      </c>
      <c r="C990">
        <v>454.76988290000003</v>
      </c>
      <c r="D990">
        <f>VLOOKUP(B990,Sheet4!$G$2:$H$12,2,FALSE)</f>
        <v>0.86956521739130443</v>
      </c>
      <c r="E990">
        <f t="shared" si="15"/>
        <v>395.4520720869566</v>
      </c>
      <c r="G990">
        <f>IFERROR(VLOOKUP(A990,Sheet4!$A$2:$B$33,2,FALSE),1)</f>
        <v>1</v>
      </c>
    </row>
    <row r="991" spans="1:7" x14ac:dyDescent="0.2">
      <c r="A991" t="s">
        <v>170</v>
      </c>
      <c r="B991">
        <v>2017</v>
      </c>
      <c r="C991">
        <v>491.64537939089416</v>
      </c>
      <c r="D991">
        <f>VLOOKUP(B991,Sheet4!$G$2:$H$12,2,FALSE)</f>
        <v>1</v>
      </c>
      <c r="E991">
        <f t="shared" si="15"/>
        <v>491.64537939089416</v>
      </c>
      <c r="G991">
        <f>IFERROR(VLOOKUP(A991,Sheet4!$A$2:$B$33,2,FALSE),1)</f>
        <v>1</v>
      </c>
    </row>
    <row r="992" spans="1:7" x14ac:dyDescent="0.2">
      <c r="A992" t="s">
        <v>171</v>
      </c>
      <c r="B992">
        <v>2012</v>
      </c>
      <c r="C992">
        <v>355.66516339999998</v>
      </c>
      <c r="D992">
        <f>VLOOKUP(B992,Sheet4!$G$2:$H$12,2,FALSE)</f>
        <v>0.43478260869565222</v>
      </c>
      <c r="E992">
        <f t="shared" si="15"/>
        <v>154.63702756521741</v>
      </c>
      <c r="G992">
        <f>IFERROR(VLOOKUP(A992,Sheet4!$A$2:$B$33,2,FALSE),1)</f>
        <v>1</v>
      </c>
    </row>
    <row r="993" spans="1:7" x14ac:dyDescent="0.2">
      <c r="A993" t="s">
        <v>171</v>
      </c>
      <c r="B993">
        <v>2013</v>
      </c>
      <c r="C993">
        <v>382.805182</v>
      </c>
      <c r="D993">
        <f>VLOOKUP(B993,Sheet4!$G$2:$H$12,2,FALSE)</f>
        <v>0.39130434782608697</v>
      </c>
      <c r="E993">
        <f t="shared" si="15"/>
        <v>149.79333208695653</v>
      </c>
      <c r="G993">
        <f>IFERROR(VLOOKUP(A993,Sheet4!$A$2:$B$33,2,FALSE),1)</f>
        <v>1</v>
      </c>
    </row>
    <row r="994" spans="1:7" x14ac:dyDescent="0.2">
      <c r="A994" t="s">
        <v>171</v>
      </c>
      <c r="B994">
        <v>2014</v>
      </c>
      <c r="C994">
        <v>421.29753694439592</v>
      </c>
      <c r="D994">
        <f>VLOOKUP(B994,Sheet4!$G$2:$H$12,2,FALSE)</f>
        <v>0.2608695652173913</v>
      </c>
      <c r="E994">
        <f t="shared" si="15"/>
        <v>109.90370528984241</v>
      </c>
      <c r="G994">
        <f>IFERROR(VLOOKUP(A994,Sheet4!$A$2:$B$33,2,FALSE),1)</f>
        <v>1</v>
      </c>
    </row>
    <row r="995" spans="1:7" x14ac:dyDescent="0.2">
      <c r="A995" t="s">
        <v>171</v>
      </c>
      <c r="B995">
        <v>2015</v>
      </c>
      <c r="C995">
        <v>470.93463092763835</v>
      </c>
      <c r="D995">
        <f>VLOOKUP(B995,Sheet4!$G$2:$H$12,2,FALSE)</f>
        <v>1.0434782608695652</v>
      </c>
      <c r="E995">
        <f t="shared" si="15"/>
        <v>491.4100496636226</v>
      </c>
      <c r="G995">
        <f>IFERROR(VLOOKUP(A995,Sheet4!$A$2:$B$33,2,FALSE),1)</f>
        <v>1</v>
      </c>
    </row>
    <row r="996" spans="1:7" x14ac:dyDescent="0.2">
      <c r="A996" t="s">
        <v>171</v>
      </c>
      <c r="B996">
        <v>2016</v>
      </c>
      <c r="C996">
        <v>538.21422229999996</v>
      </c>
      <c r="D996">
        <f>VLOOKUP(B996,Sheet4!$G$2:$H$12,2,FALSE)</f>
        <v>0.86956521739130443</v>
      </c>
      <c r="E996">
        <f t="shared" si="15"/>
        <v>468.01236721739133</v>
      </c>
      <c r="G996">
        <f>IFERROR(VLOOKUP(A996,Sheet4!$A$2:$B$33,2,FALSE),1)</f>
        <v>1</v>
      </c>
    </row>
    <row r="997" spans="1:7" x14ac:dyDescent="0.2">
      <c r="A997" t="s">
        <v>171</v>
      </c>
      <c r="B997">
        <v>2017</v>
      </c>
      <c r="C997">
        <v>564.70700521487959</v>
      </c>
      <c r="D997">
        <f>VLOOKUP(B997,Sheet4!$G$2:$H$12,2,FALSE)</f>
        <v>1</v>
      </c>
      <c r="E997">
        <f t="shared" si="15"/>
        <v>564.70700521487959</v>
      </c>
      <c r="G997">
        <f>IFERROR(VLOOKUP(A997,Sheet4!$A$2:$B$33,2,FALSE),1)</f>
        <v>1</v>
      </c>
    </row>
    <row r="998" spans="1:7" x14ac:dyDescent="0.2">
      <c r="A998" t="s">
        <v>172</v>
      </c>
      <c r="B998">
        <v>2012</v>
      </c>
      <c r="C998">
        <v>166.33663050000001</v>
      </c>
      <c r="D998">
        <f>VLOOKUP(B998,Sheet4!$G$2:$H$12,2,FALSE)</f>
        <v>0.43478260869565222</v>
      </c>
      <c r="E998">
        <f t="shared" si="15"/>
        <v>72.320274130434797</v>
      </c>
      <c r="G998">
        <f>IFERROR(VLOOKUP(A998,Sheet4!$A$2:$B$33,2,FALSE),1)</f>
        <v>1</v>
      </c>
    </row>
    <row r="999" spans="1:7" x14ac:dyDescent="0.2">
      <c r="A999" t="s">
        <v>172</v>
      </c>
      <c r="B999">
        <v>2013</v>
      </c>
      <c r="C999">
        <v>361.74934839999997</v>
      </c>
      <c r="D999">
        <f>VLOOKUP(B999,Sheet4!$G$2:$H$12,2,FALSE)</f>
        <v>0.39130434782608697</v>
      </c>
      <c r="E999">
        <f t="shared" si="15"/>
        <v>141.55409285217391</v>
      </c>
      <c r="G999">
        <f>IFERROR(VLOOKUP(A999,Sheet4!$A$2:$B$33,2,FALSE),1)</f>
        <v>1</v>
      </c>
    </row>
    <row r="1000" spans="1:7" x14ac:dyDescent="0.2">
      <c r="A1000" t="s">
        <v>172</v>
      </c>
      <c r="B1000">
        <v>2014</v>
      </c>
      <c r="C1000">
        <v>244.39600447989321</v>
      </c>
      <c r="D1000">
        <f>VLOOKUP(B1000,Sheet4!$G$2:$H$12,2,FALSE)</f>
        <v>0.2608695652173913</v>
      </c>
      <c r="E1000">
        <f t="shared" si="15"/>
        <v>63.75547942953736</v>
      </c>
      <c r="G1000">
        <f>IFERROR(VLOOKUP(A1000,Sheet4!$A$2:$B$33,2,FALSE),1)</f>
        <v>1</v>
      </c>
    </row>
    <row r="1001" spans="1:7" x14ac:dyDescent="0.2">
      <c r="A1001" t="s">
        <v>172</v>
      </c>
      <c r="B1001">
        <v>2015</v>
      </c>
      <c r="C1001">
        <v>212.14556266006505</v>
      </c>
      <c r="D1001">
        <f>VLOOKUP(B1001,Sheet4!$G$2:$H$12,2,FALSE)</f>
        <v>1.0434782608695652</v>
      </c>
      <c r="E1001">
        <f t="shared" si="15"/>
        <v>221.36928277572005</v>
      </c>
      <c r="G1001">
        <f>IFERROR(VLOOKUP(A1001,Sheet4!$A$2:$B$33,2,FALSE),1)</f>
        <v>1</v>
      </c>
    </row>
    <row r="1002" spans="1:7" x14ac:dyDescent="0.2">
      <c r="A1002" t="s">
        <v>172</v>
      </c>
      <c r="B1002">
        <v>2016</v>
      </c>
      <c r="C1002">
        <v>231.21448599999999</v>
      </c>
      <c r="D1002">
        <f>VLOOKUP(B1002,Sheet4!$G$2:$H$12,2,FALSE)</f>
        <v>0.86956521739130443</v>
      </c>
      <c r="E1002">
        <f t="shared" si="15"/>
        <v>201.0560747826087</v>
      </c>
      <c r="G1002">
        <f>IFERROR(VLOOKUP(A1002,Sheet4!$A$2:$B$33,2,FALSE),1)</f>
        <v>1</v>
      </c>
    </row>
    <row r="1003" spans="1:7" x14ac:dyDescent="0.2">
      <c r="A1003" t="s">
        <v>172</v>
      </c>
      <c r="B1003">
        <v>2017</v>
      </c>
      <c r="C1003">
        <v>227.98570360943941</v>
      </c>
      <c r="D1003">
        <f>VLOOKUP(B1003,Sheet4!$G$2:$H$12,2,FALSE)</f>
        <v>1</v>
      </c>
      <c r="E1003">
        <f t="shared" si="15"/>
        <v>227.98570360943941</v>
      </c>
      <c r="G1003">
        <f>IFERROR(VLOOKUP(A1003,Sheet4!$A$2:$B$33,2,FALSE),1)</f>
        <v>1</v>
      </c>
    </row>
    <row r="1004" spans="1:7" x14ac:dyDescent="0.2">
      <c r="A1004" t="s">
        <v>173</v>
      </c>
      <c r="B1004">
        <v>2012</v>
      </c>
      <c r="C1004">
        <v>173.79124100000001</v>
      </c>
      <c r="D1004">
        <f>VLOOKUP(B1004,Sheet4!$G$2:$H$12,2,FALSE)</f>
        <v>0.43478260869565222</v>
      </c>
      <c r="E1004">
        <f t="shared" si="15"/>
        <v>75.561409130434797</v>
      </c>
      <c r="G1004">
        <f>IFERROR(VLOOKUP(A1004,Sheet4!$A$2:$B$33,2,FALSE),1)</f>
        <v>1</v>
      </c>
    </row>
    <row r="1005" spans="1:7" x14ac:dyDescent="0.2">
      <c r="A1005" t="s">
        <v>173</v>
      </c>
      <c r="B1005">
        <v>2013</v>
      </c>
      <c r="C1005">
        <v>186.99019699999999</v>
      </c>
      <c r="D1005">
        <f>VLOOKUP(B1005,Sheet4!$G$2:$H$12,2,FALSE)</f>
        <v>0.39130434782608697</v>
      </c>
      <c r="E1005">
        <f t="shared" si="15"/>
        <v>73.170077086956525</v>
      </c>
      <c r="G1005">
        <f>IFERROR(VLOOKUP(A1005,Sheet4!$A$2:$B$33,2,FALSE),1)</f>
        <v>1</v>
      </c>
    </row>
    <row r="1006" spans="1:7" x14ac:dyDescent="0.2">
      <c r="A1006" t="s">
        <v>173</v>
      </c>
      <c r="B1006">
        <v>2014</v>
      </c>
      <c r="C1006">
        <v>192.97743022048655</v>
      </c>
      <c r="D1006">
        <f>VLOOKUP(B1006,Sheet4!$G$2:$H$12,2,FALSE)</f>
        <v>0.2608695652173913</v>
      </c>
      <c r="E1006">
        <f t="shared" si="15"/>
        <v>50.341938318387797</v>
      </c>
      <c r="G1006">
        <f>IFERROR(VLOOKUP(A1006,Sheet4!$A$2:$B$33,2,FALSE),1)</f>
        <v>1</v>
      </c>
    </row>
    <row r="1007" spans="1:7" x14ac:dyDescent="0.2">
      <c r="A1007" t="s">
        <v>173</v>
      </c>
      <c r="B1007">
        <v>2015</v>
      </c>
      <c r="C1007">
        <v>243.36498302743533</v>
      </c>
      <c r="D1007">
        <f>VLOOKUP(B1007,Sheet4!$G$2:$H$12,2,FALSE)</f>
        <v>1.0434782608695652</v>
      </c>
      <c r="E1007">
        <f t="shared" si="15"/>
        <v>253.94606924601948</v>
      </c>
      <c r="G1007">
        <f>IFERROR(VLOOKUP(A1007,Sheet4!$A$2:$B$33,2,FALSE),1)</f>
        <v>1</v>
      </c>
    </row>
    <row r="1008" spans="1:7" x14ac:dyDescent="0.2">
      <c r="A1008" t="s">
        <v>173</v>
      </c>
      <c r="B1008">
        <v>2016</v>
      </c>
      <c r="C1008">
        <v>226.7692208</v>
      </c>
      <c r="D1008">
        <f>VLOOKUP(B1008,Sheet4!$G$2:$H$12,2,FALSE)</f>
        <v>0.86956521739130443</v>
      </c>
      <c r="E1008">
        <f t="shared" si="15"/>
        <v>197.19062678260872</v>
      </c>
      <c r="G1008">
        <f>IFERROR(VLOOKUP(A1008,Sheet4!$A$2:$B$33,2,FALSE),1)</f>
        <v>1</v>
      </c>
    </row>
    <row r="1009" spans="1:7" x14ac:dyDescent="0.2">
      <c r="A1009" t="s">
        <v>173</v>
      </c>
      <c r="B1009">
        <v>2017</v>
      </c>
      <c r="C1009">
        <v>234.69871690147943</v>
      </c>
      <c r="D1009">
        <f>VLOOKUP(B1009,Sheet4!$G$2:$H$12,2,FALSE)</f>
        <v>1</v>
      </c>
      <c r="E1009">
        <f t="shared" si="15"/>
        <v>234.69871690147943</v>
      </c>
      <c r="G1009">
        <f>IFERROR(VLOOKUP(A1009,Sheet4!$A$2:$B$33,2,FALSE),1)</f>
        <v>1</v>
      </c>
    </row>
    <row r="1010" spans="1:7" x14ac:dyDescent="0.2">
      <c r="A1010" t="s">
        <v>174</v>
      </c>
      <c r="B1010">
        <v>2012</v>
      </c>
      <c r="C1010">
        <v>311.08621929999998</v>
      </c>
      <c r="D1010">
        <f>VLOOKUP(B1010,Sheet4!$G$2:$H$12,2,FALSE)</f>
        <v>0.43478260869565222</v>
      </c>
      <c r="E1010">
        <f t="shared" si="15"/>
        <v>135.25487795652174</v>
      </c>
      <c r="G1010">
        <f>IFERROR(VLOOKUP(A1010,Sheet4!$A$2:$B$33,2,FALSE),1)</f>
        <v>1</v>
      </c>
    </row>
    <row r="1011" spans="1:7" x14ac:dyDescent="0.2">
      <c r="A1011" t="s">
        <v>174</v>
      </c>
      <c r="B1011">
        <v>2013</v>
      </c>
      <c r="C1011">
        <v>336.72741489999999</v>
      </c>
      <c r="D1011">
        <f>VLOOKUP(B1011,Sheet4!$G$2:$H$12,2,FALSE)</f>
        <v>0.39130434782608697</v>
      </c>
      <c r="E1011">
        <f t="shared" si="15"/>
        <v>131.7629014826087</v>
      </c>
      <c r="G1011">
        <f>IFERROR(VLOOKUP(A1011,Sheet4!$A$2:$B$33,2,FALSE),1)</f>
        <v>1</v>
      </c>
    </row>
    <row r="1012" spans="1:7" x14ac:dyDescent="0.2">
      <c r="A1012" t="s">
        <v>174</v>
      </c>
      <c r="B1012">
        <v>2014</v>
      </c>
      <c r="C1012">
        <v>314.16956040929796</v>
      </c>
      <c r="D1012">
        <f>VLOOKUP(B1012,Sheet4!$G$2:$H$12,2,FALSE)</f>
        <v>0.2608695652173913</v>
      </c>
      <c r="E1012">
        <f t="shared" si="15"/>
        <v>81.957276628512503</v>
      </c>
      <c r="G1012">
        <f>IFERROR(VLOOKUP(A1012,Sheet4!$A$2:$B$33,2,FALSE),1)</f>
        <v>1</v>
      </c>
    </row>
    <row r="1013" spans="1:7" x14ac:dyDescent="0.2">
      <c r="A1013" t="s">
        <v>174</v>
      </c>
      <c r="B1013">
        <v>2015</v>
      </c>
      <c r="C1013">
        <v>408.11820952709957</v>
      </c>
      <c r="D1013">
        <f>VLOOKUP(B1013,Sheet4!$G$2:$H$12,2,FALSE)</f>
        <v>1.0434782608695652</v>
      </c>
      <c r="E1013">
        <f t="shared" si="15"/>
        <v>425.86247950653865</v>
      </c>
      <c r="G1013">
        <f>IFERROR(VLOOKUP(A1013,Sheet4!$A$2:$B$33,2,FALSE),1)</f>
        <v>1</v>
      </c>
    </row>
    <row r="1014" spans="1:7" x14ac:dyDescent="0.2">
      <c r="A1014" t="s">
        <v>174</v>
      </c>
      <c r="B1014">
        <v>2016</v>
      </c>
      <c r="C1014">
        <v>436.91949039999997</v>
      </c>
      <c r="D1014">
        <f>VLOOKUP(B1014,Sheet4!$G$2:$H$12,2,FALSE)</f>
        <v>0.86956521739130443</v>
      </c>
      <c r="E1014">
        <f t="shared" si="15"/>
        <v>379.92999165217395</v>
      </c>
      <c r="G1014">
        <f>IFERROR(VLOOKUP(A1014,Sheet4!$A$2:$B$33,2,FALSE),1)</f>
        <v>1</v>
      </c>
    </row>
    <row r="1015" spans="1:7" x14ac:dyDescent="0.2">
      <c r="A1015" t="s">
        <v>174</v>
      </c>
      <c r="B1015">
        <v>2017</v>
      </c>
      <c r="C1015">
        <v>484.2685385616245</v>
      </c>
      <c r="D1015">
        <f>VLOOKUP(B1015,Sheet4!$G$2:$H$12,2,FALSE)</f>
        <v>1</v>
      </c>
      <c r="E1015">
        <f t="shared" si="15"/>
        <v>484.2685385616245</v>
      </c>
      <c r="G1015">
        <f>IFERROR(VLOOKUP(A1015,Sheet4!$A$2:$B$33,2,FALSE),1)</f>
        <v>1</v>
      </c>
    </row>
    <row r="1016" spans="1:7" x14ac:dyDescent="0.2">
      <c r="A1016" t="s">
        <v>175</v>
      </c>
      <c r="B1016">
        <v>2012</v>
      </c>
      <c r="C1016">
        <v>275.02674000000002</v>
      </c>
      <c r="D1016">
        <f>VLOOKUP(B1016,Sheet4!$G$2:$H$12,2,FALSE)</f>
        <v>0.43478260869565222</v>
      </c>
      <c r="E1016">
        <f t="shared" si="15"/>
        <v>119.57684347826088</v>
      </c>
      <c r="G1016">
        <f>IFERROR(VLOOKUP(A1016,Sheet4!$A$2:$B$33,2,FALSE),1)</f>
        <v>1</v>
      </c>
    </row>
    <row r="1017" spans="1:7" x14ac:dyDescent="0.2">
      <c r="A1017" t="s">
        <v>175</v>
      </c>
      <c r="B1017">
        <v>2013</v>
      </c>
      <c r="C1017">
        <v>189.6195219</v>
      </c>
      <c r="D1017">
        <f>VLOOKUP(B1017,Sheet4!$G$2:$H$12,2,FALSE)</f>
        <v>0.39130434782608697</v>
      </c>
      <c r="E1017">
        <f t="shared" si="15"/>
        <v>74.198943352173913</v>
      </c>
      <c r="G1017">
        <f>IFERROR(VLOOKUP(A1017,Sheet4!$A$2:$B$33,2,FALSE),1)</f>
        <v>1</v>
      </c>
    </row>
    <row r="1018" spans="1:7" x14ac:dyDescent="0.2">
      <c r="A1018" t="s">
        <v>175</v>
      </c>
      <c r="B1018">
        <v>2014</v>
      </c>
      <c r="C1018">
        <v>366.45828842422901</v>
      </c>
      <c r="D1018">
        <f>VLOOKUP(B1018,Sheet4!$G$2:$H$12,2,FALSE)</f>
        <v>0.2608695652173913</v>
      </c>
      <c r="E1018">
        <f t="shared" si="15"/>
        <v>95.597814371538007</v>
      </c>
      <c r="G1018">
        <f>IFERROR(VLOOKUP(A1018,Sheet4!$A$2:$B$33,2,FALSE),1)</f>
        <v>1</v>
      </c>
    </row>
    <row r="1019" spans="1:7" x14ac:dyDescent="0.2">
      <c r="A1019" t="s">
        <v>175</v>
      </c>
      <c r="B1019">
        <v>2015</v>
      </c>
      <c r="C1019">
        <v>352.28313459938653</v>
      </c>
      <c r="D1019">
        <f>VLOOKUP(B1019,Sheet4!$G$2:$H$12,2,FALSE)</f>
        <v>1.0434782608695652</v>
      </c>
      <c r="E1019">
        <f t="shared" si="15"/>
        <v>367.59979262544681</v>
      </c>
      <c r="G1019">
        <f>IFERROR(VLOOKUP(A1019,Sheet4!$A$2:$B$33,2,FALSE),1)</f>
        <v>1</v>
      </c>
    </row>
    <row r="1020" spans="1:7" x14ac:dyDescent="0.2">
      <c r="A1020" t="s">
        <v>175</v>
      </c>
      <c r="B1020">
        <v>2016</v>
      </c>
      <c r="C1020">
        <v>456.9087758</v>
      </c>
      <c r="D1020">
        <f>VLOOKUP(B1020,Sheet4!$G$2:$H$12,2,FALSE)</f>
        <v>0.86956521739130443</v>
      </c>
      <c r="E1020">
        <f t="shared" si="15"/>
        <v>397.31197895652178</v>
      </c>
      <c r="G1020">
        <f>IFERROR(VLOOKUP(A1020,Sheet4!$A$2:$B$33,2,FALSE),1)</f>
        <v>1</v>
      </c>
    </row>
    <row r="1021" spans="1:7" x14ac:dyDescent="0.2">
      <c r="A1021" t="s">
        <v>175</v>
      </c>
      <c r="B1021">
        <v>2017</v>
      </c>
      <c r="C1021">
        <v>456.9087758</v>
      </c>
      <c r="D1021">
        <f>VLOOKUP(B1021,Sheet4!$G$2:$H$12,2,FALSE)</f>
        <v>1</v>
      </c>
      <c r="E1021">
        <f t="shared" si="15"/>
        <v>456.9087758</v>
      </c>
      <c r="G1021">
        <f>IFERROR(VLOOKUP(A1021,Sheet4!$A$2:$B$33,2,FALSE),1)</f>
        <v>1</v>
      </c>
    </row>
    <row r="1022" spans="1:7" x14ac:dyDescent="0.2">
      <c r="A1022" t="s">
        <v>176</v>
      </c>
      <c r="B1022">
        <v>2012</v>
      </c>
      <c r="G1022">
        <f>IFERROR(VLOOKUP(A1022,Sheet4!$A$2:$B$33,2,FALSE),1)</f>
        <v>0</v>
      </c>
    </row>
    <row r="1023" spans="1:7" x14ac:dyDescent="0.2">
      <c r="A1023" t="s">
        <v>176</v>
      </c>
      <c r="B1023">
        <v>2013</v>
      </c>
      <c r="G1023">
        <f>IFERROR(VLOOKUP(A1023,Sheet4!$A$2:$B$33,2,FALSE),1)</f>
        <v>0</v>
      </c>
    </row>
    <row r="1024" spans="1:7" x14ac:dyDescent="0.2">
      <c r="A1024" t="s">
        <v>176</v>
      </c>
      <c r="B1024">
        <v>2014</v>
      </c>
      <c r="G1024">
        <f>IFERROR(VLOOKUP(A1024,Sheet4!$A$2:$B$33,2,FALSE),1)</f>
        <v>0</v>
      </c>
    </row>
    <row r="1025" spans="1:7" x14ac:dyDescent="0.2">
      <c r="A1025" t="s">
        <v>176</v>
      </c>
      <c r="B1025">
        <v>2015</v>
      </c>
      <c r="G1025">
        <f>IFERROR(VLOOKUP(A1025,Sheet4!$A$2:$B$33,2,FALSE),1)</f>
        <v>0</v>
      </c>
    </row>
    <row r="1026" spans="1:7" x14ac:dyDescent="0.2">
      <c r="A1026" t="s">
        <v>176</v>
      </c>
      <c r="B1026">
        <v>2016</v>
      </c>
      <c r="G1026">
        <f>IFERROR(VLOOKUP(A1026,Sheet4!$A$2:$B$33,2,FALSE),1)</f>
        <v>0</v>
      </c>
    </row>
    <row r="1027" spans="1:7" x14ac:dyDescent="0.2">
      <c r="A1027" t="s">
        <v>176</v>
      </c>
      <c r="B1027">
        <v>2017</v>
      </c>
      <c r="G1027">
        <f>IFERROR(VLOOKUP(A1027,Sheet4!$A$2:$B$33,2,FALSE),1)</f>
        <v>0</v>
      </c>
    </row>
    <row r="1028" spans="1:7" x14ac:dyDescent="0.2">
      <c r="A1028" t="s">
        <v>177</v>
      </c>
      <c r="B1028">
        <v>2012</v>
      </c>
      <c r="C1028">
        <v>208.7897542</v>
      </c>
      <c r="D1028">
        <f>VLOOKUP(B1028,Sheet4!$G$2:$H$12,2,FALSE)</f>
        <v>0.43478260869565222</v>
      </c>
      <c r="E1028">
        <f t="shared" ref="E1028:E1090" si="16">C1028*D1028</f>
        <v>90.778154000000015</v>
      </c>
      <c r="G1028">
        <f>IFERROR(VLOOKUP(A1028,Sheet4!$A$2:$B$33,2,FALSE),1)</f>
        <v>1</v>
      </c>
    </row>
    <row r="1029" spans="1:7" x14ac:dyDescent="0.2">
      <c r="A1029" t="s">
        <v>177</v>
      </c>
      <c r="B1029">
        <v>2013</v>
      </c>
      <c r="C1029">
        <v>235.5743961</v>
      </c>
      <c r="D1029">
        <f>VLOOKUP(B1029,Sheet4!$G$2:$H$12,2,FALSE)</f>
        <v>0.39130434782608697</v>
      </c>
      <c r="E1029">
        <f t="shared" si="16"/>
        <v>92.181285430434784</v>
      </c>
      <c r="G1029">
        <f>IFERROR(VLOOKUP(A1029,Sheet4!$A$2:$B$33,2,FALSE),1)</f>
        <v>1</v>
      </c>
    </row>
    <row r="1030" spans="1:7" x14ac:dyDescent="0.2">
      <c r="A1030" t="s">
        <v>177</v>
      </c>
      <c r="B1030">
        <v>2014</v>
      </c>
      <c r="C1030">
        <v>248.92328761561595</v>
      </c>
      <c r="D1030">
        <f>VLOOKUP(B1030,Sheet4!$G$2:$H$12,2,FALSE)</f>
        <v>0.2608695652173913</v>
      </c>
      <c r="E1030">
        <f t="shared" si="16"/>
        <v>64.936509812769373</v>
      </c>
      <c r="G1030">
        <f>IFERROR(VLOOKUP(A1030,Sheet4!$A$2:$B$33,2,FALSE),1)</f>
        <v>1</v>
      </c>
    </row>
    <row r="1031" spans="1:7" x14ac:dyDescent="0.2">
      <c r="A1031" t="s">
        <v>177</v>
      </c>
      <c r="B1031">
        <v>2015</v>
      </c>
      <c r="C1031">
        <v>264.86028308692175</v>
      </c>
      <c r="D1031">
        <f>VLOOKUP(B1031,Sheet4!$G$2:$H$12,2,FALSE)</f>
        <v>1.0434782608695652</v>
      </c>
      <c r="E1031">
        <f t="shared" si="16"/>
        <v>276.37594756896181</v>
      </c>
      <c r="G1031">
        <f>IFERROR(VLOOKUP(A1031,Sheet4!$A$2:$B$33,2,FALSE),1)</f>
        <v>1</v>
      </c>
    </row>
    <row r="1032" spans="1:7" x14ac:dyDescent="0.2">
      <c r="A1032" t="s">
        <v>177</v>
      </c>
      <c r="B1032">
        <v>2016</v>
      </c>
      <c r="C1032">
        <v>250.81395739999999</v>
      </c>
      <c r="D1032">
        <f>VLOOKUP(B1032,Sheet4!$G$2:$H$12,2,FALSE)</f>
        <v>0.86956521739130443</v>
      </c>
      <c r="E1032">
        <f t="shared" si="16"/>
        <v>218.09909339130436</v>
      </c>
      <c r="G1032">
        <f>IFERROR(VLOOKUP(A1032,Sheet4!$A$2:$B$33,2,FALSE),1)</f>
        <v>1</v>
      </c>
    </row>
    <row r="1033" spans="1:7" x14ac:dyDescent="0.2">
      <c r="A1033" t="s">
        <v>177</v>
      </c>
      <c r="B1033">
        <v>2017</v>
      </c>
      <c r="C1033">
        <v>260.50527335414745</v>
      </c>
      <c r="D1033">
        <f>VLOOKUP(B1033,Sheet4!$G$2:$H$12,2,FALSE)</f>
        <v>1</v>
      </c>
      <c r="E1033">
        <f t="shared" si="16"/>
        <v>260.50527335414745</v>
      </c>
      <c r="G1033">
        <f>IFERROR(VLOOKUP(A1033,Sheet4!$A$2:$B$33,2,FALSE),1)</f>
        <v>1</v>
      </c>
    </row>
    <row r="1034" spans="1:7" x14ac:dyDescent="0.2">
      <c r="A1034" t="s">
        <v>178</v>
      </c>
      <c r="B1034">
        <v>2012</v>
      </c>
      <c r="C1034">
        <v>235.29977439999999</v>
      </c>
      <c r="D1034">
        <f>VLOOKUP(B1034,Sheet4!$G$2:$H$12,2,FALSE)</f>
        <v>0.43478260869565222</v>
      </c>
      <c r="E1034">
        <f t="shared" si="16"/>
        <v>102.30424973913044</v>
      </c>
      <c r="G1034">
        <f>IFERROR(VLOOKUP(A1034,Sheet4!$A$2:$B$33,2,FALSE),1)</f>
        <v>1</v>
      </c>
    </row>
    <row r="1035" spans="1:7" x14ac:dyDescent="0.2">
      <c r="A1035" t="s">
        <v>178</v>
      </c>
      <c r="B1035">
        <v>2013</v>
      </c>
      <c r="C1035">
        <v>243.95337670000001</v>
      </c>
      <c r="D1035">
        <f>VLOOKUP(B1035,Sheet4!$G$2:$H$12,2,FALSE)</f>
        <v>0.39130434782608697</v>
      </c>
      <c r="E1035">
        <f t="shared" si="16"/>
        <v>95.460016969565231</v>
      </c>
      <c r="G1035">
        <f>IFERROR(VLOOKUP(A1035,Sheet4!$A$2:$B$33,2,FALSE),1)</f>
        <v>1</v>
      </c>
    </row>
    <row r="1036" spans="1:7" x14ac:dyDescent="0.2">
      <c r="A1036" t="s">
        <v>178</v>
      </c>
      <c r="B1036">
        <v>2014</v>
      </c>
      <c r="C1036">
        <v>251.49403446962816</v>
      </c>
      <c r="D1036">
        <f>VLOOKUP(B1036,Sheet4!$G$2:$H$12,2,FALSE)</f>
        <v>0.2608695652173913</v>
      </c>
      <c r="E1036">
        <f t="shared" si="16"/>
        <v>65.607139426859518</v>
      </c>
      <c r="G1036">
        <f>IFERROR(VLOOKUP(A1036,Sheet4!$A$2:$B$33,2,FALSE),1)</f>
        <v>1</v>
      </c>
    </row>
    <row r="1037" spans="1:7" x14ac:dyDescent="0.2">
      <c r="A1037" t="s">
        <v>178</v>
      </c>
      <c r="B1037">
        <v>2015</v>
      </c>
      <c r="C1037">
        <v>255.3285712784282</v>
      </c>
      <c r="D1037">
        <f>VLOOKUP(B1037,Sheet4!$G$2:$H$12,2,FALSE)</f>
        <v>1.0434782608695652</v>
      </c>
      <c r="E1037">
        <f t="shared" si="16"/>
        <v>266.42981350792508</v>
      </c>
      <c r="G1037">
        <f>IFERROR(VLOOKUP(A1037,Sheet4!$A$2:$B$33,2,FALSE),1)</f>
        <v>1</v>
      </c>
    </row>
    <row r="1038" spans="1:7" x14ac:dyDescent="0.2">
      <c r="A1038" t="s">
        <v>178</v>
      </c>
      <c r="B1038">
        <v>2016</v>
      </c>
      <c r="C1038">
        <v>315.91145410000001</v>
      </c>
      <c r="D1038">
        <f>VLOOKUP(B1038,Sheet4!$G$2:$H$12,2,FALSE)</f>
        <v>0.86956521739130443</v>
      </c>
      <c r="E1038">
        <f t="shared" si="16"/>
        <v>274.7056122608696</v>
      </c>
      <c r="G1038">
        <f>IFERROR(VLOOKUP(A1038,Sheet4!$A$2:$B$33,2,FALSE),1)</f>
        <v>1</v>
      </c>
    </row>
    <row r="1039" spans="1:7" x14ac:dyDescent="0.2">
      <c r="A1039" t="s">
        <v>178</v>
      </c>
      <c r="B1039">
        <v>2017</v>
      </c>
      <c r="C1039">
        <v>300.19956548145922</v>
      </c>
      <c r="D1039">
        <f>VLOOKUP(B1039,Sheet4!$G$2:$H$12,2,FALSE)</f>
        <v>1</v>
      </c>
      <c r="E1039">
        <f t="shared" si="16"/>
        <v>300.19956548145922</v>
      </c>
      <c r="G1039">
        <f>IFERROR(VLOOKUP(A1039,Sheet4!$A$2:$B$33,2,FALSE),1)</f>
        <v>1</v>
      </c>
    </row>
    <row r="1040" spans="1:7" x14ac:dyDescent="0.2">
      <c r="A1040" t="s">
        <v>179</v>
      </c>
      <c r="B1040">
        <v>2012</v>
      </c>
      <c r="C1040">
        <v>140.01695359999999</v>
      </c>
      <c r="D1040">
        <f>VLOOKUP(B1040,Sheet4!$G$2:$H$12,2,FALSE)</f>
        <v>0.43478260869565222</v>
      </c>
      <c r="E1040">
        <f t="shared" si="16"/>
        <v>60.876936347826089</v>
      </c>
      <c r="G1040">
        <f>IFERROR(VLOOKUP(A1040,Sheet4!$A$2:$B$33,2,FALSE),1)</f>
        <v>1</v>
      </c>
    </row>
    <row r="1041" spans="1:7" x14ac:dyDescent="0.2">
      <c r="A1041" t="s">
        <v>179</v>
      </c>
      <c r="B1041">
        <v>2013</v>
      </c>
      <c r="C1041">
        <v>185.8587469</v>
      </c>
      <c r="D1041">
        <f>VLOOKUP(B1041,Sheet4!$G$2:$H$12,2,FALSE)</f>
        <v>0.39130434782608697</v>
      </c>
      <c r="E1041">
        <f t="shared" si="16"/>
        <v>72.727335743478264</v>
      </c>
      <c r="G1041">
        <f>IFERROR(VLOOKUP(A1041,Sheet4!$A$2:$B$33,2,FALSE),1)</f>
        <v>1</v>
      </c>
    </row>
    <row r="1042" spans="1:7" x14ac:dyDescent="0.2">
      <c r="A1042" t="s">
        <v>179</v>
      </c>
      <c r="B1042">
        <v>2014</v>
      </c>
      <c r="C1042">
        <v>148.31601303853333</v>
      </c>
      <c r="D1042">
        <f>VLOOKUP(B1042,Sheet4!$G$2:$H$12,2,FALSE)</f>
        <v>0.2608695652173913</v>
      </c>
      <c r="E1042">
        <f t="shared" si="16"/>
        <v>38.69113383613913</v>
      </c>
      <c r="G1042">
        <f>IFERROR(VLOOKUP(A1042,Sheet4!$A$2:$B$33,2,FALSE),1)</f>
        <v>1</v>
      </c>
    </row>
    <row r="1043" spans="1:7" x14ac:dyDescent="0.2">
      <c r="A1043" t="s">
        <v>179</v>
      </c>
      <c r="B1043">
        <v>2015</v>
      </c>
      <c r="C1043">
        <v>167.48973475529513</v>
      </c>
      <c r="D1043">
        <f>VLOOKUP(B1043,Sheet4!$G$2:$H$12,2,FALSE)</f>
        <v>1.0434782608695652</v>
      </c>
      <c r="E1043">
        <f t="shared" si="16"/>
        <v>174.77189713596013</v>
      </c>
      <c r="G1043">
        <f>IFERROR(VLOOKUP(A1043,Sheet4!$A$2:$B$33,2,FALSE),1)</f>
        <v>1</v>
      </c>
    </row>
    <row r="1044" spans="1:7" x14ac:dyDescent="0.2">
      <c r="A1044" t="s">
        <v>179</v>
      </c>
      <c r="B1044">
        <v>2016</v>
      </c>
      <c r="C1044">
        <v>231.1516464</v>
      </c>
      <c r="D1044">
        <f>VLOOKUP(B1044,Sheet4!$G$2:$H$12,2,FALSE)</f>
        <v>0.86956521739130443</v>
      </c>
      <c r="E1044">
        <f t="shared" si="16"/>
        <v>201.00143165217395</v>
      </c>
      <c r="G1044">
        <f>IFERROR(VLOOKUP(A1044,Sheet4!$A$2:$B$33,2,FALSE),1)</f>
        <v>1</v>
      </c>
    </row>
    <row r="1045" spans="1:7" x14ac:dyDescent="0.2">
      <c r="A1045" t="s">
        <v>179</v>
      </c>
      <c r="B1045">
        <v>2017</v>
      </c>
      <c r="C1045">
        <v>264.92912551974047</v>
      </c>
      <c r="D1045">
        <f>VLOOKUP(B1045,Sheet4!$G$2:$H$12,2,FALSE)</f>
        <v>1</v>
      </c>
      <c r="E1045">
        <f t="shared" si="16"/>
        <v>264.92912551974047</v>
      </c>
      <c r="G1045">
        <f>IFERROR(VLOOKUP(A1045,Sheet4!$A$2:$B$33,2,FALSE),1)</f>
        <v>1</v>
      </c>
    </row>
    <row r="1046" spans="1:7" x14ac:dyDescent="0.2">
      <c r="A1046" t="s">
        <v>180</v>
      </c>
      <c r="B1046">
        <v>2012</v>
      </c>
      <c r="C1046">
        <v>173.11944879999999</v>
      </c>
      <c r="D1046">
        <f>VLOOKUP(B1046,Sheet4!$G$2:$H$12,2,FALSE)</f>
        <v>0.43478260869565222</v>
      </c>
      <c r="E1046">
        <f t="shared" si="16"/>
        <v>75.269325565217386</v>
      </c>
      <c r="G1046">
        <f>IFERROR(VLOOKUP(A1046,Sheet4!$A$2:$B$33,2,FALSE),1)</f>
        <v>1</v>
      </c>
    </row>
    <row r="1047" spans="1:7" x14ac:dyDescent="0.2">
      <c r="A1047" t="s">
        <v>180</v>
      </c>
      <c r="B1047">
        <v>2013</v>
      </c>
      <c r="C1047">
        <v>284.31487870000001</v>
      </c>
      <c r="D1047">
        <f>VLOOKUP(B1047,Sheet4!$G$2:$H$12,2,FALSE)</f>
        <v>0.39130434782608697</v>
      </c>
      <c r="E1047">
        <f t="shared" si="16"/>
        <v>111.25364818695653</v>
      </c>
      <c r="G1047">
        <f>IFERROR(VLOOKUP(A1047,Sheet4!$A$2:$B$33,2,FALSE),1)</f>
        <v>1</v>
      </c>
    </row>
    <row r="1048" spans="1:7" x14ac:dyDescent="0.2">
      <c r="A1048" t="s">
        <v>180</v>
      </c>
      <c r="B1048">
        <v>2014</v>
      </c>
      <c r="C1048">
        <v>200.72958244137061</v>
      </c>
      <c r="D1048">
        <f>VLOOKUP(B1048,Sheet4!$G$2:$H$12,2,FALSE)</f>
        <v>0.2608695652173913</v>
      </c>
      <c r="E1048">
        <f t="shared" si="16"/>
        <v>52.364238897748855</v>
      </c>
      <c r="G1048">
        <f>IFERROR(VLOOKUP(A1048,Sheet4!$A$2:$B$33,2,FALSE),1)</f>
        <v>1</v>
      </c>
    </row>
    <row r="1049" spans="1:7" x14ac:dyDescent="0.2">
      <c r="A1049" t="s">
        <v>180</v>
      </c>
      <c r="B1049">
        <v>2015</v>
      </c>
      <c r="C1049">
        <v>211.79448034371666</v>
      </c>
      <c r="D1049">
        <f>VLOOKUP(B1049,Sheet4!$G$2:$H$12,2,FALSE)</f>
        <v>1.0434782608695652</v>
      </c>
      <c r="E1049">
        <f t="shared" si="16"/>
        <v>221.00293601083476</v>
      </c>
      <c r="G1049">
        <f>IFERROR(VLOOKUP(A1049,Sheet4!$A$2:$B$33,2,FALSE),1)</f>
        <v>1</v>
      </c>
    </row>
    <row r="1050" spans="1:7" x14ac:dyDescent="0.2">
      <c r="A1050" t="s">
        <v>180</v>
      </c>
      <c r="B1050">
        <v>2016</v>
      </c>
      <c r="C1050">
        <v>256.66429740000001</v>
      </c>
      <c r="D1050">
        <f>VLOOKUP(B1050,Sheet4!$G$2:$H$12,2,FALSE)</f>
        <v>0.86956521739130443</v>
      </c>
      <c r="E1050">
        <f t="shared" si="16"/>
        <v>223.18634556521741</v>
      </c>
      <c r="G1050">
        <f>IFERROR(VLOOKUP(A1050,Sheet4!$A$2:$B$33,2,FALSE),1)</f>
        <v>1</v>
      </c>
    </row>
    <row r="1051" spans="1:7" x14ac:dyDescent="0.2">
      <c r="A1051" t="s">
        <v>180</v>
      </c>
      <c r="B1051">
        <v>2017</v>
      </c>
      <c r="C1051">
        <v>320.65311883827178</v>
      </c>
      <c r="D1051">
        <f>VLOOKUP(B1051,Sheet4!$G$2:$H$12,2,FALSE)</f>
        <v>1</v>
      </c>
      <c r="E1051">
        <f t="shared" si="16"/>
        <v>320.65311883827178</v>
      </c>
      <c r="G1051">
        <f>IFERROR(VLOOKUP(A1051,Sheet4!$A$2:$B$33,2,FALSE),1)</f>
        <v>1</v>
      </c>
    </row>
    <row r="1052" spans="1:7" x14ac:dyDescent="0.2">
      <c r="A1052" t="s">
        <v>181</v>
      </c>
      <c r="B1052">
        <v>2012</v>
      </c>
      <c r="G1052">
        <f>IFERROR(VLOOKUP(A1052,Sheet4!$A$2:$B$33,2,FALSE),1)</f>
        <v>0</v>
      </c>
    </row>
    <row r="1053" spans="1:7" x14ac:dyDescent="0.2">
      <c r="A1053" t="s">
        <v>181</v>
      </c>
      <c r="B1053">
        <v>2013</v>
      </c>
      <c r="G1053">
        <f>IFERROR(VLOOKUP(A1053,Sheet4!$A$2:$B$33,2,FALSE),1)</f>
        <v>0</v>
      </c>
    </row>
    <row r="1054" spans="1:7" x14ac:dyDescent="0.2">
      <c r="A1054" t="s">
        <v>181</v>
      </c>
      <c r="B1054">
        <v>2014</v>
      </c>
      <c r="G1054">
        <f>IFERROR(VLOOKUP(A1054,Sheet4!$A$2:$B$33,2,FALSE),1)</f>
        <v>0</v>
      </c>
    </row>
    <row r="1055" spans="1:7" x14ac:dyDescent="0.2">
      <c r="A1055" t="s">
        <v>181</v>
      </c>
      <c r="B1055">
        <v>2015</v>
      </c>
      <c r="G1055">
        <f>IFERROR(VLOOKUP(A1055,Sheet4!$A$2:$B$33,2,FALSE),1)</f>
        <v>0</v>
      </c>
    </row>
    <row r="1056" spans="1:7" x14ac:dyDescent="0.2">
      <c r="A1056" t="s">
        <v>181</v>
      </c>
      <c r="B1056">
        <v>2016</v>
      </c>
      <c r="G1056">
        <f>IFERROR(VLOOKUP(A1056,Sheet4!$A$2:$B$33,2,FALSE),1)</f>
        <v>0</v>
      </c>
    </row>
    <row r="1057" spans="1:7" x14ac:dyDescent="0.2">
      <c r="A1057" t="s">
        <v>181</v>
      </c>
      <c r="B1057">
        <v>2017</v>
      </c>
      <c r="G1057">
        <f>IFERROR(VLOOKUP(A1057,Sheet4!$A$2:$B$33,2,FALSE),1)</f>
        <v>0</v>
      </c>
    </row>
    <row r="1058" spans="1:7" x14ac:dyDescent="0.2">
      <c r="A1058" t="s">
        <v>182</v>
      </c>
      <c r="B1058">
        <v>2012</v>
      </c>
      <c r="G1058">
        <f>IFERROR(VLOOKUP(A1058,Sheet4!$A$2:$B$33,2,FALSE),1)</f>
        <v>0</v>
      </c>
    </row>
    <row r="1059" spans="1:7" x14ac:dyDescent="0.2">
      <c r="A1059" t="s">
        <v>182</v>
      </c>
      <c r="B1059">
        <v>2013</v>
      </c>
      <c r="G1059">
        <f>IFERROR(VLOOKUP(A1059,Sheet4!$A$2:$B$33,2,FALSE),1)</f>
        <v>0</v>
      </c>
    </row>
    <row r="1060" spans="1:7" x14ac:dyDescent="0.2">
      <c r="A1060" t="s">
        <v>182</v>
      </c>
      <c r="B1060">
        <v>2014</v>
      </c>
      <c r="G1060">
        <f>IFERROR(VLOOKUP(A1060,Sheet4!$A$2:$B$33,2,FALSE),1)</f>
        <v>0</v>
      </c>
    </row>
    <row r="1061" spans="1:7" x14ac:dyDescent="0.2">
      <c r="A1061" t="s">
        <v>182</v>
      </c>
      <c r="B1061">
        <v>2015</v>
      </c>
      <c r="G1061">
        <f>IFERROR(VLOOKUP(A1061,Sheet4!$A$2:$B$33,2,FALSE),1)</f>
        <v>0</v>
      </c>
    </row>
    <row r="1062" spans="1:7" x14ac:dyDescent="0.2">
      <c r="A1062" t="s">
        <v>182</v>
      </c>
      <c r="B1062">
        <v>2016</v>
      </c>
      <c r="G1062">
        <f>IFERROR(VLOOKUP(A1062,Sheet4!$A$2:$B$33,2,FALSE),1)</f>
        <v>0</v>
      </c>
    </row>
    <row r="1063" spans="1:7" x14ac:dyDescent="0.2">
      <c r="A1063" t="s">
        <v>182</v>
      </c>
      <c r="B1063">
        <v>2017</v>
      </c>
      <c r="G1063">
        <f>IFERROR(VLOOKUP(A1063,Sheet4!$A$2:$B$33,2,FALSE),1)</f>
        <v>0</v>
      </c>
    </row>
    <row r="1064" spans="1:7" x14ac:dyDescent="0.2">
      <c r="A1064" t="s">
        <v>183</v>
      </c>
      <c r="B1064">
        <v>2012</v>
      </c>
      <c r="G1064">
        <f>IFERROR(VLOOKUP(A1064,Sheet4!$A$2:$B$33,2,FALSE),1)</f>
        <v>0</v>
      </c>
    </row>
    <row r="1065" spans="1:7" x14ac:dyDescent="0.2">
      <c r="A1065" t="s">
        <v>183</v>
      </c>
      <c r="B1065">
        <v>2013</v>
      </c>
      <c r="G1065">
        <f>IFERROR(VLOOKUP(A1065,Sheet4!$A$2:$B$33,2,FALSE),1)</f>
        <v>0</v>
      </c>
    </row>
    <row r="1066" spans="1:7" x14ac:dyDescent="0.2">
      <c r="A1066" t="s">
        <v>183</v>
      </c>
      <c r="B1066">
        <v>2014</v>
      </c>
      <c r="G1066">
        <f>IFERROR(VLOOKUP(A1066,Sheet4!$A$2:$B$33,2,FALSE),1)</f>
        <v>0</v>
      </c>
    </row>
    <row r="1067" spans="1:7" x14ac:dyDescent="0.2">
      <c r="A1067" t="s">
        <v>183</v>
      </c>
      <c r="B1067">
        <v>2015</v>
      </c>
      <c r="G1067">
        <f>IFERROR(VLOOKUP(A1067,Sheet4!$A$2:$B$33,2,FALSE),1)</f>
        <v>0</v>
      </c>
    </row>
    <row r="1068" spans="1:7" x14ac:dyDescent="0.2">
      <c r="A1068" t="s">
        <v>183</v>
      </c>
      <c r="B1068">
        <v>2016</v>
      </c>
      <c r="G1068">
        <f>IFERROR(VLOOKUP(A1068,Sheet4!$A$2:$B$33,2,FALSE),1)</f>
        <v>0</v>
      </c>
    </row>
    <row r="1069" spans="1:7" x14ac:dyDescent="0.2">
      <c r="A1069" t="s">
        <v>183</v>
      </c>
      <c r="B1069">
        <v>2017</v>
      </c>
      <c r="G1069">
        <f>IFERROR(VLOOKUP(A1069,Sheet4!$A$2:$B$33,2,FALSE),1)</f>
        <v>0</v>
      </c>
    </row>
    <row r="1070" spans="1:7" x14ac:dyDescent="0.2">
      <c r="A1070" t="s">
        <v>184</v>
      </c>
      <c r="B1070">
        <v>2012</v>
      </c>
      <c r="C1070">
        <v>278.79122530000001</v>
      </c>
      <c r="D1070">
        <f>VLOOKUP(B1070,Sheet4!$G$2:$H$12,2,FALSE)</f>
        <v>0.43478260869565222</v>
      </c>
      <c r="E1070">
        <f t="shared" si="16"/>
        <v>121.21357621739132</v>
      </c>
      <c r="G1070">
        <f>IFERROR(VLOOKUP(A1070,Sheet4!$A$2:$B$33,2,FALSE),1)</f>
        <v>1</v>
      </c>
    </row>
    <row r="1071" spans="1:7" x14ac:dyDescent="0.2">
      <c r="A1071" t="s">
        <v>184</v>
      </c>
      <c r="B1071">
        <v>2013</v>
      </c>
      <c r="C1071">
        <v>317.26306269999998</v>
      </c>
      <c r="D1071">
        <f>VLOOKUP(B1071,Sheet4!$G$2:$H$12,2,FALSE)</f>
        <v>0.39130434782608697</v>
      </c>
      <c r="E1071">
        <f t="shared" si="16"/>
        <v>124.14641583913043</v>
      </c>
      <c r="G1071">
        <f>IFERROR(VLOOKUP(A1071,Sheet4!$A$2:$B$33,2,FALSE),1)</f>
        <v>1</v>
      </c>
    </row>
    <row r="1072" spans="1:7" x14ac:dyDescent="0.2">
      <c r="A1072" t="s">
        <v>184</v>
      </c>
      <c r="B1072">
        <v>2014</v>
      </c>
      <c r="C1072">
        <v>344.22900501138514</v>
      </c>
      <c r="D1072">
        <f>VLOOKUP(B1072,Sheet4!$G$2:$H$12,2,FALSE)</f>
        <v>0.2608695652173913</v>
      </c>
      <c r="E1072">
        <f t="shared" si="16"/>
        <v>89.798870872535247</v>
      </c>
      <c r="G1072">
        <f>IFERROR(VLOOKUP(A1072,Sheet4!$A$2:$B$33,2,FALSE),1)</f>
        <v>1</v>
      </c>
    </row>
    <row r="1073" spans="1:7" x14ac:dyDescent="0.2">
      <c r="A1073" t="s">
        <v>184</v>
      </c>
      <c r="B1073">
        <v>2015</v>
      </c>
      <c r="C1073">
        <v>388.78369094219079</v>
      </c>
      <c r="D1073">
        <f>VLOOKUP(B1073,Sheet4!$G$2:$H$12,2,FALSE)</f>
        <v>1.0434782608695652</v>
      </c>
      <c r="E1073">
        <f t="shared" si="16"/>
        <v>405.68732967880777</v>
      </c>
      <c r="G1073">
        <f>IFERROR(VLOOKUP(A1073,Sheet4!$A$2:$B$33,2,FALSE),1)</f>
        <v>1</v>
      </c>
    </row>
    <row r="1074" spans="1:7" x14ac:dyDescent="0.2">
      <c r="A1074" t="s">
        <v>184</v>
      </c>
      <c r="B1074">
        <v>2016</v>
      </c>
      <c r="C1074">
        <v>426.3775857</v>
      </c>
      <c r="D1074">
        <f>VLOOKUP(B1074,Sheet4!$G$2:$H$12,2,FALSE)</f>
        <v>0.86956521739130443</v>
      </c>
      <c r="E1074">
        <f t="shared" si="16"/>
        <v>370.76311800000002</v>
      </c>
      <c r="G1074">
        <f>IFERROR(VLOOKUP(A1074,Sheet4!$A$2:$B$33,2,FALSE),1)</f>
        <v>1</v>
      </c>
    </row>
    <row r="1075" spans="1:7" x14ac:dyDescent="0.2">
      <c r="A1075" t="s">
        <v>184</v>
      </c>
      <c r="B1075">
        <v>2017</v>
      </c>
      <c r="C1075">
        <v>467.20124992686323</v>
      </c>
      <c r="D1075">
        <f>VLOOKUP(B1075,Sheet4!$G$2:$H$12,2,FALSE)</f>
        <v>1</v>
      </c>
      <c r="E1075">
        <f t="shared" si="16"/>
        <v>467.20124992686323</v>
      </c>
      <c r="G1075">
        <f>IFERROR(VLOOKUP(A1075,Sheet4!$A$2:$B$33,2,FALSE),1)</f>
        <v>1</v>
      </c>
    </row>
    <row r="1076" spans="1:7" x14ac:dyDescent="0.2">
      <c r="A1076" t="s">
        <v>185</v>
      </c>
      <c r="B1076">
        <v>2012</v>
      </c>
      <c r="C1076">
        <v>308.59010239999998</v>
      </c>
      <c r="D1076">
        <f>VLOOKUP(B1076,Sheet4!$G$2:$H$12,2,FALSE)</f>
        <v>0.43478260869565222</v>
      </c>
      <c r="E1076">
        <f t="shared" si="16"/>
        <v>134.16960973913044</v>
      </c>
      <c r="G1076">
        <f>IFERROR(VLOOKUP(A1076,Sheet4!$A$2:$B$33,2,FALSE),1)</f>
        <v>1</v>
      </c>
    </row>
    <row r="1077" spans="1:7" x14ac:dyDescent="0.2">
      <c r="A1077" t="s">
        <v>185</v>
      </c>
      <c r="B1077">
        <v>2013</v>
      </c>
      <c r="C1077">
        <v>318.29625249999998</v>
      </c>
      <c r="D1077">
        <f>VLOOKUP(B1077,Sheet4!$G$2:$H$12,2,FALSE)</f>
        <v>0.39130434782608697</v>
      </c>
      <c r="E1077">
        <f t="shared" si="16"/>
        <v>124.5507075</v>
      </c>
      <c r="G1077">
        <f>IFERROR(VLOOKUP(A1077,Sheet4!$A$2:$B$33,2,FALSE),1)</f>
        <v>1</v>
      </c>
    </row>
    <row r="1078" spans="1:7" x14ac:dyDescent="0.2">
      <c r="A1078" t="s">
        <v>185</v>
      </c>
      <c r="B1078">
        <v>2014</v>
      </c>
      <c r="C1078">
        <v>334.49819793957795</v>
      </c>
      <c r="D1078">
        <f>VLOOKUP(B1078,Sheet4!$G$2:$H$12,2,FALSE)</f>
        <v>0.2608695652173913</v>
      </c>
      <c r="E1078">
        <f t="shared" si="16"/>
        <v>87.260399462498597</v>
      </c>
      <c r="G1078">
        <f>IFERROR(VLOOKUP(A1078,Sheet4!$A$2:$B$33,2,FALSE),1)</f>
        <v>1</v>
      </c>
    </row>
    <row r="1079" spans="1:7" x14ac:dyDescent="0.2">
      <c r="A1079" t="s">
        <v>185</v>
      </c>
      <c r="B1079">
        <v>2015</v>
      </c>
      <c r="C1079">
        <v>384.68970960465185</v>
      </c>
      <c r="D1079">
        <f>VLOOKUP(B1079,Sheet4!$G$2:$H$12,2,FALSE)</f>
        <v>1.0434782608695652</v>
      </c>
      <c r="E1079">
        <f t="shared" si="16"/>
        <v>401.41534915268016</v>
      </c>
      <c r="G1079">
        <f>IFERROR(VLOOKUP(A1079,Sheet4!$A$2:$B$33,2,FALSE),1)</f>
        <v>1</v>
      </c>
    </row>
    <row r="1080" spans="1:7" x14ac:dyDescent="0.2">
      <c r="A1080" t="s">
        <v>185</v>
      </c>
      <c r="B1080">
        <v>2016</v>
      </c>
      <c r="C1080">
        <v>457.84478339999998</v>
      </c>
      <c r="D1080">
        <f>VLOOKUP(B1080,Sheet4!$G$2:$H$12,2,FALSE)</f>
        <v>0.86956521739130443</v>
      </c>
      <c r="E1080">
        <f t="shared" si="16"/>
        <v>398.12589860869565</v>
      </c>
      <c r="G1080">
        <f>IFERROR(VLOOKUP(A1080,Sheet4!$A$2:$B$33,2,FALSE),1)</f>
        <v>1</v>
      </c>
    </row>
    <row r="1081" spans="1:7" x14ac:dyDescent="0.2">
      <c r="A1081" t="s">
        <v>185</v>
      </c>
      <c r="B1081">
        <v>2017</v>
      </c>
      <c r="C1081">
        <v>424.99575850688854</v>
      </c>
      <c r="D1081">
        <f>VLOOKUP(B1081,Sheet4!$G$2:$H$12,2,FALSE)</f>
        <v>1</v>
      </c>
      <c r="E1081">
        <f t="shared" si="16"/>
        <v>424.99575850688854</v>
      </c>
      <c r="G1081">
        <f>IFERROR(VLOOKUP(A1081,Sheet4!$A$2:$B$33,2,FALSE),1)</f>
        <v>1</v>
      </c>
    </row>
    <row r="1082" spans="1:7" x14ac:dyDescent="0.2">
      <c r="A1082" t="s">
        <v>186</v>
      </c>
      <c r="B1082">
        <v>2012</v>
      </c>
      <c r="C1082">
        <v>245.34393420000001</v>
      </c>
      <c r="D1082">
        <f>VLOOKUP(B1082,Sheet4!$G$2:$H$12,2,FALSE)</f>
        <v>0.43478260869565222</v>
      </c>
      <c r="E1082">
        <f t="shared" si="16"/>
        <v>106.67127573913045</v>
      </c>
      <c r="G1082">
        <f>IFERROR(VLOOKUP(A1082,Sheet4!$A$2:$B$33,2,FALSE),1)</f>
        <v>1</v>
      </c>
    </row>
    <row r="1083" spans="1:7" x14ac:dyDescent="0.2">
      <c r="A1083" t="s">
        <v>186</v>
      </c>
      <c r="B1083">
        <v>2013</v>
      </c>
      <c r="C1083">
        <v>274.18056439999998</v>
      </c>
      <c r="D1083">
        <f>VLOOKUP(B1083,Sheet4!$G$2:$H$12,2,FALSE)</f>
        <v>0.39130434782608697</v>
      </c>
      <c r="E1083">
        <f t="shared" si="16"/>
        <v>107.28804693913042</v>
      </c>
      <c r="G1083">
        <f>IFERROR(VLOOKUP(A1083,Sheet4!$A$2:$B$33,2,FALSE),1)</f>
        <v>1</v>
      </c>
    </row>
    <row r="1084" spans="1:7" x14ac:dyDescent="0.2">
      <c r="A1084" t="s">
        <v>186</v>
      </c>
      <c r="B1084">
        <v>2014</v>
      </c>
      <c r="C1084">
        <v>306.6157441189921</v>
      </c>
      <c r="D1084">
        <f>VLOOKUP(B1084,Sheet4!$G$2:$H$12,2,FALSE)</f>
        <v>0.2608695652173913</v>
      </c>
      <c r="E1084">
        <f t="shared" si="16"/>
        <v>79.986715857128374</v>
      </c>
      <c r="G1084">
        <f>IFERROR(VLOOKUP(A1084,Sheet4!$A$2:$B$33,2,FALSE),1)</f>
        <v>1</v>
      </c>
    </row>
    <row r="1085" spans="1:7" x14ac:dyDescent="0.2">
      <c r="A1085" t="s">
        <v>186</v>
      </c>
      <c r="B1085">
        <v>2015</v>
      </c>
      <c r="C1085">
        <v>336.57994739182323</v>
      </c>
      <c r="D1085">
        <f>VLOOKUP(B1085,Sheet4!$G$2:$H$12,2,FALSE)</f>
        <v>1.0434782608695652</v>
      </c>
      <c r="E1085">
        <f t="shared" si="16"/>
        <v>351.21385814798947</v>
      </c>
      <c r="G1085">
        <f>IFERROR(VLOOKUP(A1085,Sheet4!$A$2:$B$33,2,FALSE),1)</f>
        <v>1</v>
      </c>
    </row>
    <row r="1086" spans="1:7" x14ac:dyDescent="0.2">
      <c r="A1086" t="s">
        <v>186</v>
      </c>
      <c r="B1086">
        <v>2016</v>
      </c>
      <c r="C1086">
        <v>454.38353510000002</v>
      </c>
      <c r="D1086">
        <f>VLOOKUP(B1086,Sheet4!$G$2:$H$12,2,FALSE)</f>
        <v>0.86956521739130443</v>
      </c>
      <c r="E1086">
        <f t="shared" si="16"/>
        <v>395.11611747826095</v>
      </c>
      <c r="G1086">
        <f>IFERROR(VLOOKUP(A1086,Sheet4!$A$2:$B$33,2,FALSE),1)</f>
        <v>1</v>
      </c>
    </row>
    <row r="1087" spans="1:7" x14ac:dyDescent="0.2">
      <c r="A1087" t="s">
        <v>186</v>
      </c>
      <c r="B1087">
        <v>2017</v>
      </c>
      <c r="C1087">
        <v>455.09084668351119</v>
      </c>
      <c r="D1087">
        <f>VLOOKUP(B1087,Sheet4!$G$2:$H$12,2,FALSE)</f>
        <v>1</v>
      </c>
      <c r="E1087">
        <f t="shared" si="16"/>
        <v>455.09084668351119</v>
      </c>
      <c r="G1087">
        <f>IFERROR(VLOOKUP(A1087,Sheet4!$A$2:$B$33,2,FALSE),1)</f>
        <v>1</v>
      </c>
    </row>
    <row r="1088" spans="1:7" x14ac:dyDescent="0.2">
      <c r="A1088" t="s">
        <v>187</v>
      </c>
      <c r="B1088">
        <v>2012</v>
      </c>
      <c r="C1088">
        <v>240.8285831</v>
      </c>
      <c r="D1088">
        <f>VLOOKUP(B1088,Sheet4!$G$2:$H$12,2,FALSE)</f>
        <v>0.43478260869565222</v>
      </c>
      <c r="E1088">
        <f t="shared" si="16"/>
        <v>104.70807960869567</v>
      </c>
      <c r="G1088">
        <f>IFERROR(VLOOKUP(A1088,Sheet4!$A$2:$B$33,2,FALSE),1)</f>
        <v>1</v>
      </c>
    </row>
    <row r="1089" spans="1:7" x14ac:dyDescent="0.2">
      <c r="A1089" t="s">
        <v>187</v>
      </c>
      <c r="B1089">
        <v>2013</v>
      </c>
      <c r="C1089">
        <v>247.89662430000001</v>
      </c>
      <c r="D1089">
        <f>VLOOKUP(B1089,Sheet4!$G$2:$H$12,2,FALSE)</f>
        <v>0.39130434782608697</v>
      </c>
      <c r="E1089">
        <f t="shared" si="16"/>
        <v>97.003026900000009</v>
      </c>
      <c r="G1089">
        <f>IFERROR(VLOOKUP(A1089,Sheet4!$A$2:$B$33,2,FALSE),1)</f>
        <v>1</v>
      </c>
    </row>
    <row r="1090" spans="1:7" x14ac:dyDescent="0.2">
      <c r="A1090" t="s">
        <v>187</v>
      </c>
      <c r="B1090">
        <v>2014</v>
      </c>
      <c r="C1090">
        <v>275.51381920965758</v>
      </c>
      <c r="D1090">
        <f>VLOOKUP(B1090,Sheet4!$G$2:$H$12,2,FALSE)</f>
        <v>0.2608695652173913</v>
      </c>
      <c r="E1090">
        <f t="shared" si="16"/>
        <v>71.873170228606327</v>
      </c>
      <c r="G1090">
        <f>IFERROR(VLOOKUP(A1090,Sheet4!$A$2:$B$33,2,FALSE),1)</f>
        <v>1</v>
      </c>
    </row>
    <row r="1091" spans="1:7" x14ac:dyDescent="0.2">
      <c r="A1091" t="s">
        <v>187</v>
      </c>
      <c r="B1091">
        <v>2015</v>
      </c>
      <c r="C1091">
        <v>323.88246436868894</v>
      </c>
      <c r="D1091">
        <f>VLOOKUP(B1091,Sheet4!$G$2:$H$12,2,FALSE)</f>
        <v>1.0434782608695652</v>
      </c>
      <c r="E1091">
        <f t="shared" ref="E1091:E1154" si="17">C1091*D1091</f>
        <v>337.96431064558845</v>
      </c>
      <c r="G1091">
        <f>IFERROR(VLOOKUP(A1091,Sheet4!$A$2:$B$33,2,FALSE),1)</f>
        <v>1</v>
      </c>
    </row>
    <row r="1092" spans="1:7" x14ac:dyDescent="0.2">
      <c r="A1092" t="s">
        <v>187</v>
      </c>
      <c r="B1092">
        <v>2016</v>
      </c>
      <c r="C1092">
        <v>382.64939820000001</v>
      </c>
      <c r="D1092">
        <f>VLOOKUP(B1092,Sheet4!$G$2:$H$12,2,FALSE)</f>
        <v>0.86956521739130443</v>
      </c>
      <c r="E1092">
        <f t="shared" si="17"/>
        <v>332.73860713043484</v>
      </c>
      <c r="G1092">
        <f>IFERROR(VLOOKUP(A1092,Sheet4!$A$2:$B$33,2,FALSE),1)</f>
        <v>1</v>
      </c>
    </row>
    <row r="1093" spans="1:7" x14ac:dyDescent="0.2">
      <c r="A1093" t="s">
        <v>187</v>
      </c>
      <c r="B1093">
        <v>2017</v>
      </c>
      <c r="C1093">
        <v>423.80176780032866</v>
      </c>
      <c r="D1093">
        <f>VLOOKUP(B1093,Sheet4!$G$2:$H$12,2,FALSE)</f>
        <v>1</v>
      </c>
      <c r="E1093">
        <f t="shared" si="17"/>
        <v>423.80176780032866</v>
      </c>
      <c r="G1093">
        <f>IFERROR(VLOOKUP(A1093,Sheet4!$A$2:$B$33,2,FALSE),1)</f>
        <v>1</v>
      </c>
    </row>
    <row r="1094" spans="1:7" x14ac:dyDescent="0.2">
      <c r="A1094" t="s">
        <v>188</v>
      </c>
      <c r="B1094">
        <v>2012</v>
      </c>
      <c r="C1094">
        <v>216.8858836</v>
      </c>
      <c r="D1094">
        <f>VLOOKUP(B1094,Sheet4!$G$2:$H$12,2,FALSE)</f>
        <v>0.43478260869565222</v>
      </c>
      <c r="E1094">
        <f t="shared" si="17"/>
        <v>94.298210260869581</v>
      </c>
      <c r="G1094">
        <f>IFERROR(VLOOKUP(A1094,Sheet4!$A$2:$B$33,2,FALSE),1)</f>
        <v>1</v>
      </c>
    </row>
    <row r="1095" spans="1:7" x14ac:dyDescent="0.2">
      <c r="A1095" t="s">
        <v>188</v>
      </c>
      <c r="B1095">
        <v>2013</v>
      </c>
      <c r="C1095">
        <v>247.07964129999999</v>
      </c>
      <c r="D1095">
        <f>VLOOKUP(B1095,Sheet4!$G$2:$H$12,2,FALSE)</f>
        <v>0.39130434782608697</v>
      </c>
      <c r="E1095">
        <f t="shared" si="17"/>
        <v>96.683337899999998</v>
      </c>
      <c r="G1095">
        <f>IFERROR(VLOOKUP(A1095,Sheet4!$A$2:$B$33,2,FALSE),1)</f>
        <v>1</v>
      </c>
    </row>
    <row r="1096" spans="1:7" x14ac:dyDescent="0.2">
      <c r="A1096" t="s">
        <v>188</v>
      </c>
      <c r="B1096">
        <v>2014</v>
      </c>
      <c r="C1096">
        <v>310.05039612087802</v>
      </c>
      <c r="D1096">
        <f>VLOOKUP(B1096,Sheet4!$G$2:$H$12,2,FALSE)</f>
        <v>0.2608695652173913</v>
      </c>
      <c r="E1096">
        <f t="shared" si="17"/>
        <v>80.882712031533387</v>
      </c>
      <c r="G1096">
        <f>IFERROR(VLOOKUP(A1096,Sheet4!$A$2:$B$33,2,FALSE),1)</f>
        <v>1</v>
      </c>
    </row>
    <row r="1097" spans="1:7" x14ac:dyDescent="0.2">
      <c r="A1097" t="s">
        <v>188</v>
      </c>
      <c r="B1097">
        <v>2015</v>
      </c>
      <c r="C1097">
        <v>274.27673416283125</v>
      </c>
      <c r="D1097">
        <f>VLOOKUP(B1097,Sheet4!$G$2:$H$12,2,FALSE)</f>
        <v>1.0434782608695652</v>
      </c>
      <c r="E1097">
        <f t="shared" si="17"/>
        <v>286.20180956121521</v>
      </c>
      <c r="G1097">
        <f>IFERROR(VLOOKUP(A1097,Sheet4!$A$2:$B$33,2,FALSE),1)</f>
        <v>1</v>
      </c>
    </row>
    <row r="1098" spans="1:7" x14ac:dyDescent="0.2">
      <c r="A1098" t="s">
        <v>188</v>
      </c>
      <c r="B1098">
        <v>2016</v>
      </c>
      <c r="C1098">
        <v>397.5496996</v>
      </c>
      <c r="D1098">
        <f>VLOOKUP(B1098,Sheet4!$G$2:$H$12,2,FALSE)</f>
        <v>0.86956521739130443</v>
      </c>
      <c r="E1098">
        <f t="shared" si="17"/>
        <v>345.69539095652175</v>
      </c>
      <c r="G1098">
        <f>IFERROR(VLOOKUP(A1098,Sheet4!$A$2:$B$33,2,FALSE),1)</f>
        <v>1</v>
      </c>
    </row>
    <row r="1099" spans="1:7" x14ac:dyDescent="0.2">
      <c r="A1099" t="s">
        <v>188</v>
      </c>
      <c r="B1099">
        <v>2017</v>
      </c>
      <c r="C1099">
        <v>454.25909853029458</v>
      </c>
      <c r="D1099">
        <f>VLOOKUP(B1099,Sheet4!$G$2:$H$12,2,FALSE)</f>
        <v>1</v>
      </c>
      <c r="E1099">
        <f t="shared" si="17"/>
        <v>454.25909853029458</v>
      </c>
      <c r="G1099">
        <f>IFERROR(VLOOKUP(A1099,Sheet4!$A$2:$B$33,2,FALSE),1)</f>
        <v>1</v>
      </c>
    </row>
    <row r="1100" spans="1:7" x14ac:dyDescent="0.2">
      <c r="A1100" t="s">
        <v>189</v>
      </c>
      <c r="B1100">
        <v>2012</v>
      </c>
      <c r="C1100">
        <v>289.9608313</v>
      </c>
      <c r="D1100">
        <f>VLOOKUP(B1100,Sheet4!$G$2:$H$12,2,FALSE)</f>
        <v>0.43478260869565222</v>
      </c>
      <c r="E1100">
        <f t="shared" si="17"/>
        <v>126.06992665217392</v>
      </c>
      <c r="G1100">
        <f>IFERROR(VLOOKUP(A1100,Sheet4!$A$2:$B$33,2,FALSE),1)</f>
        <v>1</v>
      </c>
    </row>
    <row r="1101" spans="1:7" x14ac:dyDescent="0.2">
      <c r="A1101" t="s">
        <v>189</v>
      </c>
      <c r="B1101">
        <v>2013</v>
      </c>
      <c r="C1101">
        <v>266.4627294</v>
      </c>
      <c r="D1101">
        <f>VLOOKUP(B1101,Sheet4!$G$2:$H$12,2,FALSE)</f>
        <v>0.39130434782608697</v>
      </c>
      <c r="E1101">
        <f t="shared" si="17"/>
        <v>104.26802454782609</v>
      </c>
      <c r="G1101">
        <f>IFERROR(VLOOKUP(A1101,Sheet4!$A$2:$B$33,2,FALSE),1)</f>
        <v>1</v>
      </c>
    </row>
    <row r="1102" spans="1:7" x14ac:dyDescent="0.2">
      <c r="A1102" t="s">
        <v>189</v>
      </c>
      <c r="B1102">
        <v>2014</v>
      </c>
      <c r="C1102">
        <v>315.73720686866392</v>
      </c>
      <c r="D1102">
        <f>VLOOKUP(B1102,Sheet4!$G$2:$H$12,2,FALSE)</f>
        <v>0.2608695652173913</v>
      </c>
      <c r="E1102">
        <f t="shared" si="17"/>
        <v>82.366227878781885</v>
      </c>
      <c r="G1102">
        <f>IFERROR(VLOOKUP(A1102,Sheet4!$A$2:$B$33,2,FALSE),1)</f>
        <v>1</v>
      </c>
    </row>
    <row r="1103" spans="1:7" x14ac:dyDescent="0.2">
      <c r="A1103" t="s">
        <v>189</v>
      </c>
      <c r="B1103">
        <v>2015</v>
      </c>
      <c r="C1103">
        <v>383.25457576649256</v>
      </c>
      <c r="D1103">
        <f>VLOOKUP(B1103,Sheet4!$G$2:$H$12,2,FALSE)</f>
        <v>1.0434782608695652</v>
      </c>
      <c r="E1103">
        <f t="shared" si="17"/>
        <v>399.91781819112265</v>
      </c>
      <c r="G1103">
        <f>IFERROR(VLOOKUP(A1103,Sheet4!$A$2:$B$33,2,FALSE),1)</f>
        <v>1</v>
      </c>
    </row>
    <row r="1104" spans="1:7" x14ac:dyDescent="0.2">
      <c r="A1104" t="s">
        <v>189</v>
      </c>
      <c r="B1104">
        <v>2016</v>
      </c>
      <c r="C1104">
        <v>433.33934870000002</v>
      </c>
      <c r="D1104">
        <f>VLOOKUP(B1104,Sheet4!$G$2:$H$12,2,FALSE)</f>
        <v>0.86956521739130443</v>
      </c>
      <c r="E1104">
        <f t="shared" si="17"/>
        <v>376.81682495652177</v>
      </c>
      <c r="G1104">
        <f>IFERROR(VLOOKUP(A1104,Sheet4!$A$2:$B$33,2,FALSE),1)</f>
        <v>1</v>
      </c>
    </row>
    <row r="1105" spans="1:7" x14ac:dyDescent="0.2">
      <c r="A1105" t="s">
        <v>189</v>
      </c>
      <c r="B1105">
        <v>2017</v>
      </c>
      <c r="C1105">
        <v>529.8789048485952</v>
      </c>
      <c r="D1105">
        <f>VLOOKUP(B1105,Sheet4!$G$2:$H$12,2,FALSE)</f>
        <v>1</v>
      </c>
      <c r="E1105">
        <f t="shared" si="17"/>
        <v>529.8789048485952</v>
      </c>
      <c r="G1105">
        <f>IFERROR(VLOOKUP(A1105,Sheet4!$A$2:$B$33,2,FALSE),1)</f>
        <v>1</v>
      </c>
    </row>
    <row r="1106" spans="1:7" x14ac:dyDescent="0.2">
      <c r="A1106" t="s">
        <v>190</v>
      </c>
      <c r="B1106">
        <v>2012</v>
      </c>
      <c r="C1106">
        <v>363.50067259999997</v>
      </c>
      <c r="D1106">
        <f>VLOOKUP(B1106,Sheet4!$G$2:$H$12,2,FALSE)</f>
        <v>0.43478260869565222</v>
      </c>
      <c r="E1106">
        <f t="shared" si="17"/>
        <v>158.04377069565217</v>
      </c>
      <c r="G1106">
        <f>IFERROR(VLOOKUP(A1106,Sheet4!$A$2:$B$33,2,FALSE),1)</f>
        <v>1</v>
      </c>
    </row>
    <row r="1107" spans="1:7" x14ac:dyDescent="0.2">
      <c r="A1107" t="s">
        <v>190</v>
      </c>
      <c r="B1107">
        <v>2013</v>
      </c>
      <c r="C1107">
        <v>333.31853439999998</v>
      </c>
      <c r="D1107">
        <f>VLOOKUP(B1107,Sheet4!$G$2:$H$12,2,FALSE)</f>
        <v>0.39130434782608697</v>
      </c>
      <c r="E1107">
        <f t="shared" si="17"/>
        <v>130.42899172173912</v>
      </c>
      <c r="G1107">
        <f>IFERROR(VLOOKUP(A1107,Sheet4!$A$2:$B$33,2,FALSE),1)</f>
        <v>1</v>
      </c>
    </row>
    <row r="1108" spans="1:7" x14ac:dyDescent="0.2">
      <c r="A1108" t="s">
        <v>190</v>
      </c>
      <c r="B1108">
        <v>2014</v>
      </c>
      <c r="C1108">
        <v>379.39818246086219</v>
      </c>
      <c r="D1108">
        <f>VLOOKUP(B1108,Sheet4!$G$2:$H$12,2,FALSE)</f>
        <v>0.2608695652173913</v>
      </c>
      <c r="E1108">
        <f t="shared" si="17"/>
        <v>98.973438902833607</v>
      </c>
      <c r="G1108">
        <f>IFERROR(VLOOKUP(A1108,Sheet4!$A$2:$B$33,2,FALSE),1)</f>
        <v>1</v>
      </c>
    </row>
    <row r="1109" spans="1:7" x14ac:dyDescent="0.2">
      <c r="A1109" t="s">
        <v>190</v>
      </c>
      <c r="B1109">
        <v>2015</v>
      </c>
      <c r="C1109">
        <v>384.92275433182857</v>
      </c>
      <c r="D1109">
        <f>VLOOKUP(B1109,Sheet4!$G$2:$H$12,2,FALSE)</f>
        <v>1.0434782608695652</v>
      </c>
      <c r="E1109">
        <f t="shared" si="17"/>
        <v>401.65852625929938</v>
      </c>
      <c r="G1109">
        <f>IFERROR(VLOOKUP(A1109,Sheet4!$A$2:$B$33,2,FALSE),1)</f>
        <v>1</v>
      </c>
    </row>
    <row r="1110" spans="1:7" x14ac:dyDescent="0.2">
      <c r="A1110" t="s">
        <v>190</v>
      </c>
      <c r="B1110">
        <v>2016</v>
      </c>
      <c r="C1110">
        <v>538.53353709999999</v>
      </c>
      <c r="D1110">
        <f>VLOOKUP(B1110,Sheet4!$G$2:$H$12,2,FALSE)</f>
        <v>0.86956521739130443</v>
      </c>
      <c r="E1110">
        <f t="shared" si="17"/>
        <v>468.29003226086962</v>
      </c>
      <c r="G1110">
        <f>IFERROR(VLOOKUP(A1110,Sheet4!$A$2:$B$33,2,FALSE),1)</f>
        <v>1</v>
      </c>
    </row>
    <row r="1111" spans="1:7" x14ac:dyDescent="0.2">
      <c r="A1111" t="s">
        <v>190</v>
      </c>
      <c r="B1111">
        <v>2017</v>
      </c>
      <c r="C1111">
        <v>514.44886520662578</v>
      </c>
      <c r="D1111">
        <f>VLOOKUP(B1111,Sheet4!$G$2:$H$12,2,FALSE)</f>
        <v>1</v>
      </c>
      <c r="E1111">
        <f t="shared" si="17"/>
        <v>514.44886520662578</v>
      </c>
      <c r="G1111">
        <f>IFERROR(VLOOKUP(A1111,Sheet4!$A$2:$B$33,2,FALSE),1)</f>
        <v>1</v>
      </c>
    </row>
    <row r="1112" spans="1:7" x14ac:dyDescent="0.2">
      <c r="A1112" t="s">
        <v>191</v>
      </c>
      <c r="B1112">
        <v>2012</v>
      </c>
      <c r="C1112">
        <v>253.6719861</v>
      </c>
      <c r="D1112">
        <f>VLOOKUP(B1112,Sheet4!$G$2:$H$12,2,FALSE)</f>
        <v>0.43478260869565222</v>
      </c>
      <c r="E1112">
        <f t="shared" si="17"/>
        <v>110.29216786956523</v>
      </c>
      <c r="G1112">
        <f>IFERROR(VLOOKUP(A1112,Sheet4!$A$2:$B$33,2,FALSE),1)</f>
        <v>1</v>
      </c>
    </row>
    <row r="1113" spans="1:7" x14ac:dyDescent="0.2">
      <c r="A1113" t="s">
        <v>191</v>
      </c>
      <c r="B1113">
        <v>2013</v>
      </c>
      <c r="C1113">
        <v>277.12887940000002</v>
      </c>
      <c r="D1113">
        <f>VLOOKUP(B1113,Sheet4!$G$2:$H$12,2,FALSE)</f>
        <v>0.39130434782608697</v>
      </c>
      <c r="E1113">
        <f t="shared" si="17"/>
        <v>108.44173541739131</v>
      </c>
      <c r="G1113">
        <f>IFERROR(VLOOKUP(A1113,Sheet4!$A$2:$B$33,2,FALSE),1)</f>
        <v>1</v>
      </c>
    </row>
    <row r="1114" spans="1:7" x14ac:dyDescent="0.2">
      <c r="A1114" t="s">
        <v>191</v>
      </c>
      <c r="B1114">
        <v>2014</v>
      </c>
      <c r="C1114">
        <v>261.77061577984432</v>
      </c>
      <c r="D1114">
        <f>VLOOKUP(B1114,Sheet4!$G$2:$H$12,2,FALSE)</f>
        <v>0.2608695652173913</v>
      </c>
      <c r="E1114">
        <f t="shared" si="17"/>
        <v>68.287986725176779</v>
      </c>
      <c r="G1114">
        <f>IFERROR(VLOOKUP(A1114,Sheet4!$A$2:$B$33,2,FALSE),1)</f>
        <v>1</v>
      </c>
    </row>
    <row r="1115" spans="1:7" x14ac:dyDescent="0.2">
      <c r="A1115" t="s">
        <v>191</v>
      </c>
      <c r="B1115">
        <v>2015</v>
      </c>
      <c r="C1115">
        <v>317.05195174684258</v>
      </c>
      <c r="D1115">
        <f>VLOOKUP(B1115,Sheet4!$G$2:$H$12,2,FALSE)</f>
        <v>1.0434782608695652</v>
      </c>
      <c r="E1115">
        <f t="shared" si="17"/>
        <v>330.83681921409658</v>
      </c>
      <c r="G1115">
        <f>IFERROR(VLOOKUP(A1115,Sheet4!$A$2:$B$33,2,FALSE),1)</f>
        <v>1</v>
      </c>
    </row>
    <row r="1116" spans="1:7" x14ac:dyDescent="0.2">
      <c r="A1116" t="s">
        <v>191</v>
      </c>
      <c r="B1116">
        <v>2016</v>
      </c>
      <c r="C1116">
        <v>342.94984160000001</v>
      </c>
      <c r="D1116">
        <f>VLOOKUP(B1116,Sheet4!$G$2:$H$12,2,FALSE)</f>
        <v>0.86956521739130443</v>
      </c>
      <c r="E1116">
        <f t="shared" si="17"/>
        <v>298.21725356521745</v>
      </c>
      <c r="G1116">
        <f>IFERROR(VLOOKUP(A1116,Sheet4!$A$2:$B$33,2,FALSE),1)</f>
        <v>1</v>
      </c>
    </row>
    <row r="1117" spans="1:7" x14ac:dyDescent="0.2">
      <c r="A1117" t="s">
        <v>191</v>
      </c>
      <c r="B1117">
        <v>2017</v>
      </c>
      <c r="C1117">
        <v>452.77576812824583</v>
      </c>
      <c r="D1117">
        <f>VLOOKUP(B1117,Sheet4!$G$2:$H$12,2,FALSE)</f>
        <v>1</v>
      </c>
      <c r="E1117">
        <f t="shared" si="17"/>
        <v>452.77576812824583</v>
      </c>
      <c r="G1117">
        <f>IFERROR(VLOOKUP(A1117,Sheet4!$A$2:$B$33,2,FALSE),1)</f>
        <v>1</v>
      </c>
    </row>
    <row r="1118" spans="1:7" x14ac:dyDescent="0.2">
      <c r="A1118" t="s">
        <v>192</v>
      </c>
      <c r="B1118">
        <v>2012</v>
      </c>
      <c r="C1118">
        <v>270.26482179999999</v>
      </c>
      <c r="D1118">
        <f>VLOOKUP(B1118,Sheet4!$G$2:$H$12,2,FALSE)</f>
        <v>0.43478260869565222</v>
      </c>
      <c r="E1118">
        <f t="shared" si="17"/>
        <v>117.50644426086957</v>
      </c>
      <c r="G1118">
        <f>IFERROR(VLOOKUP(A1118,Sheet4!$A$2:$B$33,2,FALSE),1)</f>
        <v>1</v>
      </c>
    </row>
    <row r="1119" spans="1:7" x14ac:dyDescent="0.2">
      <c r="A1119" t="s">
        <v>192</v>
      </c>
      <c r="B1119">
        <v>2013</v>
      </c>
      <c r="C1119">
        <v>302.32622730000003</v>
      </c>
      <c r="D1119">
        <f>VLOOKUP(B1119,Sheet4!$G$2:$H$12,2,FALSE)</f>
        <v>0.39130434782608697</v>
      </c>
      <c r="E1119">
        <f t="shared" si="17"/>
        <v>118.30156720434785</v>
      </c>
      <c r="G1119">
        <f>IFERROR(VLOOKUP(A1119,Sheet4!$A$2:$B$33,2,FALSE),1)</f>
        <v>1</v>
      </c>
    </row>
    <row r="1120" spans="1:7" x14ac:dyDescent="0.2">
      <c r="A1120" t="s">
        <v>192</v>
      </c>
      <c r="B1120">
        <v>2014</v>
      </c>
      <c r="C1120">
        <v>351.94184150724072</v>
      </c>
      <c r="D1120">
        <f>VLOOKUP(B1120,Sheet4!$G$2:$H$12,2,FALSE)</f>
        <v>0.2608695652173913</v>
      </c>
      <c r="E1120">
        <f t="shared" si="17"/>
        <v>91.810915175801924</v>
      </c>
      <c r="G1120">
        <f>IFERROR(VLOOKUP(A1120,Sheet4!$A$2:$B$33,2,FALSE),1)</f>
        <v>1</v>
      </c>
    </row>
    <row r="1121" spans="1:7" x14ac:dyDescent="0.2">
      <c r="A1121" t="s">
        <v>192</v>
      </c>
      <c r="B1121">
        <v>2015</v>
      </c>
      <c r="C1121">
        <v>358.67167336624027</v>
      </c>
      <c r="D1121">
        <f>VLOOKUP(B1121,Sheet4!$G$2:$H$12,2,FALSE)</f>
        <v>1.0434782608695652</v>
      </c>
      <c r="E1121">
        <f t="shared" si="17"/>
        <v>374.26609394738114</v>
      </c>
      <c r="G1121">
        <f>IFERROR(VLOOKUP(A1121,Sheet4!$A$2:$B$33,2,FALSE),1)</f>
        <v>1</v>
      </c>
    </row>
    <row r="1122" spans="1:7" x14ac:dyDescent="0.2">
      <c r="A1122" t="s">
        <v>192</v>
      </c>
      <c r="B1122">
        <v>2016</v>
      </c>
      <c r="C1122">
        <v>400.63811129999999</v>
      </c>
      <c r="D1122">
        <f>VLOOKUP(B1122,Sheet4!$G$2:$H$12,2,FALSE)</f>
        <v>0.86956521739130443</v>
      </c>
      <c r="E1122">
        <f t="shared" si="17"/>
        <v>348.38096634782613</v>
      </c>
      <c r="G1122">
        <f>IFERROR(VLOOKUP(A1122,Sheet4!$A$2:$B$33,2,FALSE),1)</f>
        <v>1</v>
      </c>
    </row>
    <row r="1123" spans="1:7" x14ac:dyDescent="0.2">
      <c r="A1123" t="s">
        <v>192</v>
      </c>
      <c r="B1123">
        <v>2017</v>
      </c>
      <c r="C1123">
        <v>425.57662639147725</v>
      </c>
      <c r="D1123">
        <f>VLOOKUP(B1123,Sheet4!$G$2:$H$12,2,FALSE)</f>
        <v>1</v>
      </c>
      <c r="E1123">
        <f t="shared" si="17"/>
        <v>425.57662639147725</v>
      </c>
      <c r="G1123">
        <f>IFERROR(VLOOKUP(A1123,Sheet4!$A$2:$B$33,2,FALSE),1)</f>
        <v>1</v>
      </c>
    </row>
    <row r="1124" spans="1:7" x14ac:dyDescent="0.2">
      <c r="A1124" t="s">
        <v>193</v>
      </c>
      <c r="B1124">
        <v>2012</v>
      </c>
      <c r="C1124">
        <v>330.27098990000002</v>
      </c>
      <c r="D1124">
        <f>VLOOKUP(B1124,Sheet4!$G$2:$H$12,2,FALSE)</f>
        <v>0.43478260869565222</v>
      </c>
      <c r="E1124">
        <f t="shared" si="17"/>
        <v>143.59608256521742</v>
      </c>
      <c r="G1124">
        <f>IFERROR(VLOOKUP(A1124,Sheet4!$A$2:$B$33,2,FALSE),1)</f>
        <v>1</v>
      </c>
    </row>
    <row r="1125" spans="1:7" x14ac:dyDescent="0.2">
      <c r="A1125" t="s">
        <v>193</v>
      </c>
      <c r="B1125">
        <v>2013</v>
      </c>
      <c r="C1125">
        <v>336.49405610000002</v>
      </c>
      <c r="D1125">
        <f>VLOOKUP(B1125,Sheet4!$G$2:$H$12,2,FALSE)</f>
        <v>0.39130434782608697</v>
      </c>
      <c r="E1125">
        <f t="shared" si="17"/>
        <v>131.67158716956524</v>
      </c>
      <c r="G1125">
        <f>IFERROR(VLOOKUP(A1125,Sheet4!$A$2:$B$33,2,FALSE),1)</f>
        <v>1</v>
      </c>
    </row>
    <row r="1126" spans="1:7" x14ac:dyDescent="0.2">
      <c r="A1126" t="s">
        <v>193</v>
      </c>
      <c r="B1126">
        <v>2014</v>
      </c>
      <c r="C1126">
        <v>402.485880321031</v>
      </c>
      <c r="D1126">
        <f>VLOOKUP(B1126,Sheet4!$G$2:$H$12,2,FALSE)</f>
        <v>0.2608695652173913</v>
      </c>
      <c r="E1126">
        <f t="shared" si="17"/>
        <v>104.99631660548634</v>
      </c>
      <c r="G1126">
        <f>IFERROR(VLOOKUP(A1126,Sheet4!$A$2:$B$33,2,FALSE),1)</f>
        <v>1</v>
      </c>
    </row>
    <row r="1127" spans="1:7" x14ac:dyDescent="0.2">
      <c r="A1127" t="s">
        <v>193</v>
      </c>
      <c r="B1127">
        <v>2015</v>
      </c>
      <c r="C1127">
        <v>440.175442621</v>
      </c>
      <c r="D1127">
        <f>VLOOKUP(B1127,Sheet4!$G$2:$H$12,2,FALSE)</f>
        <v>1.0434782608695652</v>
      </c>
      <c r="E1127">
        <f t="shared" si="17"/>
        <v>459.31350534365214</v>
      </c>
      <c r="G1127">
        <f>IFERROR(VLOOKUP(A1127,Sheet4!$A$2:$B$33,2,FALSE),1)</f>
        <v>1</v>
      </c>
    </row>
    <row r="1128" spans="1:7" x14ac:dyDescent="0.2">
      <c r="A1128" t="s">
        <v>193</v>
      </c>
      <c r="B1128">
        <v>2016</v>
      </c>
      <c r="C1128">
        <v>514.2054938</v>
      </c>
      <c r="D1128">
        <f>VLOOKUP(B1128,Sheet4!$G$2:$H$12,2,FALSE)</f>
        <v>0.86956521739130443</v>
      </c>
      <c r="E1128">
        <f t="shared" si="17"/>
        <v>447.13521200000002</v>
      </c>
      <c r="G1128">
        <f>IFERROR(VLOOKUP(A1128,Sheet4!$A$2:$B$33,2,FALSE),1)</f>
        <v>1</v>
      </c>
    </row>
    <row r="1129" spans="1:7" x14ac:dyDescent="0.2">
      <c r="A1129" t="s">
        <v>193</v>
      </c>
      <c r="B1129">
        <v>2017</v>
      </c>
      <c r="C1129">
        <v>544.34890648880389</v>
      </c>
      <c r="D1129">
        <f>VLOOKUP(B1129,Sheet4!$G$2:$H$12,2,FALSE)</f>
        <v>1</v>
      </c>
      <c r="E1129">
        <f t="shared" si="17"/>
        <v>544.34890648880389</v>
      </c>
      <c r="G1129">
        <f>IFERROR(VLOOKUP(A1129,Sheet4!$A$2:$B$33,2,FALSE),1)</f>
        <v>1</v>
      </c>
    </row>
    <row r="1130" spans="1:7" x14ac:dyDescent="0.2">
      <c r="A1130" t="s">
        <v>194</v>
      </c>
      <c r="B1130">
        <v>2012</v>
      </c>
      <c r="C1130">
        <v>209.0877266</v>
      </c>
      <c r="D1130">
        <f>VLOOKUP(B1130,Sheet4!$G$2:$H$12,2,FALSE)</f>
        <v>0.43478260869565222</v>
      </c>
      <c r="E1130">
        <f t="shared" si="17"/>
        <v>90.907707217391305</v>
      </c>
      <c r="G1130">
        <f>IFERROR(VLOOKUP(A1130,Sheet4!$A$2:$B$33,2,FALSE),1)</f>
        <v>1</v>
      </c>
    </row>
    <row r="1131" spans="1:7" x14ac:dyDescent="0.2">
      <c r="A1131" t="s">
        <v>194</v>
      </c>
      <c r="B1131">
        <v>2013</v>
      </c>
      <c r="C1131">
        <v>255.017967</v>
      </c>
      <c r="D1131">
        <f>VLOOKUP(B1131,Sheet4!$G$2:$H$12,2,FALSE)</f>
        <v>0.39130434782608697</v>
      </c>
      <c r="E1131">
        <f t="shared" si="17"/>
        <v>99.789639260869563</v>
      </c>
      <c r="G1131">
        <f>IFERROR(VLOOKUP(A1131,Sheet4!$A$2:$B$33,2,FALSE),1)</f>
        <v>1</v>
      </c>
    </row>
    <row r="1132" spans="1:7" x14ac:dyDescent="0.2">
      <c r="A1132" t="s">
        <v>194</v>
      </c>
      <c r="B1132">
        <v>2014</v>
      </c>
      <c r="C1132">
        <v>297.44652317587594</v>
      </c>
      <c r="D1132">
        <f>VLOOKUP(B1132,Sheet4!$G$2:$H$12,2,FALSE)</f>
        <v>0.2608695652173913</v>
      </c>
      <c r="E1132">
        <f t="shared" si="17"/>
        <v>77.594745176315456</v>
      </c>
      <c r="G1132">
        <f>IFERROR(VLOOKUP(A1132,Sheet4!$A$2:$B$33,2,FALSE),1)</f>
        <v>1</v>
      </c>
    </row>
    <row r="1133" spans="1:7" x14ac:dyDescent="0.2">
      <c r="A1133" t="s">
        <v>194</v>
      </c>
      <c r="B1133">
        <v>2015</v>
      </c>
      <c r="C1133">
        <v>349.5797524596216</v>
      </c>
      <c r="D1133">
        <f>VLOOKUP(B1133,Sheet4!$G$2:$H$12,2,FALSE)</f>
        <v>1.0434782608695652</v>
      </c>
      <c r="E1133">
        <f t="shared" si="17"/>
        <v>364.77887213177905</v>
      </c>
      <c r="G1133">
        <f>IFERROR(VLOOKUP(A1133,Sheet4!$A$2:$B$33,2,FALSE),1)</f>
        <v>1</v>
      </c>
    </row>
    <row r="1134" spans="1:7" x14ac:dyDescent="0.2">
      <c r="A1134" t="s">
        <v>194</v>
      </c>
      <c r="B1134">
        <v>2016</v>
      </c>
      <c r="C1134">
        <v>355.24278049999998</v>
      </c>
      <c r="D1134">
        <f>VLOOKUP(B1134,Sheet4!$G$2:$H$12,2,FALSE)</f>
        <v>0.86956521739130443</v>
      </c>
      <c r="E1134">
        <f t="shared" si="17"/>
        <v>308.90676565217393</v>
      </c>
      <c r="G1134">
        <f>IFERROR(VLOOKUP(A1134,Sheet4!$A$2:$B$33,2,FALSE),1)</f>
        <v>1</v>
      </c>
    </row>
    <row r="1135" spans="1:7" x14ac:dyDescent="0.2">
      <c r="A1135" t="s">
        <v>194</v>
      </c>
      <c r="B1135">
        <v>2017</v>
      </c>
      <c r="C1135">
        <v>358.19890717549265</v>
      </c>
      <c r="D1135">
        <f>VLOOKUP(B1135,Sheet4!$G$2:$H$12,2,FALSE)</f>
        <v>1</v>
      </c>
      <c r="E1135">
        <f t="shared" si="17"/>
        <v>358.19890717549265</v>
      </c>
      <c r="G1135">
        <f>IFERROR(VLOOKUP(A1135,Sheet4!$A$2:$B$33,2,FALSE),1)</f>
        <v>1</v>
      </c>
    </row>
    <row r="1136" spans="1:7" x14ac:dyDescent="0.2">
      <c r="A1136" t="s">
        <v>195</v>
      </c>
      <c r="B1136">
        <v>2012</v>
      </c>
      <c r="C1136">
        <v>277.33204979999999</v>
      </c>
      <c r="D1136">
        <f>VLOOKUP(B1136,Sheet4!$G$2:$H$12,2,FALSE)</f>
        <v>0.43478260869565222</v>
      </c>
      <c r="E1136">
        <f t="shared" si="17"/>
        <v>120.57915208695653</v>
      </c>
      <c r="G1136">
        <f>IFERROR(VLOOKUP(A1136,Sheet4!$A$2:$B$33,2,FALSE),1)</f>
        <v>1</v>
      </c>
    </row>
    <row r="1137" spans="1:7" x14ac:dyDescent="0.2">
      <c r="A1137" t="s">
        <v>195</v>
      </c>
      <c r="B1137">
        <v>2013</v>
      </c>
      <c r="C1137">
        <v>246.68745139999999</v>
      </c>
      <c r="D1137">
        <f>VLOOKUP(B1137,Sheet4!$G$2:$H$12,2,FALSE)</f>
        <v>0.39130434782608697</v>
      </c>
      <c r="E1137">
        <f t="shared" si="17"/>
        <v>96.529872286956518</v>
      </c>
      <c r="G1137">
        <f>IFERROR(VLOOKUP(A1137,Sheet4!$A$2:$B$33,2,FALSE),1)</f>
        <v>1</v>
      </c>
    </row>
    <row r="1138" spans="1:7" x14ac:dyDescent="0.2">
      <c r="A1138" t="s">
        <v>195</v>
      </c>
      <c r="B1138">
        <v>2014</v>
      </c>
      <c r="C1138">
        <v>224.06650691175003</v>
      </c>
      <c r="D1138">
        <f>VLOOKUP(B1138,Sheet4!$G$2:$H$12,2,FALSE)</f>
        <v>0.2608695652173913</v>
      </c>
      <c r="E1138">
        <f t="shared" si="17"/>
        <v>58.452132237847835</v>
      </c>
      <c r="G1138">
        <f>IFERROR(VLOOKUP(A1138,Sheet4!$A$2:$B$33,2,FALSE),1)</f>
        <v>1</v>
      </c>
    </row>
    <row r="1139" spans="1:7" x14ac:dyDescent="0.2">
      <c r="A1139" t="s">
        <v>195</v>
      </c>
      <c r="B1139">
        <v>2015</v>
      </c>
      <c r="C1139">
        <v>204.75783823417726</v>
      </c>
      <c r="D1139">
        <f>VLOOKUP(B1139,Sheet4!$G$2:$H$12,2,FALSE)</f>
        <v>1.0434782608695652</v>
      </c>
      <c r="E1139">
        <f t="shared" si="17"/>
        <v>213.66035294001105</v>
      </c>
      <c r="G1139">
        <f>IFERROR(VLOOKUP(A1139,Sheet4!$A$2:$B$33,2,FALSE),1)</f>
        <v>1</v>
      </c>
    </row>
    <row r="1140" spans="1:7" x14ac:dyDescent="0.2">
      <c r="A1140" t="s">
        <v>195</v>
      </c>
      <c r="B1140">
        <v>2016</v>
      </c>
      <c r="C1140">
        <v>228.17303459999999</v>
      </c>
      <c r="D1140">
        <f>VLOOKUP(B1140,Sheet4!$G$2:$H$12,2,FALSE)</f>
        <v>0.86956521739130443</v>
      </c>
      <c r="E1140">
        <f t="shared" si="17"/>
        <v>198.41133443478262</v>
      </c>
      <c r="G1140">
        <f>IFERROR(VLOOKUP(A1140,Sheet4!$A$2:$B$33,2,FALSE),1)</f>
        <v>1</v>
      </c>
    </row>
    <row r="1141" spans="1:7" x14ac:dyDescent="0.2">
      <c r="A1141" t="s">
        <v>195</v>
      </c>
      <c r="B1141">
        <v>2017</v>
      </c>
      <c r="C1141">
        <v>262.62348587147352</v>
      </c>
      <c r="D1141">
        <f>VLOOKUP(B1141,Sheet4!$G$2:$H$12,2,FALSE)</f>
        <v>1</v>
      </c>
      <c r="E1141">
        <f t="shared" si="17"/>
        <v>262.62348587147352</v>
      </c>
      <c r="G1141">
        <f>IFERROR(VLOOKUP(A1141,Sheet4!$A$2:$B$33,2,FALSE),1)</f>
        <v>1</v>
      </c>
    </row>
    <row r="1142" spans="1:7" x14ac:dyDescent="0.2">
      <c r="A1142" t="s">
        <v>196</v>
      </c>
      <c r="B1142">
        <v>2012</v>
      </c>
      <c r="C1142">
        <v>216.40492169999999</v>
      </c>
      <c r="D1142">
        <f>VLOOKUP(B1142,Sheet4!$G$2:$H$12,2,FALSE)</f>
        <v>0.43478260869565222</v>
      </c>
      <c r="E1142">
        <f t="shared" si="17"/>
        <v>94.089096391304352</v>
      </c>
      <c r="G1142">
        <f>IFERROR(VLOOKUP(A1142,Sheet4!$A$2:$B$33,2,FALSE),1)</f>
        <v>1</v>
      </c>
    </row>
    <row r="1143" spans="1:7" x14ac:dyDescent="0.2">
      <c r="A1143" t="s">
        <v>196</v>
      </c>
      <c r="B1143">
        <v>2013</v>
      </c>
      <c r="C1143">
        <v>237.0695375</v>
      </c>
      <c r="D1143">
        <f>VLOOKUP(B1143,Sheet4!$G$2:$H$12,2,FALSE)</f>
        <v>0.39130434782608697</v>
      </c>
      <c r="E1143">
        <f t="shared" si="17"/>
        <v>92.766340760869568</v>
      </c>
      <c r="G1143">
        <f>IFERROR(VLOOKUP(A1143,Sheet4!$A$2:$B$33,2,FALSE),1)</f>
        <v>1</v>
      </c>
    </row>
    <row r="1144" spans="1:7" x14ac:dyDescent="0.2">
      <c r="A1144" t="s">
        <v>196</v>
      </c>
      <c r="B1144">
        <v>2014</v>
      </c>
      <c r="C1144">
        <v>266.14232430587884</v>
      </c>
      <c r="D1144">
        <f>VLOOKUP(B1144,Sheet4!$G$2:$H$12,2,FALSE)</f>
        <v>0.2608695652173913</v>
      </c>
      <c r="E1144">
        <f t="shared" si="17"/>
        <v>69.428432427620564</v>
      </c>
      <c r="G1144">
        <f>IFERROR(VLOOKUP(A1144,Sheet4!$A$2:$B$33,2,FALSE),1)</f>
        <v>1</v>
      </c>
    </row>
    <row r="1145" spans="1:7" x14ac:dyDescent="0.2">
      <c r="A1145" t="s">
        <v>196</v>
      </c>
      <c r="B1145">
        <v>2015</v>
      </c>
      <c r="C1145">
        <v>324.53435093851863</v>
      </c>
      <c r="D1145">
        <f>VLOOKUP(B1145,Sheet4!$G$2:$H$12,2,FALSE)</f>
        <v>1.0434782608695652</v>
      </c>
      <c r="E1145">
        <f t="shared" si="17"/>
        <v>338.64454010975857</v>
      </c>
      <c r="G1145">
        <f>IFERROR(VLOOKUP(A1145,Sheet4!$A$2:$B$33,2,FALSE),1)</f>
        <v>1</v>
      </c>
    </row>
    <row r="1146" spans="1:7" x14ac:dyDescent="0.2">
      <c r="A1146" t="s">
        <v>196</v>
      </c>
      <c r="B1146">
        <v>2016</v>
      </c>
      <c r="C1146">
        <v>359.12609620000001</v>
      </c>
      <c r="D1146">
        <f>VLOOKUP(B1146,Sheet4!$G$2:$H$12,2,FALSE)</f>
        <v>0.86956521739130443</v>
      </c>
      <c r="E1146">
        <f t="shared" si="17"/>
        <v>312.28356191304351</v>
      </c>
      <c r="G1146">
        <f>IFERROR(VLOOKUP(A1146,Sheet4!$A$2:$B$33,2,FALSE),1)</f>
        <v>1</v>
      </c>
    </row>
    <row r="1147" spans="1:7" x14ac:dyDescent="0.2">
      <c r="A1147" t="s">
        <v>196</v>
      </c>
      <c r="B1147">
        <v>2017</v>
      </c>
      <c r="C1147">
        <v>407.98187710979579</v>
      </c>
      <c r="D1147">
        <f>VLOOKUP(B1147,Sheet4!$G$2:$H$12,2,FALSE)</f>
        <v>1</v>
      </c>
      <c r="E1147">
        <f t="shared" si="17"/>
        <v>407.98187710979579</v>
      </c>
      <c r="G1147">
        <f>IFERROR(VLOOKUP(A1147,Sheet4!$A$2:$B$33,2,FALSE),1)</f>
        <v>1</v>
      </c>
    </row>
    <row r="1148" spans="1:7" x14ac:dyDescent="0.2">
      <c r="A1148" t="s">
        <v>197</v>
      </c>
      <c r="B1148">
        <v>2012</v>
      </c>
      <c r="C1148">
        <v>307.2017864</v>
      </c>
      <c r="D1148">
        <f>VLOOKUP(B1148,Sheet4!$G$2:$H$12,2,FALSE)</f>
        <v>0.43478260869565222</v>
      </c>
      <c r="E1148">
        <f t="shared" si="17"/>
        <v>133.56599408695655</v>
      </c>
      <c r="G1148">
        <f>IFERROR(VLOOKUP(A1148,Sheet4!$A$2:$B$33,2,FALSE),1)</f>
        <v>1</v>
      </c>
    </row>
    <row r="1149" spans="1:7" x14ac:dyDescent="0.2">
      <c r="A1149" t="s">
        <v>197</v>
      </c>
      <c r="B1149">
        <v>2013</v>
      </c>
      <c r="C1149">
        <v>353.36362459999998</v>
      </c>
      <c r="D1149">
        <f>VLOOKUP(B1149,Sheet4!$G$2:$H$12,2,FALSE)</f>
        <v>0.39130434782608697</v>
      </c>
      <c r="E1149">
        <f t="shared" si="17"/>
        <v>138.27272266956521</v>
      </c>
      <c r="G1149">
        <f>IFERROR(VLOOKUP(A1149,Sheet4!$A$2:$B$33,2,FALSE),1)</f>
        <v>1</v>
      </c>
    </row>
    <row r="1150" spans="1:7" x14ac:dyDescent="0.2">
      <c r="A1150" t="s">
        <v>197</v>
      </c>
      <c r="B1150">
        <v>2014</v>
      </c>
      <c r="C1150">
        <v>445.03755401444602</v>
      </c>
      <c r="D1150">
        <f>VLOOKUP(B1150,Sheet4!$G$2:$H$12,2,FALSE)</f>
        <v>0.2608695652173913</v>
      </c>
      <c r="E1150">
        <f t="shared" si="17"/>
        <v>116.09675322115983</v>
      </c>
      <c r="G1150">
        <f>IFERROR(VLOOKUP(A1150,Sheet4!$A$2:$B$33,2,FALSE),1)</f>
        <v>1</v>
      </c>
    </row>
    <row r="1151" spans="1:7" x14ac:dyDescent="0.2">
      <c r="A1151" t="s">
        <v>197</v>
      </c>
      <c r="B1151">
        <v>2015</v>
      </c>
      <c r="C1151">
        <v>527.79709756762759</v>
      </c>
      <c r="D1151">
        <f>VLOOKUP(B1151,Sheet4!$G$2:$H$12,2,FALSE)</f>
        <v>1.0434782608695652</v>
      </c>
      <c r="E1151">
        <f t="shared" si="17"/>
        <v>550.74479746187228</v>
      </c>
      <c r="G1151">
        <f>IFERROR(VLOOKUP(A1151,Sheet4!$A$2:$B$33,2,FALSE),1)</f>
        <v>1</v>
      </c>
    </row>
    <row r="1152" spans="1:7" x14ac:dyDescent="0.2">
      <c r="A1152" t="s">
        <v>197</v>
      </c>
      <c r="B1152">
        <v>2016</v>
      </c>
      <c r="C1152">
        <v>709.04377999999997</v>
      </c>
      <c r="D1152">
        <f>VLOOKUP(B1152,Sheet4!$G$2:$H$12,2,FALSE)</f>
        <v>0.86956521739130443</v>
      </c>
      <c r="E1152">
        <f t="shared" si="17"/>
        <v>616.55980869565224</v>
      </c>
      <c r="G1152">
        <f>IFERROR(VLOOKUP(A1152,Sheet4!$A$2:$B$33,2,FALSE),1)</f>
        <v>1</v>
      </c>
    </row>
    <row r="1153" spans="1:7" x14ac:dyDescent="0.2">
      <c r="A1153" t="s">
        <v>197</v>
      </c>
      <c r="B1153">
        <v>2017</v>
      </c>
      <c r="C1153">
        <v>682.78048707699998</v>
      </c>
      <c r="D1153">
        <f>VLOOKUP(B1153,Sheet4!$G$2:$H$12,2,FALSE)</f>
        <v>1</v>
      </c>
      <c r="E1153">
        <f t="shared" si="17"/>
        <v>682.78048707699998</v>
      </c>
      <c r="G1153">
        <f>IFERROR(VLOOKUP(A1153,Sheet4!$A$2:$B$33,2,FALSE),1)</f>
        <v>1</v>
      </c>
    </row>
    <row r="1154" spans="1:7" x14ac:dyDescent="0.2">
      <c r="A1154" t="s">
        <v>198</v>
      </c>
      <c r="B1154">
        <v>2012</v>
      </c>
      <c r="C1154">
        <v>297.08075710000003</v>
      </c>
      <c r="D1154">
        <f>VLOOKUP(B1154,Sheet4!$G$2:$H$12,2,FALSE)</f>
        <v>0.43478260869565222</v>
      </c>
      <c r="E1154">
        <f t="shared" si="17"/>
        <v>129.16554656521743</v>
      </c>
      <c r="G1154">
        <f>IFERROR(VLOOKUP(A1154,Sheet4!$A$2:$B$33,2,FALSE),1)</f>
        <v>1</v>
      </c>
    </row>
    <row r="1155" spans="1:7" x14ac:dyDescent="0.2">
      <c r="A1155" t="s">
        <v>198</v>
      </c>
      <c r="B1155">
        <v>2013</v>
      </c>
      <c r="C1155">
        <v>352.0412379</v>
      </c>
      <c r="D1155">
        <f>VLOOKUP(B1155,Sheet4!$G$2:$H$12,2,FALSE)</f>
        <v>0.39130434782608697</v>
      </c>
      <c r="E1155">
        <f t="shared" ref="E1155:E1218" si="18">C1155*D1155</f>
        <v>137.75526700434784</v>
      </c>
      <c r="G1155">
        <f>IFERROR(VLOOKUP(A1155,Sheet4!$A$2:$B$33,2,FALSE),1)</f>
        <v>1</v>
      </c>
    </row>
    <row r="1156" spans="1:7" x14ac:dyDescent="0.2">
      <c r="A1156" t="s">
        <v>198</v>
      </c>
      <c r="B1156">
        <v>2014</v>
      </c>
      <c r="C1156">
        <v>411.51386454571366</v>
      </c>
      <c r="D1156">
        <f>VLOOKUP(B1156,Sheet4!$G$2:$H$12,2,FALSE)</f>
        <v>0.2608695652173913</v>
      </c>
      <c r="E1156">
        <f t="shared" si="18"/>
        <v>107.35144292496878</v>
      </c>
      <c r="G1156">
        <f>IFERROR(VLOOKUP(A1156,Sheet4!$A$2:$B$33,2,FALSE),1)</f>
        <v>1</v>
      </c>
    </row>
    <row r="1157" spans="1:7" x14ac:dyDescent="0.2">
      <c r="A1157" t="s">
        <v>198</v>
      </c>
      <c r="B1157">
        <v>2015</v>
      </c>
      <c r="C1157">
        <v>448.55172341028708</v>
      </c>
      <c r="D1157">
        <f>VLOOKUP(B1157,Sheet4!$G$2:$H$12,2,FALSE)</f>
        <v>1.0434782608695652</v>
      </c>
      <c r="E1157">
        <f t="shared" si="18"/>
        <v>468.05397225421257</v>
      </c>
      <c r="G1157">
        <f>IFERROR(VLOOKUP(A1157,Sheet4!$A$2:$B$33,2,FALSE),1)</f>
        <v>1</v>
      </c>
    </row>
    <row r="1158" spans="1:7" x14ac:dyDescent="0.2">
      <c r="A1158" t="s">
        <v>198</v>
      </c>
      <c r="B1158">
        <v>2016</v>
      </c>
      <c r="C1158">
        <v>565.97850770000002</v>
      </c>
      <c r="D1158">
        <f>VLOOKUP(B1158,Sheet4!$G$2:$H$12,2,FALSE)</f>
        <v>0.86956521739130443</v>
      </c>
      <c r="E1158">
        <f t="shared" si="18"/>
        <v>492.15522408695659</v>
      </c>
      <c r="G1158">
        <f>IFERROR(VLOOKUP(A1158,Sheet4!$A$2:$B$33,2,FALSE),1)</f>
        <v>1</v>
      </c>
    </row>
    <row r="1159" spans="1:7" x14ac:dyDescent="0.2">
      <c r="A1159" t="s">
        <v>198</v>
      </c>
      <c r="B1159">
        <v>2017</v>
      </c>
      <c r="C1159">
        <v>586.02324661378861</v>
      </c>
      <c r="D1159">
        <f>VLOOKUP(B1159,Sheet4!$G$2:$H$12,2,FALSE)</f>
        <v>1</v>
      </c>
      <c r="E1159">
        <f t="shared" si="18"/>
        <v>586.02324661378861</v>
      </c>
      <c r="G1159">
        <f>IFERROR(VLOOKUP(A1159,Sheet4!$A$2:$B$33,2,FALSE),1)</f>
        <v>1</v>
      </c>
    </row>
    <row r="1160" spans="1:7" x14ac:dyDescent="0.2">
      <c r="A1160" t="s">
        <v>199</v>
      </c>
      <c r="B1160">
        <v>2012</v>
      </c>
      <c r="C1160">
        <v>354.41012089999998</v>
      </c>
      <c r="D1160">
        <f>VLOOKUP(B1160,Sheet4!$G$2:$H$12,2,FALSE)</f>
        <v>0.43478260869565222</v>
      </c>
      <c r="E1160">
        <f t="shared" si="18"/>
        <v>154.09135691304348</v>
      </c>
      <c r="G1160">
        <f>IFERROR(VLOOKUP(A1160,Sheet4!$A$2:$B$33,2,FALSE),1)</f>
        <v>1</v>
      </c>
    </row>
    <row r="1161" spans="1:7" x14ac:dyDescent="0.2">
      <c r="A1161" t="s">
        <v>199</v>
      </c>
      <c r="B1161">
        <v>2013</v>
      </c>
      <c r="C1161">
        <v>366.18784920000002</v>
      </c>
      <c r="D1161">
        <f>VLOOKUP(B1161,Sheet4!$G$2:$H$12,2,FALSE)</f>
        <v>0.39130434782608697</v>
      </c>
      <c r="E1161">
        <f t="shared" si="18"/>
        <v>143.29089751304349</v>
      </c>
      <c r="G1161">
        <f>IFERROR(VLOOKUP(A1161,Sheet4!$A$2:$B$33,2,FALSE),1)</f>
        <v>1</v>
      </c>
    </row>
    <row r="1162" spans="1:7" x14ac:dyDescent="0.2">
      <c r="A1162" t="s">
        <v>199</v>
      </c>
      <c r="B1162">
        <v>2014</v>
      </c>
      <c r="C1162">
        <v>419.73557248486395</v>
      </c>
      <c r="D1162">
        <f>VLOOKUP(B1162,Sheet4!$G$2:$H$12,2,FALSE)</f>
        <v>0.2608695652173913</v>
      </c>
      <c r="E1162">
        <f t="shared" si="18"/>
        <v>109.49623630039929</v>
      </c>
      <c r="G1162">
        <f>IFERROR(VLOOKUP(A1162,Sheet4!$A$2:$B$33,2,FALSE),1)</f>
        <v>1</v>
      </c>
    </row>
    <row r="1163" spans="1:7" x14ac:dyDescent="0.2">
      <c r="A1163" t="s">
        <v>199</v>
      </c>
      <c r="B1163">
        <v>2015</v>
      </c>
      <c r="C1163">
        <v>480.34624921147753</v>
      </c>
      <c r="D1163">
        <f>VLOOKUP(B1163,Sheet4!$G$2:$H$12,2,FALSE)</f>
        <v>1.0434782608695652</v>
      </c>
      <c r="E1163">
        <f t="shared" si="18"/>
        <v>501.2308687424113</v>
      </c>
      <c r="G1163">
        <f>IFERROR(VLOOKUP(A1163,Sheet4!$A$2:$B$33,2,FALSE),1)</f>
        <v>1</v>
      </c>
    </row>
    <row r="1164" spans="1:7" x14ac:dyDescent="0.2">
      <c r="A1164" t="s">
        <v>199</v>
      </c>
      <c r="B1164">
        <v>2016</v>
      </c>
      <c r="C1164">
        <v>557.01100250000002</v>
      </c>
      <c r="D1164">
        <f>VLOOKUP(B1164,Sheet4!$G$2:$H$12,2,FALSE)</f>
        <v>0.86956521739130443</v>
      </c>
      <c r="E1164">
        <f t="shared" si="18"/>
        <v>484.35739347826092</v>
      </c>
      <c r="G1164">
        <f>IFERROR(VLOOKUP(A1164,Sheet4!$A$2:$B$33,2,FALSE),1)</f>
        <v>1</v>
      </c>
    </row>
    <row r="1165" spans="1:7" x14ac:dyDescent="0.2">
      <c r="A1165" t="s">
        <v>199</v>
      </c>
      <c r="B1165">
        <v>2017</v>
      </c>
      <c r="C1165">
        <v>625.99664882584261</v>
      </c>
      <c r="D1165">
        <f>VLOOKUP(B1165,Sheet4!$G$2:$H$12,2,FALSE)</f>
        <v>1</v>
      </c>
      <c r="E1165">
        <f t="shared" si="18"/>
        <v>625.99664882584261</v>
      </c>
      <c r="G1165">
        <f>IFERROR(VLOOKUP(A1165,Sheet4!$A$2:$B$33,2,FALSE),1)</f>
        <v>1</v>
      </c>
    </row>
    <row r="1166" spans="1:7" x14ac:dyDescent="0.2">
      <c r="A1166" t="s">
        <v>200</v>
      </c>
      <c r="B1166">
        <v>2012</v>
      </c>
      <c r="D1166">
        <f>VLOOKUP(B1166,Sheet4!$G$2:$H$12,2,FALSE)</f>
        <v>0.43478260869565222</v>
      </c>
      <c r="E1166">
        <f t="shared" si="18"/>
        <v>0</v>
      </c>
      <c r="G1166">
        <f>IFERROR(VLOOKUP(A1166,Sheet4!$A$2:$B$33,2,FALSE),1)</f>
        <v>1</v>
      </c>
    </row>
    <row r="1167" spans="1:7" x14ac:dyDescent="0.2">
      <c r="A1167" t="s">
        <v>200</v>
      </c>
      <c r="B1167">
        <v>2013</v>
      </c>
      <c r="C1167">
        <v>344.98352169999998</v>
      </c>
      <c r="D1167">
        <f>VLOOKUP(B1167,Sheet4!$G$2:$H$12,2,FALSE)</f>
        <v>0.39130434782608697</v>
      </c>
      <c r="E1167">
        <f t="shared" si="18"/>
        <v>134.9935519695652</v>
      </c>
      <c r="G1167">
        <f>IFERROR(VLOOKUP(A1167,Sheet4!$A$2:$B$33,2,FALSE),1)</f>
        <v>1</v>
      </c>
    </row>
    <row r="1168" spans="1:7" x14ac:dyDescent="0.2">
      <c r="A1168" t="s">
        <v>200</v>
      </c>
      <c r="B1168">
        <v>2014</v>
      </c>
      <c r="C1168">
        <v>243.20758999392501</v>
      </c>
      <c r="D1168">
        <f>VLOOKUP(B1168,Sheet4!$G$2:$H$12,2,FALSE)</f>
        <v>0.2608695652173913</v>
      </c>
      <c r="E1168">
        <f t="shared" si="18"/>
        <v>63.445458259284784</v>
      </c>
      <c r="G1168">
        <f>IFERROR(VLOOKUP(A1168,Sheet4!$A$2:$B$33,2,FALSE),1)</f>
        <v>1</v>
      </c>
    </row>
    <row r="1169" spans="1:7" x14ac:dyDescent="0.2">
      <c r="A1169" t="s">
        <v>200</v>
      </c>
      <c r="B1169">
        <v>2015</v>
      </c>
      <c r="C1169">
        <v>488.47291814216402</v>
      </c>
      <c r="D1169">
        <f>VLOOKUP(B1169,Sheet4!$G$2:$H$12,2,FALSE)</f>
        <v>1.0434782608695652</v>
      </c>
      <c r="E1169">
        <f t="shared" si="18"/>
        <v>509.71087110486678</v>
      </c>
      <c r="G1169">
        <f>IFERROR(VLOOKUP(A1169,Sheet4!$A$2:$B$33,2,FALSE),1)</f>
        <v>1</v>
      </c>
    </row>
    <row r="1170" spans="1:7" x14ac:dyDescent="0.2">
      <c r="A1170" t="s">
        <v>200</v>
      </c>
      <c r="B1170">
        <v>2016</v>
      </c>
      <c r="C1170">
        <v>338.9830508</v>
      </c>
      <c r="D1170">
        <f>VLOOKUP(B1170,Sheet4!$G$2:$H$12,2,FALSE)</f>
        <v>0.86956521739130443</v>
      </c>
      <c r="E1170">
        <f t="shared" si="18"/>
        <v>294.76787026086959</v>
      </c>
      <c r="G1170">
        <f>IFERROR(VLOOKUP(A1170,Sheet4!$A$2:$B$33,2,FALSE),1)</f>
        <v>1</v>
      </c>
    </row>
    <row r="1171" spans="1:7" x14ac:dyDescent="0.2">
      <c r="A1171" t="s">
        <v>200</v>
      </c>
      <c r="B1171">
        <v>2017</v>
      </c>
      <c r="C1171">
        <v>438.84325419151497</v>
      </c>
      <c r="D1171">
        <f>VLOOKUP(B1171,Sheet4!$G$2:$H$12,2,FALSE)</f>
        <v>1</v>
      </c>
      <c r="E1171">
        <f t="shared" si="18"/>
        <v>438.84325419151497</v>
      </c>
      <c r="G1171">
        <f>IFERROR(VLOOKUP(A1171,Sheet4!$A$2:$B$33,2,FALSE),1)</f>
        <v>1</v>
      </c>
    </row>
    <row r="1172" spans="1:7" x14ac:dyDescent="0.2">
      <c r="A1172" t="s">
        <v>201</v>
      </c>
      <c r="B1172">
        <v>2012</v>
      </c>
      <c r="C1172">
        <v>238.21864389999999</v>
      </c>
      <c r="D1172">
        <f>VLOOKUP(B1172,Sheet4!$G$2:$H$12,2,FALSE)</f>
        <v>0.43478260869565222</v>
      </c>
      <c r="E1172">
        <f t="shared" si="18"/>
        <v>103.57332343478261</v>
      </c>
      <c r="G1172">
        <f>IFERROR(VLOOKUP(A1172,Sheet4!$A$2:$B$33,2,FALSE),1)</f>
        <v>1</v>
      </c>
    </row>
    <row r="1173" spans="1:7" x14ac:dyDescent="0.2">
      <c r="A1173" t="s">
        <v>201</v>
      </c>
      <c r="B1173">
        <v>2013</v>
      </c>
      <c r="C1173">
        <v>231.9040363</v>
      </c>
      <c r="D1173">
        <f>VLOOKUP(B1173,Sheet4!$G$2:$H$12,2,FALSE)</f>
        <v>0.39130434782608697</v>
      </c>
      <c r="E1173">
        <f t="shared" si="18"/>
        <v>90.745057682608703</v>
      </c>
      <c r="G1173">
        <f>IFERROR(VLOOKUP(A1173,Sheet4!$A$2:$B$33,2,FALSE),1)</f>
        <v>1</v>
      </c>
    </row>
    <row r="1174" spans="1:7" x14ac:dyDescent="0.2">
      <c r="A1174" t="s">
        <v>201</v>
      </c>
      <c r="B1174">
        <v>2014</v>
      </c>
      <c r="C1174">
        <v>240.85330745862925</v>
      </c>
      <c r="D1174">
        <f>VLOOKUP(B1174,Sheet4!$G$2:$H$12,2,FALSE)</f>
        <v>0.2608695652173913</v>
      </c>
      <c r="E1174">
        <f t="shared" si="18"/>
        <v>62.83129759790328</v>
      </c>
      <c r="G1174">
        <f>IFERROR(VLOOKUP(A1174,Sheet4!$A$2:$B$33,2,FALSE),1)</f>
        <v>1</v>
      </c>
    </row>
    <row r="1175" spans="1:7" x14ac:dyDescent="0.2">
      <c r="A1175" t="s">
        <v>201</v>
      </c>
      <c r="B1175">
        <v>2015</v>
      </c>
      <c r="C1175">
        <v>245.65127046199069</v>
      </c>
      <c r="D1175">
        <f>VLOOKUP(B1175,Sheet4!$G$2:$H$12,2,FALSE)</f>
        <v>1.0434782608695652</v>
      </c>
      <c r="E1175">
        <f t="shared" si="18"/>
        <v>256.33176048207724</v>
      </c>
      <c r="G1175">
        <f>IFERROR(VLOOKUP(A1175,Sheet4!$A$2:$B$33,2,FALSE),1)</f>
        <v>1</v>
      </c>
    </row>
    <row r="1176" spans="1:7" x14ac:dyDescent="0.2">
      <c r="A1176" t="s">
        <v>201</v>
      </c>
      <c r="B1176">
        <v>2016</v>
      </c>
      <c r="C1176">
        <v>299.38960930000002</v>
      </c>
      <c r="D1176">
        <f>VLOOKUP(B1176,Sheet4!$G$2:$H$12,2,FALSE)</f>
        <v>0.86956521739130443</v>
      </c>
      <c r="E1176">
        <f t="shared" si="18"/>
        <v>260.33879069565222</v>
      </c>
      <c r="G1176">
        <f>IFERROR(VLOOKUP(A1176,Sheet4!$A$2:$B$33,2,FALSE),1)</f>
        <v>1</v>
      </c>
    </row>
    <row r="1177" spans="1:7" x14ac:dyDescent="0.2">
      <c r="A1177" t="s">
        <v>201</v>
      </c>
      <c r="B1177">
        <v>2017</v>
      </c>
      <c r="C1177">
        <v>343.80004299516423</v>
      </c>
      <c r="D1177">
        <f>VLOOKUP(B1177,Sheet4!$G$2:$H$12,2,FALSE)</f>
        <v>1</v>
      </c>
      <c r="E1177">
        <f t="shared" si="18"/>
        <v>343.80004299516423</v>
      </c>
      <c r="G1177">
        <f>IFERROR(VLOOKUP(A1177,Sheet4!$A$2:$B$33,2,FALSE),1)</f>
        <v>1</v>
      </c>
    </row>
    <row r="1178" spans="1:7" x14ac:dyDescent="0.2">
      <c r="A1178" t="s">
        <v>202</v>
      </c>
      <c r="B1178">
        <v>2012</v>
      </c>
      <c r="C1178">
        <v>332.46770470000001</v>
      </c>
      <c r="D1178">
        <f>VLOOKUP(B1178,Sheet4!$G$2:$H$12,2,FALSE)</f>
        <v>0.43478260869565222</v>
      </c>
      <c r="E1178">
        <f t="shared" si="18"/>
        <v>144.55117595652175</v>
      </c>
      <c r="G1178">
        <f>IFERROR(VLOOKUP(A1178,Sheet4!$A$2:$B$33,2,FALSE),1)</f>
        <v>1</v>
      </c>
    </row>
    <row r="1179" spans="1:7" x14ac:dyDescent="0.2">
      <c r="A1179" t="s">
        <v>202</v>
      </c>
      <c r="B1179">
        <v>2013</v>
      </c>
      <c r="C1179">
        <v>357.73090560000003</v>
      </c>
      <c r="D1179">
        <f>VLOOKUP(B1179,Sheet4!$G$2:$H$12,2,FALSE)</f>
        <v>0.39130434782608697</v>
      </c>
      <c r="E1179">
        <f t="shared" si="18"/>
        <v>139.98165871304349</v>
      </c>
      <c r="G1179">
        <f>IFERROR(VLOOKUP(A1179,Sheet4!$A$2:$B$33,2,FALSE),1)</f>
        <v>1</v>
      </c>
    </row>
    <row r="1180" spans="1:7" x14ac:dyDescent="0.2">
      <c r="A1180" t="s">
        <v>202</v>
      </c>
      <c r="B1180">
        <v>2014</v>
      </c>
      <c r="C1180">
        <v>347.35806320792784</v>
      </c>
      <c r="D1180">
        <f>VLOOKUP(B1180,Sheet4!$G$2:$H$12,2,FALSE)</f>
        <v>0.2608695652173913</v>
      </c>
      <c r="E1180">
        <f t="shared" si="18"/>
        <v>90.615146923807259</v>
      </c>
      <c r="G1180">
        <f>IFERROR(VLOOKUP(A1180,Sheet4!$A$2:$B$33,2,FALSE),1)</f>
        <v>1</v>
      </c>
    </row>
    <row r="1181" spans="1:7" x14ac:dyDescent="0.2">
      <c r="A1181" t="s">
        <v>202</v>
      </c>
      <c r="B1181">
        <v>2015</v>
      </c>
      <c r="C1181">
        <v>418.44937391435337</v>
      </c>
      <c r="D1181">
        <f>VLOOKUP(B1181,Sheet4!$G$2:$H$12,2,FALSE)</f>
        <v>1.0434782608695652</v>
      </c>
      <c r="E1181">
        <f t="shared" si="18"/>
        <v>436.64282495410788</v>
      </c>
      <c r="G1181">
        <f>IFERROR(VLOOKUP(A1181,Sheet4!$A$2:$B$33,2,FALSE),1)</f>
        <v>1</v>
      </c>
    </row>
    <row r="1182" spans="1:7" x14ac:dyDescent="0.2">
      <c r="A1182" t="s">
        <v>202</v>
      </c>
      <c r="B1182">
        <v>2016</v>
      </c>
      <c r="C1182">
        <v>498.79691480000002</v>
      </c>
      <c r="D1182">
        <f>VLOOKUP(B1182,Sheet4!$G$2:$H$12,2,FALSE)</f>
        <v>0.86956521739130443</v>
      </c>
      <c r="E1182">
        <f t="shared" si="18"/>
        <v>433.73644765217398</v>
      </c>
      <c r="G1182">
        <f>IFERROR(VLOOKUP(A1182,Sheet4!$A$2:$B$33,2,FALSE),1)</f>
        <v>1</v>
      </c>
    </row>
    <row r="1183" spans="1:7" x14ac:dyDescent="0.2">
      <c r="A1183" t="s">
        <v>202</v>
      </c>
      <c r="B1183">
        <v>2017</v>
      </c>
      <c r="C1183">
        <v>511.41252518745347</v>
      </c>
      <c r="D1183">
        <f>VLOOKUP(B1183,Sheet4!$G$2:$H$12,2,FALSE)</f>
        <v>1</v>
      </c>
      <c r="E1183">
        <f t="shared" si="18"/>
        <v>511.41252518745347</v>
      </c>
      <c r="G1183">
        <f>IFERROR(VLOOKUP(A1183,Sheet4!$A$2:$B$33,2,FALSE),1)</f>
        <v>1</v>
      </c>
    </row>
    <row r="1184" spans="1:7" x14ac:dyDescent="0.2">
      <c r="A1184" t="s">
        <v>203</v>
      </c>
      <c r="B1184">
        <v>2012</v>
      </c>
      <c r="C1184">
        <v>260.53143820000003</v>
      </c>
      <c r="D1184">
        <f>VLOOKUP(B1184,Sheet4!$G$2:$H$12,2,FALSE)</f>
        <v>0.43478260869565222</v>
      </c>
      <c r="E1184">
        <f t="shared" si="18"/>
        <v>113.27453834782611</v>
      </c>
      <c r="G1184">
        <f>IFERROR(VLOOKUP(A1184,Sheet4!$A$2:$B$33,2,FALSE),1)</f>
        <v>1</v>
      </c>
    </row>
    <row r="1185" spans="1:7" x14ac:dyDescent="0.2">
      <c r="A1185" t="s">
        <v>203</v>
      </c>
      <c r="B1185">
        <v>2013</v>
      </c>
      <c r="C1185">
        <v>288.51291850000001</v>
      </c>
      <c r="D1185">
        <f>VLOOKUP(B1185,Sheet4!$G$2:$H$12,2,FALSE)</f>
        <v>0.39130434782608697</v>
      </c>
      <c r="E1185">
        <f t="shared" si="18"/>
        <v>112.89635941304348</v>
      </c>
      <c r="G1185">
        <f>IFERROR(VLOOKUP(A1185,Sheet4!$A$2:$B$33,2,FALSE),1)</f>
        <v>1</v>
      </c>
    </row>
    <row r="1186" spans="1:7" x14ac:dyDescent="0.2">
      <c r="A1186" t="s">
        <v>203</v>
      </c>
      <c r="B1186">
        <v>2014</v>
      </c>
      <c r="C1186">
        <v>332.52994317853205</v>
      </c>
      <c r="D1186">
        <f>VLOOKUP(B1186,Sheet4!$G$2:$H$12,2,FALSE)</f>
        <v>0.2608695652173913</v>
      </c>
      <c r="E1186">
        <f t="shared" si="18"/>
        <v>86.746941698747492</v>
      </c>
      <c r="G1186">
        <f>IFERROR(VLOOKUP(A1186,Sheet4!$A$2:$B$33,2,FALSE),1)</f>
        <v>1</v>
      </c>
    </row>
    <row r="1187" spans="1:7" x14ac:dyDescent="0.2">
      <c r="A1187" t="s">
        <v>203</v>
      </c>
      <c r="B1187">
        <v>2015</v>
      </c>
      <c r="C1187">
        <v>382.94159237312408</v>
      </c>
      <c r="D1187">
        <f>VLOOKUP(B1187,Sheet4!$G$2:$H$12,2,FALSE)</f>
        <v>1.0434782608695652</v>
      </c>
      <c r="E1187">
        <f t="shared" si="18"/>
        <v>399.59122682412948</v>
      </c>
      <c r="G1187">
        <f>IFERROR(VLOOKUP(A1187,Sheet4!$A$2:$B$33,2,FALSE),1)</f>
        <v>1</v>
      </c>
    </row>
    <row r="1188" spans="1:7" x14ac:dyDescent="0.2">
      <c r="A1188" t="s">
        <v>203</v>
      </c>
      <c r="B1188">
        <v>2016</v>
      </c>
      <c r="C1188">
        <v>413.95834960000002</v>
      </c>
      <c r="D1188">
        <f>VLOOKUP(B1188,Sheet4!$G$2:$H$12,2,FALSE)</f>
        <v>0.86956521739130443</v>
      </c>
      <c r="E1188">
        <f t="shared" si="18"/>
        <v>359.96378226086961</v>
      </c>
      <c r="G1188">
        <f>IFERROR(VLOOKUP(A1188,Sheet4!$A$2:$B$33,2,FALSE),1)</f>
        <v>1</v>
      </c>
    </row>
    <row r="1189" spans="1:7" x14ac:dyDescent="0.2">
      <c r="A1189" t="s">
        <v>203</v>
      </c>
      <c r="B1189">
        <v>2017</v>
      </c>
      <c r="C1189">
        <v>481.54887210269231</v>
      </c>
      <c r="D1189">
        <f>VLOOKUP(B1189,Sheet4!$G$2:$H$12,2,FALSE)</f>
        <v>1</v>
      </c>
      <c r="E1189">
        <f t="shared" si="18"/>
        <v>481.54887210269231</v>
      </c>
      <c r="G1189">
        <f>IFERROR(VLOOKUP(A1189,Sheet4!$A$2:$B$33,2,FALSE),1)</f>
        <v>1</v>
      </c>
    </row>
    <row r="1190" spans="1:7" x14ac:dyDescent="0.2">
      <c r="A1190" t="s">
        <v>204</v>
      </c>
      <c r="B1190">
        <v>2012</v>
      </c>
      <c r="C1190">
        <v>320.20724460000002</v>
      </c>
      <c r="D1190">
        <f>VLOOKUP(B1190,Sheet4!$G$2:$H$12,2,FALSE)</f>
        <v>0.43478260869565222</v>
      </c>
      <c r="E1190">
        <f t="shared" si="18"/>
        <v>139.22054113043481</v>
      </c>
      <c r="G1190">
        <f>IFERROR(VLOOKUP(A1190,Sheet4!$A$2:$B$33,2,FALSE),1)</f>
        <v>1</v>
      </c>
    </row>
    <row r="1191" spans="1:7" x14ac:dyDescent="0.2">
      <c r="A1191" t="s">
        <v>204</v>
      </c>
      <c r="B1191">
        <v>2013</v>
      </c>
      <c r="C1191">
        <v>311.17699959999999</v>
      </c>
      <c r="D1191">
        <f>VLOOKUP(B1191,Sheet4!$G$2:$H$12,2,FALSE)</f>
        <v>0.39130434782608697</v>
      </c>
      <c r="E1191">
        <f t="shared" si="18"/>
        <v>121.76491288695652</v>
      </c>
      <c r="G1191">
        <f>IFERROR(VLOOKUP(A1191,Sheet4!$A$2:$B$33,2,FALSE),1)</f>
        <v>1</v>
      </c>
    </row>
    <row r="1192" spans="1:7" x14ac:dyDescent="0.2">
      <c r="A1192" t="s">
        <v>204</v>
      </c>
      <c r="B1192">
        <v>2014</v>
      </c>
      <c r="C1192">
        <v>352.09078236221296</v>
      </c>
      <c r="D1192">
        <f>VLOOKUP(B1192,Sheet4!$G$2:$H$12,2,FALSE)</f>
        <v>0.2608695652173913</v>
      </c>
      <c r="E1192">
        <f t="shared" si="18"/>
        <v>91.849769311881644</v>
      </c>
      <c r="G1192">
        <f>IFERROR(VLOOKUP(A1192,Sheet4!$A$2:$B$33,2,FALSE),1)</f>
        <v>1</v>
      </c>
    </row>
    <row r="1193" spans="1:7" x14ac:dyDescent="0.2">
      <c r="A1193" t="s">
        <v>204</v>
      </c>
      <c r="B1193">
        <v>2015</v>
      </c>
      <c r="C1193">
        <v>412.08806630628146</v>
      </c>
      <c r="D1193">
        <f>VLOOKUP(B1193,Sheet4!$G$2:$H$12,2,FALSE)</f>
        <v>1.0434782608695652</v>
      </c>
      <c r="E1193">
        <f t="shared" si="18"/>
        <v>430.00493875438065</v>
      </c>
      <c r="G1193">
        <f>IFERROR(VLOOKUP(A1193,Sheet4!$A$2:$B$33,2,FALSE),1)</f>
        <v>1</v>
      </c>
    </row>
    <row r="1194" spans="1:7" x14ac:dyDescent="0.2">
      <c r="A1194" t="s">
        <v>204</v>
      </c>
      <c r="B1194">
        <v>2016</v>
      </c>
      <c r="C1194">
        <v>518.10438620000002</v>
      </c>
      <c r="D1194">
        <f>VLOOKUP(B1194,Sheet4!$G$2:$H$12,2,FALSE)</f>
        <v>0.86956521739130443</v>
      </c>
      <c r="E1194">
        <f t="shared" si="18"/>
        <v>450.52555321739135</v>
      </c>
      <c r="G1194">
        <f>IFERROR(VLOOKUP(A1194,Sheet4!$A$2:$B$33,2,FALSE),1)</f>
        <v>1</v>
      </c>
    </row>
    <row r="1195" spans="1:7" x14ac:dyDescent="0.2">
      <c r="A1195" t="s">
        <v>204</v>
      </c>
      <c r="B1195">
        <v>2017</v>
      </c>
      <c r="C1195">
        <v>582.02948250688883</v>
      </c>
      <c r="D1195">
        <f>VLOOKUP(B1195,Sheet4!$G$2:$H$12,2,FALSE)</f>
        <v>1</v>
      </c>
      <c r="E1195">
        <f t="shared" si="18"/>
        <v>582.02948250688883</v>
      </c>
      <c r="G1195">
        <f>IFERROR(VLOOKUP(A1195,Sheet4!$A$2:$B$33,2,FALSE),1)</f>
        <v>1</v>
      </c>
    </row>
    <row r="1196" spans="1:7" x14ac:dyDescent="0.2">
      <c r="A1196" t="s">
        <v>205</v>
      </c>
      <c r="B1196">
        <v>2012</v>
      </c>
      <c r="C1196">
        <v>298.85667979999999</v>
      </c>
      <c r="D1196">
        <f>VLOOKUP(B1196,Sheet4!$G$2:$H$12,2,FALSE)</f>
        <v>0.43478260869565222</v>
      </c>
      <c r="E1196">
        <f t="shared" si="18"/>
        <v>129.93768686956523</v>
      </c>
      <c r="G1196">
        <f>IFERROR(VLOOKUP(A1196,Sheet4!$A$2:$B$33,2,FALSE),1)</f>
        <v>1</v>
      </c>
    </row>
    <row r="1197" spans="1:7" x14ac:dyDescent="0.2">
      <c r="A1197" t="s">
        <v>205</v>
      </c>
      <c r="B1197">
        <v>2013</v>
      </c>
      <c r="C1197">
        <v>339.17268050000001</v>
      </c>
      <c r="D1197">
        <f>VLOOKUP(B1197,Sheet4!$G$2:$H$12,2,FALSE)</f>
        <v>0.39130434782608697</v>
      </c>
      <c r="E1197">
        <f t="shared" si="18"/>
        <v>132.71974454347827</v>
      </c>
      <c r="G1197">
        <f>IFERROR(VLOOKUP(A1197,Sheet4!$A$2:$B$33,2,FALSE),1)</f>
        <v>1</v>
      </c>
    </row>
    <row r="1198" spans="1:7" x14ac:dyDescent="0.2">
      <c r="A1198" t="s">
        <v>205</v>
      </c>
      <c r="B1198">
        <v>2014</v>
      </c>
      <c r="C1198">
        <v>365.30949034320724</v>
      </c>
      <c r="D1198">
        <f>VLOOKUP(B1198,Sheet4!$G$2:$H$12,2,FALSE)</f>
        <v>0.2608695652173913</v>
      </c>
      <c r="E1198">
        <f t="shared" si="18"/>
        <v>95.298127915619276</v>
      </c>
      <c r="G1198">
        <f>IFERROR(VLOOKUP(A1198,Sheet4!$A$2:$B$33,2,FALSE),1)</f>
        <v>1</v>
      </c>
    </row>
    <row r="1199" spans="1:7" x14ac:dyDescent="0.2">
      <c r="A1199" t="s">
        <v>205</v>
      </c>
      <c r="B1199">
        <v>2015</v>
      </c>
      <c r="C1199">
        <v>417.37974613921949</v>
      </c>
      <c r="D1199">
        <f>VLOOKUP(B1199,Sheet4!$G$2:$H$12,2,FALSE)</f>
        <v>1.0434782608695652</v>
      </c>
      <c r="E1199">
        <f t="shared" si="18"/>
        <v>435.5266916235334</v>
      </c>
      <c r="G1199">
        <f>IFERROR(VLOOKUP(A1199,Sheet4!$A$2:$B$33,2,FALSE),1)</f>
        <v>1</v>
      </c>
    </row>
    <row r="1200" spans="1:7" x14ac:dyDescent="0.2">
      <c r="A1200" t="s">
        <v>205</v>
      </c>
      <c r="B1200">
        <v>2016</v>
      </c>
      <c r="C1200">
        <v>411.71964439999999</v>
      </c>
      <c r="D1200">
        <f>VLOOKUP(B1200,Sheet4!$G$2:$H$12,2,FALSE)</f>
        <v>0.86956521739130443</v>
      </c>
      <c r="E1200">
        <f t="shared" si="18"/>
        <v>358.01708208695658</v>
      </c>
      <c r="G1200">
        <f>IFERROR(VLOOKUP(A1200,Sheet4!$A$2:$B$33,2,FALSE),1)</f>
        <v>1</v>
      </c>
    </row>
    <row r="1201" spans="1:7" x14ac:dyDescent="0.2">
      <c r="A1201" t="s">
        <v>205</v>
      </c>
      <c r="B1201">
        <v>2017</v>
      </c>
      <c r="C1201">
        <v>519.42709109390205</v>
      </c>
      <c r="D1201">
        <f>VLOOKUP(B1201,Sheet4!$G$2:$H$12,2,FALSE)</f>
        <v>1</v>
      </c>
      <c r="E1201">
        <f t="shared" si="18"/>
        <v>519.42709109390205</v>
      </c>
      <c r="G1201">
        <f>IFERROR(VLOOKUP(A1201,Sheet4!$A$2:$B$33,2,FALSE),1)</f>
        <v>1</v>
      </c>
    </row>
    <row r="1202" spans="1:7" x14ac:dyDescent="0.2">
      <c r="A1202" t="s">
        <v>206</v>
      </c>
      <c r="B1202">
        <v>2012</v>
      </c>
      <c r="C1202">
        <v>204.9334374</v>
      </c>
      <c r="D1202">
        <f>VLOOKUP(B1202,Sheet4!$G$2:$H$12,2,FALSE)</f>
        <v>0.43478260869565222</v>
      </c>
      <c r="E1202">
        <f t="shared" si="18"/>
        <v>89.101494521739141</v>
      </c>
      <c r="G1202">
        <f>IFERROR(VLOOKUP(A1202,Sheet4!$A$2:$B$33,2,FALSE),1)</f>
        <v>1</v>
      </c>
    </row>
    <row r="1203" spans="1:7" x14ac:dyDescent="0.2">
      <c r="A1203" t="s">
        <v>206</v>
      </c>
      <c r="B1203">
        <v>2013</v>
      </c>
      <c r="C1203">
        <v>222.6896107</v>
      </c>
      <c r="D1203">
        <f>VLOOKUP(B1203,Sheet4!$G$2:$H$12,2,FALSE)</f>
        <v>0.39130434782608697</v>
      </c>
      <c r="E1203">
        <f t="shared" si="18"/>
        <v>87.139412882608696</v>
      </c>
      <c r="G1203">
        <f>IFERROR(VLOOKUP(A1203,Sheet4!$A$2:$B$33,2,FALSE),1)</f>
        <v>1</v>
      </c>
    </row>
    <row r="1204" spans="1:7" x14ac:dyDescent="0.2">
      <c r="A1204" t="s">
        <v>206</v>
      </c>
      <c r="B1204">
        <v>2014</v>
      </c>
      <c r="C1204">
        <v>234.83132164159713</v>
      </c>
      <c r="D1204">
        <f>VLOOKUP(B1204,Sheet4!$G$2:$H$12,2,FALSE)</f>
        <v>0.2608695652173913</v>
      </c>
      <c r="E1204">
        <f t="shared" si="18"/>
        <v>61.260344776068813</v>
      </c>
      <c r="G1204">
        <f>IFERROR(VLOOKUP(A1204,Sheet4!$A$2:$B$33,2,FALSE),1)</f>
        <v>1</v>
      </c>
    </row>
    <row r="1205" spans="1:7" x14ac:dyDescent="0.2">
      <c r="A1205" t="s">
        <v>206</v>
      </c>
      <c r="B1205">
        <v>2015</v>
      </c>
      <c r="C1205">
        <v>263.14131781624553</v>
      </c>
      <c r="D1205">
        <f>VLOOKUP(B1205,Sheet4!$G$2:$H$12,2,FALSE)</f>
        <v>1.0434782608695652</v>
      </c>
      <c r="E1205">
        <f t="shared" si="18"/>
        <v>274.58224467782139</v>
      </c>
      <c r="G1205">
        <f>IFERROR(VLOOKUP(A1205,Sheet4!$A$2:$B$33,2,FALSE),1)</f>
        <v>1</v>
      </c>
    </row>
    <row r="1206" spans="1:7" x14ac:dyDescent="0.2">
      <c r="A1206" t="s">
        <v>206</v>
      </c>
      <c r="B1206">
        <v>2016</v>
      </c>
      <c r="C1206">
        <v>316.88960479999997</v>
      </c>
      <c r="D1206">
        <f>VLOOKUP(B1206,Sheet4!$G$2:$H$12,2,FALSE)</f>
        <v>0.86956521739130443</v>
      </c>
      <c r="E1206">
        <f t="shared" si="18"/>
        <v>275.55617808695655</v>
      </c>
      <c r="G1206">
        <f>IFERROR(VLOOKUP(A1206,Sheet4!$A$2:$B$33,2,FALSE),1)</f>
        <v>1</v>
      </c>
    </row>
    <row r="1207" spans="1:7" x14ac:dyDescent="0.2">
      <c r="A1207" t="s">
        <v>206</v>
      </c>
      <c r="B1207">
        <v>2017</v>
      </c>
      <c r="C1207">
        <v>390.16002310832397</v>
      </c>
      <c r="D1207">
        <f>VLOOKUP(B1207,Sheet4!$G$2:$H$12,2,FALSE)</f>
        <v>1</v>
      </c>
      <c r="E1207">
        <f t="shared" si="18"/>
        <v>390.16002310832397</v>
      </c>
      <c r="G1207">
        <f>IFERROR(VLOOKUP(A1207,Sheet4!$A$2:$B$33,2,FALSE),1)</f>
        <v>1</v>
      </c>
    </row>
    <row r="1208" spans="1:7" x14ac:dyDescent="0.2">
      <c r="A1208" t="s">
        <v>207</v>
      </c>
      <c r="B1208">
        <v>2012</v>
      </c>
      <c r="C1208">
        <v>262.29588180000002</v>
      </c>
      <c r="D1208">
        <f>VLOOKUP(B1208,Sheet4!$G$2:$H$12,2,FALSE)</f>
        <v>0.43478260869565222</v>
      </c>
      <c r="E1208">
        <f t="shared" si="18"/>
        <v>114.04168773913045</v>
      </c>
      <c r="G1208">
        <f>IFERROR(VLOOKUP(A1208,Sheet4!$A$2:$B$33,2,FALSE),1)</f>
        <v>1</v>
      </c>
    </row>
    <row r="1209" spans="1:7" x14ac:dyDescent="0.2">
      <c r="A1209" t="s">
        <v>207</v>
      </c>
      <c r="B1209">
        <v>2013</v>
      </c>
      <c r="C1209">
        <v>294.31734399999999</v>
      </c>
      <c r="D1209">
        <f>VLOOKUP(B1209,Sheet4!$G$2:$H$12,2,FALSE)</f>
        <v>0.39130434782608697</v>
      </c>
      <c r="E1209">
        <f t="shared" si="18"/>
        <v>115.16765634782608</v>
      </c>
      <c r="G1209">
        <f>IFERROR(VLOOKUP(A1209,Sheet4!$A$2:$B$33,2,FALSE),1)</f>
        <v>1</v>
      </c>
    </row>
    <row r="1210" spans="1:7" x14ac:dyDescent="0.2">
      <c r="A1210" t="s">
        <v>207</v>
      </c>
      <c r="B1210">
        <v>2014</v>
      </c>
      <c r="C1210">
        <v>330.37094772144036</v>
      </c>
      <c r="D1210">
        <f>VLOOKUP(B1210,Sheet4!$G$2:$H$12,2,FALSE)</f>
        <v>0.2608695652173913</v>
      </c>
      <c r="E1210">
        <f t="shared" si="18"/>
        <v>86.183725492549655</v>
      </c>
      <c r="G1210">
        <f>IFERROR(VLOOKUP(A1210,Sheet4!$A$2:$B$33,2,FALSE),1)</f>
        <v>1</v>
      </c>
    </row>
    <row r="1211" spans="1:7" x14ac:dyDescent="0.2">
      <c r="A1211" t="s">
        <v>207</v>
      </c>
      <c r="B1211">
        <v>2015</v>
      </c>
      <c r="C1211">
        <v>362.24763388266018</v>
      </c>
      <c r="D1211">
        <f>VLOOKUP(B1211,Sheet4!$G$2:$H$12,2,FALSE)</f>
        <v>1.0434782608695652</v>
      </c>
      <c r="E1211">
        <f t="shared" si="18"/>
        <v>377.99753100799325</v>
      </c>
      <c r="G1211">
        <f>IFERROR(VLOOKUP(A1211,Sheet4!$A$2:$B$33,2,FALSE),1)</f>
        <v>1</v>
      </c>
    </row>
    <row r="1212" spans="1:7" x14ac:dyDescent="0.2">
      <c r="A1212" t="s">
        <v>207</v>
      </c>
      <c r="B1212">
        <v>2016</v>
      </c>
      <c r="C1212">
        <v>398.36906060000001</v>
      </c>
      <c r="D1212">
        <f>VLOOKUP(B1212,Sheet4!$G$2:$H$12,2,FALSE)</f>
        <v>0.86956521739130443</v>
      </c>
      <c r="E1212">
        <f t="shared" si="18"/>
        <v>346.40787878260875</v>
      </c>
      <c r="G1212">
        <f>IFERROR(VLOOKUP(A1212,Sheet4!$A$2:$B$33,2,FALSE),1)</f>
        <v>1</v>
      </c>
    </row>
    <row r="1213" spans="1:7" x14ac:dyDescent="0.2">
      <c r="A1213" t="s">
        <v>207</v>
      </c>
      <c r="B1213">
        <v>2017</v>
      </c>
      <c r="C1213">
        <v>528.21627547156413</v>
      </c>
      <c r="D1213">
        <f>VLOOKUP(B1213,Sheet4!$G$2:$H$12,2,FALSE)</f>
        <v>1</v>
      </c>
      <c r="E1213">
        <f t="shared" si="18"/>
        <v>528.21627547156413</v>
      </c>
      <c r="G1213">
        <f>IFERROR(VLOOKUP(A1213,Sheet4!$A$2:$B$33,2,FALSE),1)</f>
        <v>1</v>
      </c>
    </row>
    <row r="1214" spans="1:7" x14ac:dyDescent="0.2">
      <c r="A1214" t="s">
        <v>208</v>
      </c>
      <c r="B1214">
        <v>2012</v>
      </c>
      <c r="C1214">
        <v>244.1481885</v>
      </c>
      <c r="D1214">
        <f>VLOOKUP(B1214,Sheet4!$G$2:$H$12,2,FALSE)</f>
        <v>0.43478260869565222</v>
      </c>
      <c r="E1214">
        <f t="shared" si="18"/>
        <v>106.15138630434784</v>
      </c>
      <c r="G1214">
        <f>IFERROR(VLOOKUP(A1214,Sheet4!$A$2:$B$33,2,FALSE),1)</f>
        <v>1</v>
      </c>
    </row>
    <row r="1215" spans="1:7" x14ac:dyDescent="0.2">
      <c r="A1215" t="s">
        <v>208</v>
      </c>
      <c r="B1215">
        <v>2013</v>
      </c>
      <c r="C1215">
        <v>252.28846669999999</v>
      </c>
      <c r="D1215">
        <f>VLOOKUP(B1215,Sheet4!$G$2:$H$12,2,FALSE)</f>
        <v>0.39130434782608697</v>
      </c>
      <c r="E1215">
        <f t="shared" si="18"/>
        <v>98.721573926086961</v>
      </c>
      <c r="G1215">
        <f>IFERROR(VLOOKUP(A1215,Sheet4!$A$2:$B$33,2,FALSE),1)</f>
        <v>1</v>
      </c>
    </row>
    <row r="1216" spans="1:7" x14ac:dyDescent="0.2">
      <c r="A1216" t="s">
        <v>208</v>
      </c>
      <c r="B1216">
        <v>2014</v>
      </c>
      <c r="C1216">
        <v>256.50151082028555</v>
      </c>
      <c r="D1216">
        <f>VLOOKUP(B1216,Sheet4!$G$2:$H$12,2,FALSE)</f>
        <v>0.2608695652173913</v>
      </c>
      <c r="E1216">
        <f t="shared" si="18"/>
        <v>66.913437605291875</v>
      </c>
      <c r="G1216">
        <f>IFERROR(VLOOKUP(A1216,Sheet4!$A$2:$B$33,2,FALSE),1)</f>
        <v>1</v>
      </c>
    </row>
    <row r="1217" spans="1:7" x14ac:dyDescent="0.2">
      <c r="A1217" t="s">
        <v>208</v>
      </c>
      <c r="B1217">
        <v>2015</v>
      </c>
      <c r="C1217">
        <v>260.80158014910609</v>
      </c>
      <c r="D1217">
        <f>VLOOKUP(B1217,Sheet4!$G$2:$H$12,2,FALSE)</f>
        <v>1.0434782608695652</v>
      </c>
      <c r="E1217">
        <f t="shared" si="18"/>
        <v>272.14077928602376</v>
      </c>
      <c r="G1217">
        <f>IFERROR(VLOOKUP(A1217,Sheet4!$A$2:$B$33,2,FALSE),1)</f>
        <v>1</v>
      </c>
    </row>
    <row r="1218" spans="1:7" x14ac:dyDescent="0.2">
      <c r="A1218" t="s">
        <v>208</v>
      </c>
      <c r="B1218">
        <v>2016</v>
      </c>
      <c r="C1218">
        <v>369.07476650000001</v>
      </c>
      <c r="D1218">
        <f>VLOOKUP(B1218,Sheet4!$G$2:$H$12,2,FALSE)</f>
        <v>0.86956521739130443</v>
      </c>
      <c r="E1218">
        <f t="shared" si="18"/>
        <v>320.9345795652174</v>
      </c>
      <c r="G1218">
        <f>IFERROR(VLOOKUP(A1218,Sheet4!$A$2:$B$33,2,FALSE),1)</f>
        <v>1</v>
      </c>
    </row>
    <row r="1219" spans="1:7" x14ac:dyDescent="0.2">
      <c r="A1219" t="s">
        <v>208</v>
      </c>
      <c r="B1219">
        <v>2017</v>
      </c>
      <c r="C1219">
        <v>419.8637382142428</v>
      </c>
      <c r="D1219">
        <f>VLOOKUP(B1219,Sheet4!$G$2:$H$12,2,FALSE)</f>
        <v>1</v>
      </c>
      <c r="E1219">
        <f t="shared" ref="E1219:E1282" si="19">C1219*D1219</f>
        <v>419.8637382142428</v>
      </c>
      <c r="G1219">
        <f>IFERROR(VLOOKUP(A1219,Sheet4!$A$2:$B$33,2,FALSE),1)</f>
        <v>1</v>
      </c>
    </row>
    <row r="1220" spans="1:7" x14ac:dyDescent="0.2">
      <c r="A1220" t="s">
        <v>209</v>
      </c>
      <c r="B1220">
        <v>2012</v>
      </c>
      <c r="C1220">
        <v>271.98797089999999</v>
      </c>
      <c r="D1220">
        <f>VLOOKUP(B1220,Sheet4!$G$2:$H$12,2,FALSE)</f>
        <v>0.43478260869565222</v>
      </c>
      <c r="E1220">
        <f t="shared" si="19"/>
        <v>118.25563952173914</v>
      </c>
      <c r="G1220">
        <f>IFERROR(VLOOKUP(A1220,Sheet4!$A$2:$B$33,2,FALSE),1)</f>
        <v>1</v>
      </c>
    </row>
    <row r="1221" spans="1:7" x14ac:dyDescent="0.2">
      <c r="A1221" t="s">
        <v>209</v>
      </c>
      <c r="B1221">
        <v>2013</v>
      </c>
      <c r="C1221">
        <v>265.13373739999997</v>
      </c>
      <c r="D1221">
        <f>VLOOKUP(B1221,Sheet4!$G$2:$H$12,2,FALSE)</f>
        <v>0.39130434782608697</v>
      </c>
      <c r="E1221">
        <f t="shared" si="19"/>
        <v>103.74798419999999</v>
      </c>
      <c r="G1221">
        <f>IFERROR(VLOOKUP(A1221,Sheet4!$A$2:$B$33,2,FALSE),1)</f>
        <v>1</v>
      </c>
    </row>
    <row r="1222" spans="1:7" x14ac:dyDescent="0.2">
      <c r="A1222" t="s">
        <v>209</v>
      </c>
      <c r="B1222">
        <v>2014</v>
      </c>
      <c r="C1222">
        <v>278.40895083349653</v>
      </c>
      <c r="D1222">
        <f>VLOOKUP(B1222,Sheet4!$G$2:$H$12,2,FALSE)</f>
        <v>0.2608695652173913</v>
      </c>
      <c r="E1222">
        <f t="shared" si="19"/>
        <v>72.62842195656431</v>
      </c>
      <c r="G1222">
        <f>IFERROR(VLOOKUP(A1222,Sheet4!$A$2:$B$33,2,FALSE),1)</f>
        <v>1</v>
      </c>
    </row>
    <row r="1223" spans="1:7" x14ac:dyDescent="0.2">
      <c r="A1223" t="s">
        <v>209</v>
      </c>
      <c r="B1223">
        <v>2015</v>
      </c>
      <c r="C1223">
        <v>362.08485510330598</v>
      </c>
      <c r="D1223">
        <f>VLOOKUP(B1223,Sheet4!$G$2:$H$12,2,FALSE)</f>
        <v>1.0434782608695652</v>
      </c>
      <c r="E1223">
        <f t="shared" si="19"/>
        <v>377.82767489040623</v>
      </c>
      <c r="G1223">
        <f>IFERROR(VLOOKUP(A1223,Sheet4!$A$2:$B$33,2,FALSE),1)</f>
        <v>1</v>
      </c>
    </row>
    <row r="1224" spans="1:7" x14ac:dyDescent="0.2">
      <c r="A1224" t="s">
        <v>209</v>
      </c>
      <c r="B1224">
        <v>2016</v>
      </c>
      <c r="C1224">
        <v>355.4329869</v>
      </c>
      <c r="D1224">
        <f>VLOOKUP(B1224,Sheet4!$G$2:$H$12,2,FALSE)</f>
        <v>0.86956521739130443</v>
      </c>
      <c r="E1224">
        <f t="shared" si="19"/>
        <v>309.07216252173919</v>
      </c>
      <c r="G1224">
        <f>IFERROR(VLOOKUP(A1224,Sheet4!$A$2:$B$33,2,FALSE),1)</f>
        <v>1</v>
      </c>
    </row>
    <row r="1225" spans="1:7" x14ac:dyDescent="0.2">
      <c r="A1225" t="s">
        <v>209</v>
      </c>
      <c r="B1225">
        <v>2017</v>
      </c>
      <c r="C1225">
        <v>405.832040676806</v>
      </c>
      <c r="D1225">
        <f>VLOOKUP(B1225,Sheet4!$G$2:$H$12,2,FALSE)</f>
        <v>1</v>
      </c>
      <c r="E1225">
        <f t="shared" si="19"/>
        <v>405.832040676806</v>
      </c>
      <c r="G1225">
        <f>IFERROR(VLOOKUP(A1225,Sheet4!$A$2:$B$33,2,FALSE),1)</f>
        <v>1</v>
      </c>
    </row>
    <row r="1226" spans="1:7" x14ac:dyDescent="0.2">
      <c r="A1226" t="s">
        <v>210</v>
      </c>
      <c r="B1226">
        <v>2012</v>
      </c>
      <c r="C1226">
        <v>266.877182</v>
      </c>
      <c r="D1226">
        <f>VLOOKUP(B1226,Sheet4!$G$2:$H$12,2,FALSE)</f>
        <v>0.43478260869565222</v>
      </c>
      <c r="E1226">
        <f t="shared" si="19"/>
        <v>116.03355739130436</v>
      </c>
      <c r="G1226">
        <f>IFERROR(VLOOKUP(A1226,Sheet4!$A$2:$B$33,2,FALSE),1)</f>
        <v>1</v>
      </c>
    </row>
    <row r="1227" spans="1:7" x14ac:dyDescent="0.2">
      <c r="A1227" t="s">
        <v>210</v>
      </c>
      <c r="B1227">
        <v>2013</v>
      </c>
      <c r="C1227">
        <v>301.43541699999997</v>
      </c>
      <c r="D1227">
        <f>VLOOKUP(B1227,Sheet4!$G$2:$H$12,2,FALSE)</f>
        <v>0.39130434782608697</v>
      </c>
      <c r="E1227">
        <f t="shared" si="19"/>
        <v>117.95298926086956</v>
      </c>
      <c r="G1227">
        <f>IFERROR(VLOOKUP(A1227,Sheet4!$A$2:$B$33,2,FALSE),1)</f>
        <v>1</v>
      </c>
    </row>
    <row r="1228" spans="1:7" x14ac:dyDescent="0.2">
      <c r="A1228" t="s">
        <v>210</v>
      </c>
      <c r="B1228">
        <v>2014</v>
      </c>
      <c r="C1228">
        <v>324.19973086100651</v>
      </c>
      <c r="D1228">
        <f>VLOOKUP(B1228,Sheet4!$G$2:$H$12,2,FALSE)</f>
        <v>0.2608695652173913</v>
      </c>
      <c r="E1228">
        <f t="shared" si="19"/>
        <v>84.573842833306045</v>
      </c>
      <c r="G1228">
        <f>IFERROR(VLOOKUP(A1228,Sheet4!$A$2:$B$33,2,FALSE),1)</f>
        <v>1</v>
      </c>
    </row>
    <row r="1229" spans="1:7" x14ac:dyDescent="0.2">
      <c r="A1229" t="s">
        <v>210</v>
      </c>
      <c r="B1229">
        <v>2015</v>
      </c>
      <c r="C1229">
        <v>411.07502478519837</v>
      </c>
      <c r="D1229">
        <f>VLOOKUP(B1229,Sheet4!$G$2:$H$12,2,FALSE)</f>
        <v>1.0434782608695652</v>
      </c>
      <c r="E1229">
        <f t="shared" si="19"/>
        <v>428.9478519497722</v>
      </c>
      <c r="G1229">
        <f>IFERROR(VLOOKUP(A1229,Sheet4!$A$2:$B$33,2,FALSE),1)</f>
        <v>1</v>
      </c>
    </row>
    <row r="1230" spans="1:7" x14ac:dyDescent="0.2">
      <c r="A1230" t="s">
        <v>210</v>
      </c>
      <c r="B1230">
        <v>2016</v>
      </c>
      <c r="C1230">
        <v>388.03610800000001</v>
      </c>
      <c r="D1230">
        <f>VLOOKUP(B1230,Sheet4!$G$2:$H$12,2,FALSE)</f>
        <v>0.86956521739130443</v>
      </c>
      <c r="E1230">
        <f t="shared" si="19"/>
        <v>337.42270260869572</v>
      </c>
      <c r="G1230">
        <f>IFERROR(VLOOKUP(A1230,Sheet4!$A$2:$B$33,2,FALSE),1)</f>
        <v>1</v>
      </c>
    </row>
    <row r="1231" spans="1:7" x14ac:dyDescent="0.2">
      <c r="A1231" t="s">
        <v>210</v>
      </c>
      <c r="B1231">
        <v>2017</v>
      </c>
      <c r="C1231">
        <v>613.80437163623833</v>
      </c>
      <c r="D1231">
        <f>VLOOKUP(B1231,Sheet4!$G$2:$H$12,2,FALSE)</f>
        <v>1</v>
      </c>
      <c r="E1231">
        <f t="shared" si="19"/>
        <v>613.80437163623833</v>
      </c>
      <c r="G1231">
        <f>IFERROR(VLOOKUP(A1231,Sheet4!$A$2:$B$33,2,FALSE),1)</f>
        <v>1</v>
      </c>
    </row>
    <row r="1232" spans="1:7" x14ac:dyDescent="0.2">
      <c r="A1232" t="s">
        <v>211</v>
      </c>
      <c r="B1232">
        <v>2012</v>
      </c>
      <c r="C1232">
        <v>255.4320433</v>
      </c>
      <c r="D1232">
        <f>VLOOKUP(B1232,Sheet4!$G$2:$H$12,2,FALSE)</f>
        <v>0.43478260869565222</v>
      </c>
      <c r="E1232">
        <f t="shared" si="19"/>
        <v>111.05741013043479</v>
      </c>
      <c r="G1232">
        <f>IFERROR(VLOOKUP(A1232,Sheet4!$A$2:$B$33,2,FALSE),1)</f>
        <v>1</v>
      </c>
    </row>
    <row r="1233" spans="1:7" x14ac:dyDescent="0.2">
      <c r="A1233" t="s">
        <v>211</v>
      </c>
      <c r="B1233">
        <v>2013</v>
      </c>
      <c r="C1233">
        <v>246.24395910000001</v>
      </c>
      <c r="D1233">
        <f>VLOOKUP(B1233,Sheet4!$G$2:$H$12,2,FALSE)</f>
        <v>0.39130434782608697</v>
      </c>
      <c r="E1233">
        <f t="shared" si="19"/>
        <v>96.356331821739133</v>
      </c>
      <c r="G1233">
        <f>IFERROR(VLOOKUP(A1233,Sheet4!$A$2:$B$33,2,FALSE),1)</f>
        <v>1</v>
      </c>
    </row>
    <row r="1234" spans="1:7" x14ac:dyDescent="0.2">
      <c r="A1234" t="s">
        <v>211</v>
      </c>
      <c r="B1234">
        <v>2014</v>
      </c>
      <c r="C1234">
        <v>266.99198079165802</v>
      </c>
      <c r="D1234">
        <f>VLOOKUP(B1234,Sheet4!$G$2:$H$12,2,FALSE)</f>
        <v>0.2608695652173913</v>
      </c>
      <c r="E1234">
        <f t="shared" si="19"/>
        <v>69.650081945649916</v>
      </c>
      <c r="G1234">
        <f>IFERROR(VLOOKUP(A1234,Sheet4!$A$2:$B$33,2,FALSE),1)</f>
        <v>1</v>
      </c>
    </row>
    <row r="1235" spans="1:7" x14ac:dyDescent="0.2">
      <c r="A1235" t="s">
        <v>211</v>
      </c>
      <c r="B1235">
        <v>2015</v>
      </c>
      <c r="C1235">
        <v>274.81588684502287</v>
      </c>
      <c r="D1235">
        <f>VLOOKUP(B1235,Sheet4!$G$2:$H$12,2,FALSE)</f>
        <v>1.0434782608695652</v>
      </c>
      <c r="E1235">
        <f t="shared" si="19"/>
        <v>286.76440366437168</v>
      </c>
      <c r="G1235">
        <f>IFERROR(VLOOKUP(A1235,Sheet4!$A$2:$B$33,2,FALSE),1)</f>
        <v>1</v>
      </c>
    </row>
    <row r="1236" spans="1:7" x14ac:dyDescent="0.2">
      <c r="A1236" t="s">
        <v>211</v>
      </c>
      <c r="B1236">
        <v>2016</v>
      </c>
      <c r="C1236">
        <v>310.356652</v>
      </c>
      <c r="D1236">
        <f>VLOOKUP(B1236,Sheet4!$G$2:$H$12,2,FALSE)</f>
        <v>0.86956521739130443</v>
      </c>
      <c r="E1236">
        <f t="shared" si="19"/>
        <v>269.87534956521739</v>
      </c>
      <c r="G1236">
        <f>IFERROR(VLOOKUP(A1236,Sheet4!$A$2:$B$33,2,FALSE),1)</f>
        <v>1</v>
      </c>
    </row>
    <row r="1237" spans="1:7" x14ac:dyDescent="0.2">
      <c r="A1237" t="s">
        <v>211</v>
      </c>
      <c r="B1237">
        <v>2017</v>
      </c>
      <c r="C1237">
        <v>375.35382841172725</v>
      </c>
      <c r="D1237">
        <f>VLOOKUP(B1237,Sheet4!$G$2:$H$12,2,FALSE)</f>
        <v>1</v>
      </c>
      <c r="E1237">
        <f t="shared" si="19"/>
        <v>375.35382841172725</v>
      </c>
      <c r="G1237">
        <f>IFERROR(VLOOKUP(A1237,Sheet4!$A$2:$B$33,2,FALSE),1)</f>
        <v>1</v>
      </c>
    </row>
    <row r="1238" spans="1:7" x14ac:dyDescent="0.2">
      <c r="A1238" t="s">
        <v>212</v>
      </c>
      <c r="B1238">
        <v>2012</v>
      </c>
      <c r="C1238">
        <v>253.3370396</v>
      </c>
      <c r="D1238">
        <f>VLOOKUP(B1238,Sheet4!$G$2:$H$12,2,FALSE)</f>
        <v>0.43478260869565222</v>
      </c>
      <c r="E1238">
        <f t="shared" si="19"/>
        <v>110.14653895652175</v>
      </c>
      <c r="G1238">
        <f>IFERROR(VLOOKUP(A1238,Sheet4!$A$2:$B$33,2,FALSE),1)</f>
        <v>1</v>
      </c>
    </row>
    <row r="1239" spans="1:7" x14ac:dyDescent="0.2">
      <c r="A1239" t="s">
        <v>212</v>
      </c>
      <c r="B1239">
        <v>2013</v>
      </c>
      <c r="C1239">
        <v>232.67936370000001</v>
      </c>
      <c r="D1239">
        <f>VLOOKUP(B1239,Sheet4!$G$2:$H$12,2,FALSE)</f>
        <v>0.39130434782608697</v>
      </c>
      <c r="E1239">
        <f t="shared" si="19"/>
        <v>91.048446665217398</v>
      </c>
      <c r="G1239">
        <f>IFERROR(VLOOKUP(A1239,Sheet4!$A$2:$B$33,2,FALSE),1)</f>
        <v>1</v>
      </c>
    </row>
    <row r="1240" spans="1:7" x14ac:dyDescent="0.2">
      <c r="A1240" t="s">
        <v>212</v>
      </c>
      <c r="B1240">
        <v>2014</v>
      </c>
      <c r="C1240">
        <v>354.925318540202</v>
      </c>
      <c r="D1240">
        <f>VLOOKUP(B1240,Sheet4!$G$2:$H$12,2,FALSE)</f>
        <v>0.2608695652173913</v>
      </c>
      <c r="E1240">
        <f t="shared" si="19"/>
        <v>92.589213532226609</v>
      </c>
      <c r="G1240">
        <f>IFERROR(VLOOKUP(A1240,Sheet4!$A$2:$B$33,2,FALSE),1)</f>
        <v>1</v>
      </c>
    </row>
    <row r="1241" spans="1:7" x14ac:dyDescent="0.2">
      <c r="A1241" t="s">
        <v>212</v>
      </c>
      <c r="B1241">
        <v>2015</v>
      </c>
      <c r="C1241">
        <v>363.68344319924682</v>
      </c>
      <c r="D1241">
        <f>VLOOKUP(B1241,Sheet4!$G$2:$H$12,2,FALSE)</f>
        <v>1.0434782608695652</v>
      </c>
      <c r="E1241">
        <f t="shared" si="19"/>
        <v>379.4957668166054</v>
      </c>
      <c r="G1241">
        <f>IFERROR(VLOOKUP(A1241,Sheet4!$A$2:$B$33,2,FALSE),1)</f>
        <v>1</v>
      </c>
    </row>
    <row r="1242" spans="1:7" x14ac:dyDescent="0.2">
      <c r="A1242" t="s">
        <v>212</v>
      </c>
      <c r="B1242">
        <v>2016</v>
      </c>
      <c r="C1242">
        <v>573.19136349999997</v>
      </c>
      <c r="D1242">
        <f>VLOOKUP(B1242,Sheet4!$G$2:$H$12,2,FALSE)</f>
        <v>0.86956521739130443</v>
      </c>
      <c r="E1242">
        <f t="shared" si="19"/>
        <v>498.42727260869566</v>
      </c>
      <c r="G1242">
        <f>IFERROR(VLOOKUP(A1242,Sheet4!$A$2:$B$33,2,FALSE),1)</f>
        <v>1</v>
      </c>
    </row>
    <row r="1243" spans="1:7" x14ac:dyDescent="0.2">
      <c r="A1243" t="s">
        <v>212</v>
      </c>
      <c r="B1243">
        <v>2017</v>
      </c>
      <c r="C1243">
        <v>656.14888982239495</v>
      </c>
      <c r="D1243">
        <f>VLOOKUP(B1243,Sheet4!$G$2:$H$12,2,FALSE)</f>
        <v>1</v>
      </c>
      <c r="E1243">
        <f t="shared" si="19"/>
        <v>656.14888982239495</v>
      </c>
      <c r="G1243">
        <f>IFERROR(VLOOKUP(A1243,Sheet4!$A$2:$B$33,2,FALSE),1)</f>
        <v>1</v>
      </c>
    </row>
    <row r="1244" spans="1:7" x14ac:dyDescent="0.2">
      <c r="A1244" t="s">
        <v>213</v>
      </c>
      <c r="B1244">
        <v>2012</v>
      </c>
      <c r="C1244">
        <v>228.8081675</v>
      </c>
      <c r="D1244">
        <f>VLOOKUP(B1244,Sheet4!$G$2:$H$12,2,FALSE)</f>
        <v>0.43478260869565222</v>
      </c>
      <c r="E1244">
        <f t="shared" si="19"/>
        <v>99.481811956521753</v>
      </c>
      <c r="G1244">
        <f>IFERROR(VLOOKUP(A1244,Sheet4!$A$2:$B$33,2,FALSE),1)</f>
        <v>1</v>
      </c>
    </row>
    <row r="1245" spans="1:7" x14ac:dyDescent="0.2">
      <c r="A1245" t="s">
        <v>213</v>
      </c>
      <c r="B1245">
        <v>2013</v>
      </c>
      <c r="C1245">
        <v>254.73238079999999</v>
      </c>
      <c r="D1245">
        <f>VLOOKUP(B1245,Sheet4!$G$2:$H$12,2,FALSE)</f>
        <v>0.39130434782608697</v>
      </c>
      <c r="E1245">
        <f t="shared" si="19"/>
        <v>99.677888139130431</v>
      </c>
      <c r="G1245">
        <f>IFERROR(VLOOKUP(A1245,Sheet4!$A$2:$B$33,2,FALSE),1)</f>
        <v>1</v>
      </c>
    </row>
    <row r="1246" spans="1:7" x14ac:dyDescent="0.2">
      <c r="A1246" t="s">
        <v>213</v>
      </c>
      <c r="B1246">
        <v>2014</v>
      </c>
      <c r="C1246">
        <v>262.02084176723741</v>
      </c>
      <c r="D1246">
        <f>VLOOKUP(B1246,Sheet4!$G$2:$H$12,2,FALSE)</f>
        <v>0.2608695652173913</v>
      </c>
      <c r="E1246">
        <f t="shared" si="19"/>
        <v>68.353263069714103</v>
      </c>
      <c r="G1246">
        <f>IFERROR(VLOOKUP(A1246,Sheet4!$A$2:$B$33,2,FALSE),1)</f>
        <v>1</v>
      </c>
    </row>
    <row r="1247" spans="1:7" x14ac:dyDescent="0.2">
      <c r="A1247" t="s">
        <v>213</v>
      </c>
      <c r="B1247">
        <v>2015</v>
      </c>
      <c r="C1247">
        <v>302.96937916204052</v>
      </c>
      <c r="D1247">
        <f>VLOOKUP(B1247,Sheet4!$G$2:$H$12,2,FALSE)</f>
        <v>1.0434782608695652</v>
      </c>
      <c r="E1247">
        <f t="shared" si="19"/>
        <v>316.14196086473794</v>
      </c>
      <c r="G1247">
        <f>IFERROR(VLOOKUP(A1247,Sheet4!$A$2:$B$33,2,FALSE),1)</f>
        <v>1</v>
      </c>
    </row>
    <row r="1248" spans="1:7" x14ac:dyDescent="0.2">
      <c r="A1248" t="s">
        <v>213</v>
      </c>
      <c r="B1248">
        <v>2016</v>
      </c>
      <c r="C1248">
        <v>357.90675140000002</v>
      </c>
      <c r="D1248">
        <f>VLOOKUP(B1248,Sheet4!$G$2:$H$12,2,FALSE)</f>
        <v>0.86956521739130443</v>
      </c>
      <c r="E1248">
        <f t="shared" si="19"/>
        <v>311.22326208695659</v>
      </c>
      <c r="G1248">
        <f>IFERROR(VLOOKUP(A1248,Sheet4!$A$2:$B$33,2,FALSE),1)</f>
        <v>1</v>
      </c>
    </row>
    <row r="1249" spans="1:7" x14ac:dyDescent="0.2">
      <c r="A1249" t="s">
        <v>213</v>
      </c>
      <c r="B1249">
        <v>2017</v>
      </c>
      <c r="C1249">
        <v>432.14827328740199</v>
      </c>
      <c r="D1249">
        <f>VLOOKUP(B1249,Sheet4!$G$2:$H$12,2,FALSE)</f>
        <v>1</v>
      </c>
      <c r="E1249">
        <f t="shared" si="19"/>
        <v>432.14827328740199</v>
      </c>
      <c r="G1249">
        <f>IFERROR(VLOOKUP(A1249,Sheet4!$A$2:$B$33,2,FALSE),1)</f>
        <v>1</v>
      </c>
    </row>
    <row r="1250" spans="1:7" x14ac:dyDescent="0.2">
      <c r="A1250" t="s">
        <v>214</v>
      </c>
      <c r="B1250">
        <v>2012</v>
      </c>
      <c r="D1250">
        <f>VLOOKUP(B1250,Sheet4!$G$2:$H$12,2,FALSE)</f>
        <v>0.43478260869565222</v>
      </c>
      <c r="E1250">
        <f t="shared" si="19"/>
        <v>0</v>
      </c>
      <c r="G1250">
        <f>IFERROR(VLOOKUP(A1250,Sheet4!$A$2:$B$33,2,FALSE),1)</f>
        <v>1</v>
      </c>
    </row>
    <row r="1251" spans="1:7" x14ac:dyDescent="0.2">
      <c r="A1251" t="s">
        <v>214</v>
      </c>
      <c r="B1251">
        <v>2013</v>
      </c>
      <c r="D1251">
        <f>VLOOKUP(B1251,Sheet4!$G$2:$H$12,2,FALSE)</f>
        <v>0.39130434782608697</v>
      </c>
      <c r="E1251">
        <f t="shared" si="19"/>
        <v>0</v>
      </c>
      <c r="G1251">
        <f>IFERROR(VLOOKUP(A1251,Sheet4!$A$2:$B$33,2,FALSE),1)</f>
        <v>1</v>
      </c>
    </row>
    <row r="1252" spans="1:7" x14ac:dyDescent="0.2">
      <c r="A1252" t="s">
        <v>214</v>
      </c>
      <c r="B1252">
        <v>2014</v>
      </c>
      <c r="C1252">
        <v>340.33450019447599</v>
      </c>
      <c r="D1252">
        <f>VLOOKUP(B1252,Sheet4!$G$2:$H$12,2,FALSE)</f>
        <v>0.2608695652173913</v>
      </c>
      <c r="E1252">
        <f t="shared" si="19"/>
        <v>88.782913094211125</v>
      </c>
      <c r="G1252">
        <f>IFERROR(VLOOKUP(A1252,Sheet4!$A$2:$B$33,2,FALSE),1)</f>
        <v>1</v>
      </c>
    </row>
    <row r="1253" spans="1:7" x14ac:dyDescent="0.2">
      <c r="A1253" t="s">
        <v>214</v>
      </c>
      <c r="B1253">
        <v>2015</v>
      </c>
      <c r="C1253">
        <v>568.18181818181802</v>
      </c>
      <c r="D1253">
        <f>VLOOKUP(B1253,Sheet4!$G$2:$H$12,2,FALSE)</f>
        <v>1.0434782608695652</v>
      </c>
      <c r="E1253">
        <f t="shared" si="19"/>
        <v>592.88537549407101</v>
      </c>
      <c r="G1253">
        <f>IFERROR(VLOOKUP(A1253,Sheet4!$A$2:$B$33,2,FALSE),1)</f>
        <v>1</v>
      </c>
    </row>
    <row r="1254" spans="1:7" x14ac:dyDescent="0.2">
      <c r="A1254" t="s">
        <v>214</v>
      </c>
      <c r="B1254">
        <v>2016</v>
      </c>
      <c r="C1254">
        <v>690.77089020000005</v>
      </c>
      <c r="D1254">
        <f>VLOOKUP(B1254,Sheet4!$G$2:$H$12,2,FALSE)</f>
        <v>0.86956521739130443</v>
      </c>
      <c r="E1254">
        <f t="shared" si="19"/>
        <v>600.67033930434798</v>
      </c>
      <c r="G1254">
        <f>IFERROR(VLOOKUP(A1254,Sheet4!$A$2:$B$33,2,FALSE),1)</f>
        <v>1</v>
      </c>
    </row>
    <row r="1255" spans="1:7" x14ac:dyDescent="0.2">
      <c r="A1255" t="s">
        <v>214</v>
      </c>
      <c r="B1255">
        <v>2017</v>
      </c>
      <c r="C1255">
        <v>746.37425552697914</v>
      </c>
      <c r="D1255">
        <f>VLOOKUP(B1255,Sheet4!$G$2:$H$12,2,FALSE)</f>
        <v>1</v>
      </c>
      <c r="E1255">
        <f t="shared" si="19"/>
        <v>746.37425552697914</v>
      </c>
      <c r="G1255">
        <f>IFERROR(VLOOKUP(A1255,Sheet4!$A$2:$B$33,2,FALSE),1)</f>
        <v>1</v>
      </c>
    </row>
    <row r="1256" spans="1:7" x14ac:dyDescent="0.2">
      <c r="A1256" t="s">
        <v>215</v>
      </c>
      <c r="B1256">
        <v>2012</v>
      </c>
      <c r="G1256">
        <f>IFERROR(VLOOKUP(A1256,Sheet4!$A$2:$B$33,2,FALSE),1)</f>
        <v>0</v>
      </c>
    </row>
    <row r="1257" spans="1:7" x14ac:dyDescent="0.2">
      <c r="A1257" t="s">
        <v>215</v>
      </c>
      <c r="B1257">
        <v>2013</v>
      </c>
      <c r="G1257">
        <f>IFERROR(VLOOKUP(A1257,Sheet4!$A$2:$B$33,2,FALSE),1)</f>
        <v>0</v>
      </c>
    </row>
    <row r="1258" spans="1:7" x14ac:dyDescent="0.2">
      <c r="A1258" t="s">
        <v>215</v>
      </c>
      <c r="B1258">
        <v>2014</v>
      </c>
      <c r="G1258">
        <f>IFERROR(VLOOKUP(A1258,Sheet4!$A$2:$B$33,2,FALSE),1)</f>
        <v>0</v>
      </c>
    </row>
    <row r="1259" spans="1:7" x14ac:dyDescent="0.2">
      <c r="A1259" t="s">
        <v>215</v>
      </c>
      <c r="B1259">
        <v>2015</v>
      </c>
      <c r="G1259">
        <f>IFERROR(VLOOKUP(A1259,Sheet4!$A$2:$B$33,2,FALSE),1)</f>
        <v>0</v>
      </c>
    </row>
    <row r="1260" spans="1:7" x14ac:dyDescent="0.2">
      <c r="A1260" t="s">
        <v>215</v>
      </c>
      <c r="B1260">
        <v>2016</v>
      </c>
      <c r="G1260">
        <f>IFERROR(VLOOKUP(A1260,Sheet4!$A$2:$B$33,2,FALSE),1)</f>
        <v>0</v>
      </c>
    </row>
    <row r="1261" spans="1:7" x14ac:dyDescent="0.2">
      <c r="A1261" t="s">
        <v>215</v>
      </c>
      <c r="B1261">
        <v>2017</v>
      </c>
      <c r="G1261">
        <f>IFERROR(VLOOKUP(A1261,Sheet4!$A$2:$B$33,2,FALSE),1)</f>
        <v>0</v>
      </c>
    </row>
    <row r="1262" spans="1:7" x14ac:dyDescent="0.2">
      <c r="A1262" t="s">
        <v>216</v>
      </c>
      <c r="B1262">
        <v>2012</v>
      </c>
      <c r="C1262">
        <v>339.52135950000002</v>
      </c>
      <c r="D1262">
        <f>VLOOKUP(B1262,Sheet4!$G$2:$H$12,2,FALSE)</f>
        <v>0.43478260869565222</v>
      </c>
      <c r="E1262">
        <f t="shared" si="19"/>
        <v>147.61798239130437</v>
      </c>
      <c r="G1262">
        <f>IFERROR(VLOOKUP(A1262,Sheet4!$A$2:$B$33,2,FALSE),1)</f>
        <v>1</v>
      </c>
    </row>
    <row r="1263" spans="1:7" x14ac:dyDescent="0.2">
      <c r="A1263" t="s">
        <v>216</v>
      </c>
      <c r="B1263">
        <v>2013</v>
      </c>
      <c r="C1263">
        <v>229.59592789999999</v>
      </c>
      <c r="D1263">
        <f>VLOOKUP(B1263,Sheet4!$G$2:$H$12,2,FALSE)</f>
        <v>0.39130434782608697</v>
      </c>
      <c r="E1263">
        <f t="shared" si="19"/>
        <v>89.841884830434779</v>
      </c>
      <c r="G1263">
        <f>IFERROR(VLOOKUP(A1263,Sheet4!$A$2:$B$33,2,FALSE),1)</f>
        <v>1</v>
      </c>
    </row>
    <row r="1264" spans="1:7" x14ac:dyDescent="0.2">
      <c r="A1264" t="s">
        <v>216</v>
      </c>
      <c r="B1264">
        <v>2014</v>
      </c>
      <c r="C1264">
        <v>289.75259085243999</v>
      </c>
      <c r="D1264">
        <f>VLOOKUP(B1264,Sheet4!$G$2:$H$12,2,FALSE)</f>
        <v>0.2608695652173913</v>
      </c>
      <c r="E1264">
        <f t="shared" si="19"/>
        <v>75.587632396288697</v>
      </c>
      <c r="G1264">
        <f>IFERROR(VLOOKUP(A1264,Sheet4!$A$2:$B$33,2,FALSE),1)</f>
        <v>1</v>
      </c>
    </row>
    <row r="1265" spans="1:7" x14ac:dyDescent="0.2">
      <c r="A1265" t="s">
        <v>216</v>
      </c>
      <c r="B1265">
        <v>2015</v>
      </c>
      <c r="C1265">
        <v>335.17460879826967</v>
      </c>
      <c r="D1265">
        <f>VLOOKUP(B1265,Sheet4!$G$2:$H$12,2,FALSE)</f>
        <v>1.0434782608695652</v>
      </c>
      <c r="E1265">
        <f t="shared" si="19"/>
        <v>349.7474178764553</v>
      </c>
      <c r="G1265">
        <f>IFERROR(VLOOKUP(A1265,Sheet4!$A$2:$B$33,2,FALSE),1)</f>
        <v>1</v>
      </c>
    </row>
    <row r="1266" spans="1:7" x14ac:dyDescent="0.2">
      <c r="A1266" t="s">
        <v>216</v>
      </c>
      <c r="B1266">
        <v>2016</v>
      </c>
      <c r="C1266">
        <v>396.0142022</v>
      </c>
      <c r="D1266">
        <f>VLOOKUP(B1266,Sheet4!$G$2:$H$12,2,FALSE)</f>
        <v>0.86956521739130443</v>
      </c>
      <c r="E1266">
        <f t="shared" si="19"/>
        <v>344.36017582608702</v>
      </c>
      <c r="G1266">
        <f>IFERROR(VLOOKUP(A1266,Sheet4!$A$2:$B$33,2,FALSE),1)</f>
        <v>1</v>
      </c>
    </row>
    <row r="1267" spans="1:7" x14ac:dyDescent="0.2">
      <c r="A1267" t="s">
        <v>216</v>
      </c>
      <c r="B1267">
        <v>2017</v>
      </c>
      <c r="C1267">
        <v>461.8074762275088</v>
      </c>
      <c r="D1267">
        <f>VLOOKUP(B1267,Sheet4!$G$2:$H$12,2,FALSE)</f>
        <v>1</v>
      </c>
      <c r="E1267">
        <f t="shared" si="19"/>
        <v>461.8074762275088</v>
      </c>
      <c r="G1267">
        <f>IFERROR(VLOOKUP(A1267,Sheet4!$A$2:$B$33,2,FALSE),1)</f>
        <v>1</v>
      </c>
    </row>
    <row r="1268" spans="1:7" x14ac:dyDescent="0.2">
      <c r="A1268" t="s">
        <v>217</v>
      </c>
      <c r="B1268">
        <v>2012</v>
      </c>
      <c r="C1268">
        <v>180.7272007</v>
      </c>
      <c r="D1268">
        <f>VLOOKUP(B1268,Sheet4!$G$2:$H$12,2,FALSE)</f>
        <v>0.43478260869565222</v>
      </c>
      <c r="E1268">
        <f t="shared" si="19"/>
        <v>78.577043782608698</v>
      </c>
      <c r="G1268">
        <f>IFERROR(VLOOKUP(A1268,Sheet4!$A$2:$B$33,2,FALSE),1)</f>
        <v>1</v>
      </c>
    </row>
    <row r="1269" spans="1:7" x14ac:dyDescent="0.2">
      <c r="A1269" t="s">
        <v>217</v>
      </c>
      <c r="B1269">
        <v>2013</v>
      </c>
      <c r="C1269">
        <v>202.9268251</v>
      </c>
      <c r="D1269">
        <f>VLOOKUP(B1269,Sheet4!$G$2:$H$12,2,FALSE)</f>
        <v>0.39130434782608697</v>
      </c>
      <c r="E1269">
        <f t="shared" si="19"/>
        <v>79.406148952173922</v>
      </c>
      <c r="G1269">
        <f>IFERROR(VLOOKUP(A1269,Sheet4!$A$2:$B$33,2,FALSE),1)</f>
        <v>1</v>
      </c>
    </row>
    <row r="1270" spans="1:7" x14ac:dyDescent="0.2">
      <c r="A1270" t="s">
        <v>217</v>
      </c>
      <c r="B1270">
        <v>2014</v>
      </c>
      <c r="C1270">
        <v>192.88879655737722</v>
      </c>
      <c r="D1270">
        <f>VLOOKUP(B1270,Sheet4!$G$2:$H$12,2,FALSE)</f>
        <v>0.2608695652173913</v>
      </c>
      <c r="E1270">
        <f t="shared" si="19"/>
        <v>50.318816493228837</v>
      </c>
      <c r="G1270">
        <f>IFERROR(VLOOKUP(A1270,Sheet4!$A$2:$B$33,2,FALSE),1)</f>
        <v>1</v>
      </c>
    </row>
    <row r="1271" spans="1:7" x14ac:dyDescent="0.2">
      <c r="A1271" t="s">
        <v>217</v>
      </c>
      <c r="B1271">
        <v>2015</v>
      </c>
      <c r="C1271">
        <v>220.21441480820442</v>
      </c>
      <c r="D1271">
        <f>VLOOKUP(B1271,Sheet4!$G$2:$H$12,2,FALSE)</f>
        <v>1.0434782608695652</v>
      </c>
      <c r="E1271">
        <f t="shared" si="19"/>
        <v>229.78895458247416</v>
      </c>
      <c r="G1271">
        <f>IFERROR(VLOOKUP(A1271,Sheet4!$A$2:$B$33,2,FALSE),1)</f>
        <v>1</v>
      </c>
    </row>
    <row r="1272" spans="1:7" x14ac:dyDescent="0.2">
      <c r="A1272" t="s">
        <v>217</v>
      </c>
      <c r="B1272">
        <v>2016</v>
      </c>
      <c r="C1272">
        <v>252.51066800000001</v>
      </c>
      <c r="D1272">
        <f>VLOOKUP(B1272,Sheet4!$G$2:$H$12,2,FALSE)</f>
        <v>0.86956521739130443</v>
      </c>
      <c r="E1272">
        <f t="shared" si="19"/>
        <v>219.57449391304351</v>
      </c>
      <c r="G1272">
        <f>IFERROR(VLOOKUP(A1272,Sheet4!$A$2:$B$33,2,FALSE),1)</f>
        <v>1</v>
      </c>
    </row>
    <row r="1273" spans="1:7" x14ac:dyDescent="0.2">
      <c r="A1273" t="s">
        <v>217</v>
      </c>
      <c r="B1273">
        <v>2017</v>
      </c>
      <c r="C1273">
        <v>285.79310309325626</v>
      </c>
      <c r="D1273">
        <f>VLOOKUP(B1273,Sheet4!$G$2:$H$12,2,FALSE)</f>
        <v>1</v>
      </c>
      <c r="E1273">
        <f t="shared" si="19"/>
        <v>285.79310309325626</v>
      </c>
      <c r="G1273">
        <f>IFERROR(VLOOKUP(A1273,Sheet4!$A$2:$B$33,2,FALSE),1)</f>
        <v>1</v>
      </c>
    </row>
    <row r="1274" spans="1:7" x14ac:dyDescent="0.2">
      <c r="A1274" t="s">
        <v>218</v>
      </c>
      <c r="B1274">
        <v>2012</v>
      </c>
      <c r="C1274">
        <v>178.80654580000001</v>
      </c>
      <c r="D1274">
        <f>VLOOKUP(B1274,Sheet4!$G$2:$H$12,2,FALSE)</f>
        <v>0.43478260869565222</v>
      </c>
      <c r="E1274">
        <f t="shared" si="19"/>
        <v>77.741976434782615</v>
      </c>
      <c r="G1274">
        <f>IFERROR(VLOOKUP(A1274,Sheet4!$A$2:$B$33,2,FALSE),1)</f>
        <v>1</v>
      </c>
    </row>
    <row r="1275" spans="1:7" x14ac:dyDescent="0.2">
      <c r="A1275" t="s">
        <v>218</v>
      </c>
      <c r="B1275">
        <v>2013</v>
      </c>
      <c r="C1275">
        <v>198.17427810000001</v>
      </c>
      <c r="D1275">
        <f>VLOOKUP(B1275,Sheet4!$G$2:$H$12,2,FALSE)</f>
        <v>0.39130434782608697</v>
      </c>
      <c r="E1275">
        <f t="shared" si="19"/>
        <v>77.546456647826091</v>
      </c>
      <c r="G1275">
        <f>IFERROR(VLOOKUP(A1275,Sheet4!$A$2:$B$33,2,FALSE),1)</f>
        <v>1</v>
      </c>
    </row>
    <row r="1276" spans="1:7" x14ac:dyDescent="0.2">
      <c r="A1276" t="s">
        <v>218</v>
      </c>
      <c r="B1276">
        <v>2014</v>
      </c>
      <c r="C1276">
        <v>224.41469186685185</v>
      </c>
      <c r="D1276">
        <f>VLOOKUP(B1276,Sheet4!$G$2:$H$12,2,FALSE)</f>
        <v>0.2608695652173913</v>
      </c>
      <c r="E1276">
        <f t="shared" si="19"/>
        <v>58.542963095700479</v>
      </c>
      <c r="G1276">
        <f>IFERROR(VLOOKUP(A1276,Sheet4!$A$2:$B$33,2,FALSE),1)</f>
        <v>1</v>
      </c>
    </row>
    <row r="1277" spans="1:7" x14ac:dyDescent="0.2">
      <c r="A1277" t="s">
        <v>218</v>
      </c>
      <c r="B1277">
        <v>2015</v>
      </c>
      <c r="C1277">
        <v>231.85401912896174</v>
      </c>
      <c r="D1277">
        <f>VLOOKUP(B1277,Sheet4!$G$2:$H$12,2,FALSE)</f>
        <v>1.0434782608695652</v>
      </c>
      <c r="E1277">
        <f t="shared" si="19"/>
        <v>241.93462865630789</v>
      </c>
      <c r="G1277">
        <f>IFERROR(VLOOKUP(A1277,Sheet4!$A$2:$B$33,2,FALSE),1)</f>
        <v>1</v>
      </c>
    </row>
    <row r="1278" spans="1:7" x14ac:dyDescent="0.2">
      <c r="A1278" t="s">
        <v>218</v>
      </c>
      <c r="B1278">
        <v>2016</v>
      </c>
      <c r="C1278">
        <v>253.3628492</v>
      </c>
      <c r="D1278">
        <f>VLOOKUP(B1278,Sheet4!$G$2:$H$12,2,FALSE)</f>
        <v>0.86956521739130443</v>
      </c>
      <c r="E1278">
        <f t="shared" si="19"/>
        <v>220.31552104347827</v>
      </c>
      <c r="G1278">
        <f>IFERROR(VLOOKUP(A1278,Sheet4!$A$2:$B$33,2,FALSE),1)</f>
        <v>1</v>
      </c>
    </row>
    <row r="1279" spans="1:7" x14ac:dyDescent="0.2">
      <c r="A1279" t="s">
        <v>218</v>
      </c>
      <c r="B1279">
        <v>2017</v>
      </c>
      <c r="C1279">
        <v>270.94457908330781</v>
      </c>
      <c r="D1279">
        <f>VLOOKUP(B1279,Sheet4!$G$2:$H$12,2,FALSE)</f>
        <v>1</v>
      </c>
      <c r="E1279">
        <f t="shared" si="19"/>
        <v>270.94457908330781</v>
      </c>
      <c r="G1279">
        <f>IFERROR(VLOOKUP(A1279,Sheet4!$A$2:$B$33,2,FALSE),1)</f>
        <v>1</v>
      </c>
    </row>
    <row r="1280" spans="1:7" x14ac:dyDescent="0.2">
      <c r="A1280" t="s">
        <v>219</v>
      </c>
      <c r="B1280">
        <v>2012</v>
      </c>
      <c r="C1280">
        <v>332.90884210000002</v>
      </c>
      <c r="D1280">
        <f>VLOOKUP(B1280,Sheet4!$G$2:$H$12,2,FALSE)</f>
        <v>0.43478260869565222</v>
      </c>
      <c r="E1280">
        <f t="shared" si="19"/>
        <v>144.74297482608696</v>
      </c>
      <c r="G1280">
        <f>IFERROR(VLOOKUP(A1280,Sheet4!$A$2:$B$33,2,FALSE),1)</f>
        <v>1</v>
      </c>
    </row>
    <row r="1281" spans="1:7" x14ac:dyDescent="0.2">
      <c r="A1281" t="s">
        <v>219</v>
      </c>
      <c r="B1281">
        <v>2013</v>
      </c>
      <c r="C1281">
        <v>360.88298070000002</v>
      </c>
      <c r="D1281">
        <f>VLOOKUP(B1281,Sheet4!$G$2:$H$12,2,FALSE)</f>
        <v>0.39130434782608697</v>
      </c>
      <c r="E1281">
        <f t="shared" si="19"/>
        <v>141.21507940434785</v>
      </c>
      <c r="G1281">
        <f>IFERROR(VLOOKUP(A1281,Sheet4!$A$2:$B$33,2,FALSE),1)</f>
        <v>1</v>
      </c>
    </row>
    <row r="1282" spans="1:7" x14ac:dyDescent="0.2">
      <c r="A1282" t="s">
        <v>219</v>
      </c>
      <c r="B1282">
        <v>2014</v>
      </c>
      <c r="C1282">
        <v>342.54962955115383</v>
      </c>
      <c r="D1282">
        <f>VLOOKUP(B1282,Sheet4!$G$2:$H$12,2,FALSE)</f>
        <v>0.2608695652173913</v>
      </c>
      <c r="E1282">
        <f t="shared" si="19"/>
        <v>89.360772926387952</v>
      </c>
      <c r="G1282">
        <f>IFERROR(VLOOKUP(A1282,Sheet4!$A$2:$B$33,2,FALSE),1)</f>
        <v>1</v>
      </c>
    </row>
    <row r="1283" spans="1:7" x14ac:dyDescent="0.2">
      <c r="A1283" t="s">
        <v>219</v>
      </c>
      <c r="B1283">
        <v>2015</v>
      </c>
      <c r="C1283">
        <v>650.44304071934152</v>
      </c>
      <c r="D1283">
        <f>VLOOKUP(B1283,Sheet4!$G$2:$H$12,2,FALSE)</f>
        <v>1.0434782608695652</v>
      </c>
      <c r="E1283">
        <f t="shared" ref="E1283:E1346" si="20">C1283*D1283</f>
        <v>678.72317292453022</v>
      </c>
      <c r="G1283">
        <f>IFERROR(VLOOKUP(A1283,Sheet4!$A$2:$B$33,2,FALSE),1)</f>
        <v>1</v>
      </c>
    </row>
    <row r="1284" spans="1:7" x14ac:dyDescent="0.2">
      <c r="A1284" t="s">
        <v>219</v>
      </c>
      <c r="B1284">
        <v>2016</v>
      </c>
      <c r="C1284">
        <v>522.64222189999998</v>
      </c>
      <c r="D1284">
        <f>VLOOKUP(B1284,Sheet4!$G$2:$H$12,2,FALSE)</f>
        <v>0.86956521739130443</v>
      </c>
      <c r="E1284">
        <f t="shared" si="20"/>
        <v>454.47149730434785</v>
      </c>
      <c r="G1284">
        <f>IFERROR(VLOOKUP(A1284,Sheet4!$A$2:$B$33,2,FALSE),1)</f>
        <v>1</v>
      </c>
    </row>
    <row r="1285" spans="1:7" x14ac:dyDescent="0.2">
      <c r="A1285" t="s">
        <v>219</v>
      </c>
      <c r="B1285">
        <v>2017</v>
      </c>
      <c r="C1285">
        <v>558.7969680849518</v>
      </c>
      <c r="D1285">
        <f>VLOOKUP(B1285,Sheet4!$G$2:$H$12,2,FALSE)</f>
        <v>1</v>
      </c>
      <c r="E1285">
        <f t="shared" si="20"/>
        <v>558.7969680849518</v>
      </c>
      <c r="G1285">
        <f>IFERROR(VLOOKUP(A1285,Sheet4!$A$2:$B$33,2,FALSE),1)</f>
        <v>1</v>
      </c>
    </row>
    <row r="1286" spans="1:7" x14ac:dyDescent="0.2">
      <c r="A1286" t="s">
        <v>220</v>
      </c>
      <c r="B1286">
        <v>2012</v>
      </c>
      <c r="C1286">
        <v>319.35239680000001</v>
      </c>
      <c r="D1286">
        <f>VLOOKUP(B1286,Sheet4!$G$2:$H$12,2,FALSE)</f>
        <v>0.43478260869565222</v>
      </c>
      <c r="E1286">
        <f t="shared" si="20"/>
        <v>138.84886817391305</v>
      </c>
      <c r="G1286">
        <f>IFERROR(VLOOKUP(A1286,Sheet4!$A$2:$B$33,2,FALSE),1)</f>
        <v>1</v>
      </c>
    </row>
    <row r="1287" spans="1:7" x14ac:dyDescent="0.2">
      <c r="A1287" t="s">
        <v>220</v>
      </c>
      <c r="B1287">
        <v>2013</v>
      </c>
      <c r="C1287">
        <v>363.77528210000003</v>
      </c>
      <c r="D1287">
        <f>VLOOKUP(B1287,Sheet4!$G$2:$H$12,2,FALSE)</f>
        <v>0.39130434782608697</v>
      </c>
      <c r="E1287">
        <f t="shared" si="20"/>
        <v>142.34684951739132</v>
      </c>
      <c r="G1287">
        <f>IFERROR(VLOOKUP(A1287,Sheet4!$A$2:$B$33,2,FALSE),1)</f>
        <v>1</v>
      </c>
    </row>
    <row r="1288" spans="1:7" x14ac:dyDescent="0.2">
      <c r="A1288" t="s">
        <v>220</v>
      </c>
      <c r="B1288">
        <v>2014</v>
      </c>
      <c r="C1288">
        <v>318.86835200210339</v>
      </c>
      <c r="D1288">
        <f>VLOOKUP(B1288,Sheet4!$G$2:$H$12,2,FALSE)</f>
        <v>0.2608695652173913</v>
      </c>
      <c r="E1288">
        <f t="shared" si="20"/>
        <v>83.183048348374797</v>
      </c>
      <c r="G1288">
        <f>IFERROR(VLOOKUP(A1288,Sheet4!$A$2:$B$33,2,FALSE),1)</f>
        <v>1</v>
      </c>
    </row>
    <row r="1289" spans="1:7" x14ac:dyDescent="0.2">
      <c r="A1289" t="s">
        <v>220</v>
      </c>
      <c r="B1289">
        <v>2015</v>
      </c>
      <c r="C1289">
        <v>376.89211126583001</v>
      </c>
      <c r="D1289">
        <f>VLOOKUP(B1289,Sheet4!$G$2:$H$12,2,FALSE)</f>
        <v>1.0434782608695652</v>
      </c>
      <c r="E1289">
        <f t="shared" si="20"/>
        <v>393.27872479912696</v>
      </c>
      <c r="G1289">
        <f>IFERROR(VLOOKUP(A1289,Sheet4!$A$2:$B$33,2,FALSE),1)</f>
        <v>1</v>
      </c>
    </row>
    <row r="1290" spans="1:7" x14ac:dyDescent="0.2">
      <c r="A1290" t="s">
        <v>220</v>
      </c>
      <c r="B1290">
        <v>2016</v>
      </c>
      <c r="C1290">
        <v>427.12403549999999</v>
      </c>
      <c r="D1290">
        <f>VLOOKUP(B1290,Sheet4!$G$2:$H$12,2,FALSE)</f>
        <v>0.86956521739130443</v>
      </c>
      <c r="E1290">
        <f t="shared" si="20"/>
        <v>371.41220478260874</v>
      </c>
      <c r="G1290">
        <f>IFERROR(VLOOKUP(A1290,Sheet4!$A$2:$B$33,2,FALSE),1)</f>
        <v>1</v>
      </c>
    </row>
    <row r="1291" spans="1:7" x14ac:dyDescent="0.2">
      <c r="A1291" t="s">
        <v>220</v>
      </c>
      <c r="B1291">
        <v>2017</v>
      </c>
      <c r="C1291">
        <v>488.16408272363117</v>
      </c>
      <c r="D1291">
        <f>VLOOKUP(B1291,Sheet4!$G$2:$H$12,2,FALSE)</f>
        <v>1</v>
      </c>
      <c r="E1291">
        <f t="shared" si="20"/>
        <v>488.16408272363117</v>
      </c>
      <c r="G1291">
        <f>IFERROR(VLOOKUP(A1291,Sheet4!$A$2:$B$33,2,FALSE),1)</f>
        <v>1</v>
      </c>
    </row>
    <row r="1292" spans="1:7" x14ac:dyDescent="0.2">
      <c r="A1292" t="s">
        <v>221</v>
      </c>
      <c r="B1292">
        <v>2012</v>
      </c>
      <c r="C1292">
        <v>165.57700270000001</v>
      </c>
      <c r="D1292">
        <f>VLOOKUP(B1292,Sheet4!$G$2:$H$12,2,FALSE)</f>
        <v>0.43478260869565222</v>
      </c>
      <c r="E1292">
        <f t="shared" si="20"/>
        <v>71.990001173913058</v>
      </c>
      <c r="G1292">
        <f>IFERROR(VLOOKUP(A1292,Sheet4!$A$2:$B$33,2,FALSE),1)</f>
        <v>1</v>
      </c>
    </row>
    <row r="1293" spans="1:7" x14ac:dyDescent="0.2">
      <c r="A1293" t="s">
        <v>221</v>
      </c>
      <c r="B1293">
        <v>2013</v>
      </c>
      <c r="C1293">
        <v>216.66979449999999</v>
      </c>
      <c r="D1293">
        <f>VLOOKUP(B1293,Sheet4!$G$2:$H$12,2,FALSE)</f>
        <v>0.39130434782608697</v>
      </c>
      <c r="E1293">
        <f t="shared" si="20"/>
        <v>84.783832630434787</v>
      </c>
      <c r="G1293">
        <f>IFERROR(VLOOKUP(A1293,Sheet4!$A$2:$B$33,2,FALSE),1)</f>
        <v>1</v>
      </c>
    </row>
    <row r="1294" spans="1:7" x14ac:dyDescent="0.2">
      <c r="A1294" t="s">
        <v>221</v>
      </c>
      <c r="B1294">
        <v>2014</v>
      </c>
      <c r="C1294">
        <v>196.22953456520423</v>
      </c>
      <c r="D1294">
        <f>VLOOKUP(B1294,Sheet4!$G$2:$H$12,2,FALSE)</f>
        <v>0.2608695652173913</v>
      </c>
      <c r="E1294">
        <f t="shared" si="20"/>
        <v>51.190313364835887</v>
      </c>
      <c r="G1294">
        <f>IFERROR(VLOOKUP(A1294,Sheet4!$A$2:$B$33,2,FALSE),1)</f>
        <v>1</v>
      </c>
    </row>
    <row r="1295" spans="1:7" x14ac:dyDescent="0.2">
      <c r="A1295" t="s">
        <v>221</v>
      </c>
      <c r="B1295">
        <v>2015</v>
      </c>
      <c r="C1295">
        <v>213.65602618263569</v>
      </c>
      <c r="D1295">
        <f>VLOOKUP(B1295,Sheet4!$G$2:$H$12,2,FALSE)</f>
        <v>1.0434782608695652</v>
      </c>
      <c r="E1295">
        <f t="shared" si="20"/>
        <v>222.94541862535897</v>
      </c>
      <c r="G1295">
        <f>IFERROR(VLOOKUP(A1295,Sheet4!$A$2:$B$33,2,FALSE),1)</f>
        <v>1</v>
      </c>
    </row>
    <row r="1296" spans="1:7" x14ac:dyDescent="0.2">
      <c r="A1296" t="s">
        <v>221</v>
      </c>
      <c r="B1296">
        <v>2016</v>
      </c>
      <c r="C1296">
        <v>256.93360269999999</v>
      </c>
      <c r="D1296">
        <f>VLOOKUP(B1296,Sheet4!$G$2:$H$12,2,FALSE)</f>
        <v>0.86956521739130443</v>
      </c>
      <c r="E1296">
        <f t="shared" si="20"/>
        <v>223.42052408695653</v>
      </c>
      <c r="G1296">
        <f>IFERROR(VLOOKUP(A1296,Sheet4!$A$2:$B$33,2,FALSE),1)</f>
        <v>1</v>
      </c>
    </row>
    <row r="1297" spans="1:7" x14ac:dyDescent="0.2">
      <c r="A1297" t="s">
        <v>221</v>
      </c>
      <c r="B1297">
        <v>2017</v>
      </c>
      <c r="C1297">
        <v>274.93264869662801</v>
      </c>
      <c r="D1297">
        <f>VLOOKUP(B1297,Sheet4!$G$2:$H$12,2,FALSE)</f>
        <v>1</v>
      </c>
      <c r="E1297">
        <f t="shared" si="20"/>
        <v>274.93264869662801</v>
      </c>
      <c r="G1297">
        <f>IFERROR(VLOOKUP(A1297,Sheet4!$A$2:$B$33,2,FALSE),1)</f>
        <v>1</v>
      </c>
    </row>
    <row r="1298" spans="1:7" x14ac:dyDescent="0.2">
      <c r="A1298" t="s">
        <v>222</v>
      </c>
      <c r="B1298">
        <v>2012</v>
      </c>
      <c r="C1298">
        <v>187.73760730000001</v>
      </c>
      <c r="D1298">
        <f>VLOOKUP(B1298,Sheet4!$G$2:$H$12,2,FALSE)</f>
        <v>0.43478260869565222</v>
      </c>
      <c r="E1298">
        <f t="shared" si="20"/>
        <v>81.625046652173921</v>
      </c>
      <c r="G1298">
        <f>IFERROR(VLOOKUP(A1298,Sheet4!$A$2:$B$33,2,FALSE),1)</f>
        <v>1</v>
      </c>
    </row>
    <row r="1299" spans="1:7" x14ac:dyDescent="0.2">
      <c r="A1299" t="s">
        <v>222</v>
      </c>
      <c r="B1299">
        <v>2013</v>
      </c>
      <c r="C1299">
        <v>190.47469219999999</v>
      </c>
      <c r="D1299">
        <f>VLOOKUP(B1299,Sheet4!$G$2:$H$12,2,FALSE)</f>
        <v>0.39130434782608697</v>
      </c>
      <c r="E1299">
        <f t="shared" si="20"/>
        <v>74.533575208695652</v>
      </c>
      <c r="G1299">
        <f>IFERROR(VLOOKUP(A1299,Sheet4!$A$2:$B$33,2,FALSE),1)</f>
        <v>1</v>
      </c>
    </row>
    <row r="1300" spans="1:7" x14ac:dyDescent="0.2">
      <c r="A1300" t="s">
        <v>222</v>
      </c>
      <c r="B1300">
        <v>2014</v>
      </c>
      <c r="C1300">
        <v>175.82817825706252</v>
      </c>
      <c r="D1300">
        <f>VLOOKUP(B1300,Sheet4!$G$2:$H$12,2,FALSE)</f>
        <v>0.2608695652173913</v>
      </c>
      <c r="E1300">
        <f t="shared" si="20"/>
        <v>45.868220414885876</v>
      </c>
      <c r="G1300">
        <f>IFERROR(VLOOKUP(A1300,Sheet4!$A$2:$B$33,2,FALSE),1)</f>
        <v>1</v>
      </c>
    </row>
    <row r="1301" spans="1:7" x14ac:dyDescent="0.2">
      <c r="A1301" t="s">
        <v>222</v>
      </c>
      <c r="B1301">
        <v>2015</v>
      </c>
      <c r="C1301">
        <v>167.71796145890684</v>
      </c>
      <c r="D1301">
        <f>VLOOKUP(B1301,Sheet4!$G$2:$H$12,2,FALSE)</f>
        <v>1.0434782608695652</v>
      </c>
      <c r="E1301">
        <f t="shared" si="20"/>
        <v>175.01004673972886</v>
      </c>
      <c r="G1301">
        <f>IFERROR(VLOOKUP(A1301,Sheet4!$A$2:$B$33,2,FALSE),1)</f>
        <v>1</v>
      </c>
    </row>
    <row r="1302" spans="1:7" x14ac:dyDescent="0.2">
      <c r="A1302" t="s">
        <v>222</v>
      </c>
      <c r="B1302">
        <v>2016</v>
      </c>
      <c r="C1302">
        <v>255.9250576</v>
      </c>
      <c r="D1302">
        <f>VLOOKUP(B1302,Sheet4!$G$2:$H$12,2,FALSE)</f>
        <v>0.86956521739130443</v>
      </c>
      <c r="E1302">
        <f t="shared" si="20"/>
        <v>222.54352834782611</v>
      </c>
      <c r="G1302">
        <f>IFERROR(VLOOKUP(A1302,Sheet4!$A$2:$B$33,2,FALSE),1)</f>
        <v>1</v>
      </c>
    </row>
    <row r="1303" spans="1:7" x14ac:dyDescent="0.2">
      <c r="A1303" t="s">
        <v>222</v>
      </c>
      <c r="B1303">
        <v>2017</v>
      </c>
      <c r="C1303">
        <v>299.2958220137333</v>
      </c>
      <c r="D1303">
        <f>VLOOKUP(B1303,Sheet4!$G$2:$H$12,2,FALSE)</f>
        <v>1</v>
      </c>
      <c r="E1303">
        <f t="shared" si="20"/>
        <v>299.2958220137333</v>
      </c>
      <c r="G1303">
        <f>IFERROR(VLOOKUP(A1303,Sheet4!$A$2:$B$33,2,FALSE),1)</f>
        <v>1</v>
      </c>
    </row>
    <row r="1304" spans="1:7" x14ac:dyDescent="0.2">
      <c r="A1304" t="s">
        <v>223</v>
      </c>
      <c r="B1304">
        <v>2012</v>
      </c>
      <c r="G1304">
        <f>IFERROR(VLOOKUP(A1304,Sheet4!$A$2:$B$33,2,FALSE),1)</f>
        <v>0</v>
      </c>
    </row>
    <row r="1305" spans="1:7" x14ac:dyDescent="0.2">
      <c r="A1305" t="s">
        <v>223</v>
      </c>
      <c r="B1305">
        <v>2013</v>
      </c>
      <c r="G1305">
        <f>IFERROR(VLOOKUP(A1305,Sheet4!$A$2:$B$33,2,FALSE),1)</f>
        <v>0</v>
      </c>
    </row>
    <row r="1306" spans="1:7" x14ac:dyDescent="0.2">
      <c r="A1306" t="s">
        <v>223</v>
      </c>
      <c r="B1306">
        <v>2014</v>
      </c>
      <c r="G1306">
        <f>IFERROR(VLOOKUP(A1306,Sheet4!$A$2:$B$33,2,FALSE),1)</f>
        <v>0</v>
      </c>
    </row>
    <row r="1307" spans="1:7" x14ac:dyDescent="0.2">
      <c r="A1307" t="s">
        <v>223</v>
      </c>
      <c r="B1307">
        <v>2015</v>
      </c>
      <c r="G1307">
        <f>IFERROR(VLOOKUP(A1307,Sheet4!$A$2:$B$33,2,FALSE),1)</f>
        <v>0</v>
      </c>
    </row>
    <row r="1308" spans="1:7" x14ac:dyDescent="0.2">
      <c r="A1308" t="s">
        <v>223</v>
      </c>
      <c r="B1308">
        <v>2016</v>
      </c>
      <c r="G1308">
        <f>IFERROR(VLOOKUP(A1308,Sheet4!$A$2:$B$33,2,FALSE),1)</f>
        <v>0</v>
      </c>
    </row>
    <row r="1309" spans="1:7" x14ac:dyDescent="0.2">
      <c r="A1309" t="s">
        <v>223</v>
      </c>
      <c r="B1309">
        <v>2017</v>
      </c>
      <c r="G1309">
        <f>IFERROR(VLOOKUP(A1309,Sheet4!$A$2:$B$33,2,FALSE),1)</f>
        <v>0</v>
      </c>
    </row>
    <row r="1310" spans="1:7" x14ac:dyDescent="0.2">
      <c r="A1310" t="s">
        <v>224</v>
      </c>
      <c r="B1310">
        <v>2012</v>
      </c>
      <c r="C1310">
        <v>175.51828380000001</v>
      </c>
      <c r="D1310">
        <f>VLOOKUP(B1310,Sheet4!$G$2:$H$12,2,FALSE)</f>
        <v>0.43478260869565222</v>
      </c>
      <c r="E1310">
        <f t="shared" si="20"/>
        <v>76.312297304347837</v>
      </c>
      <c r="G1310">
        <f>IFERROR(VLOOKUP(A1310,Sheet4!$A$2:$B$33,2,FALSE),1)</f>
        <v>1</v>
      </c>
    </row>
    <row r="1311" spans="1:7" x14ac:dyDescent="0.2">
      <c r="A1311" t="s">
        <v>224</v>
      </c>
      <c r="B1311">
        <v>2013</v>
      </c>
      <c r="C1311">
        <v>180.5327417</v>
      </c>
      <c r="D1311">
        <f>VLOOKUP(B1311,Sheet4!$G$2:$H$12,2,FALSE)</f>
        <v>0.39130434782608697</v>
      </c>
      <c r="E1311">
        <f t="shared" si="20"/>
        <v>70.643246752173923</v>
      </c>
      <c r="G1311">
        <f>IFERROR(VLOOKUP(A1311,Sheet4!$A$2:$B$33,2,FALSE),1)</f>
        <v>1</v>
      </c>
    </row>
    <row r="1312" spans="1:7" x14ac:dyDescent="0.2">
      <c r="A1312" t="s">
        <v>224</v>
      </c>
      <c r="B1312">
        <v>2014</v>
      </c>
      <c r="C1312">
        <v>186.71824762854266</v>
      </c>
      <c r="D1312">
        <f>VLOOKUP(B1312,Sheet4!$G$2:$H$12,2,FALSE)</f>
        <v>0.2608695652173913</v>
      </c>
      <c r="E1312">
        <f t="shared" si="20"/>
        <v>48.709108077011123</v>
      </c>
      <c r="G1312">
        <f>IFERROR(VLOOKUP(A1312,Sheet4!$A$2:$B$33,2,FALSE),1)</f>
        <v>1</v>
      </c>
    </row>
    <row r="1313" spans="1:7" x14ac:dyDescent="0.2">
      <c r="A1313" t="s">
        <v>224</v>
      </c>
      <c r="B1313">
        <v>2015</v>
      </c>
      <c r="C1313">
        <v>207.85025079105353</v>
      </c>
      <c r="D1313">
        <f>VLOOKUP(B1313,Sheet4!$G$2:$H$12,2,FALSE)</f>
        <v>1.0434782608695652</v>
      </c>
      <c r="E1313">
        <f t="shared" si="20"/>
        <v>216.88721821675151</v>
      </c>
      <c r="G1313">
        <f>IFERROR(VLOOKUP(A1313,Sheet4!$A$2:$B$33,2,FALSE),1)</f>
        <v>1</v>
      </c>
    </row>
    <row r="1314" spans="1:7" x14ac:dyDescent="0.2">
      <c r="A1314" t="s">
        <v>224</v>
      </c>
      <c r="B1314">
        <v>2016</v>
      </c>
      <c r="C1314">
        <v>260.37612360000003</v>
      </c>
      <c r="D1314">
        <f>VLOOKUP(B1314,Sheet4!$G$2:$H$12,2,FALSE)</f>
        <v>0.86956521739130443</v>
      </c>
      <c r="E1314">
        <f t="shared" si="20"/>
        <v>226.41402052173919</v>
      </c>
      <c r="G1314">
        <f>IFERROR(VLOOKUP(A1314,Sheet4!$A$2:$B$33,2,FALSE),1)</f>
        <v>1</v>
      </c>
    </row>
    <row r="1315" spans="1:7" x14ac:dyDescent="0.2">
      <c r="A1315" t="s">
        <v>224</v>
      </c>
      <c r="B1315">
        <v>2017</v>
      </c>
      <c r="C1315">
        <v>306.55767468107177</v>
      </c>
      <c r="D1315">
        <f>VLOOKUP(B1315,Sheet4!$G$2:$H$12,2,FALSE)</f>
        <v>1</v>
      </c>
      <c r="E1315">
        <f t="shared" si="20"/>
        <v>306.55767468107177</v>
      </c>
      <c r="G1315">
        <f>IFERROR(VLOOKUP(A1315,Sheet4!$A$2:$B$33,2,FALSE),1)</f>
        <v>1</v>
      </c>
    </row>
    <row r="1316" spans="1:7" x14ac:dyDescent="0.2">
      <c r="A1316" t="s">
        <v>225</v>
      </c>
      <c r="B1316">
        <v>2012</v>
      </c>
      <c r="C1316">
        <v>177.54402730000001</v>
      </c>
      <c r="D1316">
        <f>VLOOKUP(B1316,Sheet4!$G$2:$H$12,2,FALSE)</f>
        <v>0.43478260869565222</v>
      </c>
      <c r="E1316">
        <f t="shared" si="20"/>
        <v>77.193055347826103</v>
      </c>
      <c r="G1316">
        <f>IFERROR(VLOOKUP(A1316,Sheet4!$A$2:$B$33,2,FALSE),1)</f>
        <v>1</v>
      </c>
    </row>
    <row r="1317" spans="1:7" x14ac:dyDescent="0.2">
      <c r="A1317" t="s">
        <v>225</v>
      </c>
      <c r="B1317">
        <v>2013</v>
      </c>
      <c r="C1317">
        <v>216.4862037</v>
      </c>
      <c r="D1317">
        <f>VLOOKUP(B1317,Sheet4!$G$2:$H$12,2,FALSE)</f>
        <v>0.39130434782608697</v>
      </c>
      <c r="E1317">
        <f t="shared" si="20"/>
        <v>84.711992752173913</v>
      </c>
      <c r="G1317">
        <f>IFERROR(VLOOKUP(A1317,Sheet4!$A$2:$B$33,2,FALSE),1)</f>
        <v>1</v>
      </c>
    </row>
    <row r="1318" spans="1:7" x14ac:dyDescent="0.2">
      <c r="A1318" t="s">
        <v>225</v>
      </c>
      <c r="B1318">
        <v>2014</v>
      </c>
      <c r="C1318">
        <v>197.32901054213383</v>
      </c>
      <c r="D1318">
        <f>VLOOKUP(B1318,Sheet4!$G$2:$H$12,2,FALSE)</f>
        <v>0.2608695652173913</v>
      </c>
      <c r="E1318">
        <f t="shared" si="20"/>
        <v>51.477133184904474</v>
      </c>
      <c r="G1318">
        <f>IFERROR(VLOOKUP(A1318,Sheet4!$A$2:$B$33,2,FALSE),1)</f>
        <v>1</v>
      </c>
    </row>
    <row r="1319" spans="1:7" x14ac:dyDescent="0.2">
      <c r="A1319" t="s">
        <v>225</v>
      </c>
      <c r="B1319">
        <v>2015</v>
      </c>
      <c r="C1319">
        <v>203.22455534769168</v>
      </c>
      <c r="D1319">
        <f>VLOOKUP(B1319,Sheet4!$G$2:$H$12,2,FALSE)</f>
        <v>1.0434782608695652</v>
      </c>
      <c r="E1319">
        <f t="shared" si="20"/>
        <v>212.06040558020001</v>
      </c>
      <c r="G1319">
        <f>IFERROR(VLOOKUP(A1319,Sheet4!$A$2:$B$33,2,FALSE),1)</f>
        <v>1</v>
      </c>
    </row>
    <row r="1320" spans="1:7" x14ac:dyDescent="0.2">
      <c r="A1320" t="s">
        <v>225</v>
      </c>
      <c r="B1320">
        <v>2016</v>
      </c>
      <c r="C1320">
        <v>283.5189833</v>
      </c>
      <c r="D1320">
        <f>VLOOKUP(B1320,Sheet4!$G$2:$H$12,2,FALSE)</f>
        <v>0.86956521739130443</v>
      </c>
      <c r="E1320">
        <f t="shared" si="20"/>
        <v>246.53824634782612</v>
      </c>
      <c r="G1320">
        <f>IFERROR(VLOOKUP(A1320,Sheet4!$A$2:$B$33,2,FALSE),1)</f>
        <v>1</v>
      </c>
    </row>
    <row r="1321" spans="1:7" x14ac:dyDescent="0.2">
      <c r="A1321" t="s">
        <v>225</v>
      </c>
      <c r="B1321">
        <v>2017</v>
      </c>
      <c r="C1321">
        <v>338.34925346084998</v>
      </c>
      <c r="D1321">
        <f>VLOOKUP(B1321,Sheet4!$G$2:$H$12,2,FALSE)</f>
        <v>1</v>
      </c>
      <c r="E1321">
        <f t="shared" si="20"/>
        <v>338.34925346084998</v>
      </c>
      <c r="G1321">
        <f>IFERROR(VLOOKUP(A1321,Sheet4!$A$2:$B$33,2,FALSE),1)</f>
        <v>1</v>
      </c>
    </row>
    <row r="1322" spans="1:7" x14ac:dyDescent="0.2">
      <c r="A1322" t="s">
        <v>226</v>
      </c>
      <c r="B1322">
        <v>2012</v>
      </c>
      <c r="C1322">
        <v>205.43938700000001</v>
      </c>
      <c r="D1322">
        <f>VLOOKUP(B1322,Sheet4!$G$2:$H$12,2,FALSE)</f>
        <v>0.43478260869565222</v>
      </c>
      <c r="E1322">
        <f t="shared" si="20"/>
        <v>89.321472608695672</v>
      </c>
      <c r="G1322">
        <f>IFERROR(VLOOKUP(A1322,Sheet4!$A$2:$B$33,2,FALSE),1)</f>
        <v>1</v>
      </c>
    </row>
    <row r="1323" spans="1:7" x14ac:dyDescent="0.2">
      <c r="A1323" t="s">
        <v>226</v>
      </c>
      <c r="B1323">
        <v>2013</v>
      </c>
      <c r="C1323">
        <v>190.17725150000001</v>
      </c>
      <c r="D1323">
        <f>VLOOKUP(B1323,Sheet4!$G$2:$H$12,2,FALSE)</f>
        <v>0.39130434782608697</v>
      </c>
      <c r="E1323">
        <f t="shared" si="20"/>
        <v>74.417185369565232</v>
      </c>
      <c r="G1323">
        <f>IFERROR(VLOOKUP(A1323,Sheet4!$A$2:$B$33,2,FALSE),1)</f>
        <v>1</v>
      </c>
    </row>
    <row r="1324" spans="1:7" x14ac:dyDescent="0.2">
      <c r="A1324" t="s">
        <v>226</v>
      </c>
      <c r="B1324">
        <v>2014</v>
      </c>
      <c r="C1324">
        <v>223.82794809102435</v>
      </c>
      <c r="D1324">
        <f>VLOOKUP(B1324,Sheet4!$G$2:$H$12,2,FALSE)</f>
        <v>0.2608695652173913</v>
      </c>
      <c r="E1324">
        <f t="shared" si="20"/>
        <v>58.389899502006351</v>
      </c>
      <c r="G1324">
        <f>IFERROR(VLOOKUP(A1324,Sheet4!$A$2:$B$33,2,FALSE),1)</f>
        <v>1</v>
      </c>
    </row>
    <row r="1325" spans="1:7" x14ac:dyDescent="0.2">
      <c r="A1325" t="s">
        <v>226</v>
      </c>
      <c r="B1325">
        <v>2015</v>
      </c>
      <c r="C1325">
        <v>250.23554619924218</v>
      </c>
      <c r="D1325">
        <f>VLOOKUP(B1325,Sheet4!$G$2:$H$12,2,FALSE)</f>
        <v>1.0434782608695652</v>
      </c>
      <c r="E1325">
        <f t="shared" si="20"/>
        <v>261.11535255573096</v>
      </c>
      <c r="G1325">
        <f>IFERROR(VLOOKUP(A1325,Sheet4!$A$2:$B$33,2,FALSE),1)</f>
        <v>1</v>
      </c>
    </row>
    <row r="1326" spans="1:7" x14ac:dyDescent="0.2">
      <c r="A1326" t="s">
        <v>226</v>
      </c>
      <c r="B1326">
        <v>2016</v>
      </c>
      <c r="C1326">
        <v>319.4951173</v>
      </c>
      <c r="D1326">
        <f>VLOOKUP(B1326,Sheet4!$G$2:$H$12,2,FALSE)</f>
        <v>0.86956521739130443</v>
      </c>
      <c r="E1326">
        <f t="shared" si="20"/>
        <v>277.82184113043479</v>
      </c>
      <c r="G1326">
        <f>IFERROR(VLOOKUP(A1326,Sheet4!$A$2:$B$33,2,FALSE),1)</f>
        <v>1</v>
      </c>
    </row>
    <row r="1327" spans="1:7" x14ac:dyDescent="0.2">
      <c r="A1327" t="s">
        <v>226</v>
      </c>
      <c r="B1327">
        <v>2017</v>
      </c>
      <c r="C1327">
        <v>309.75308733813904</v>
      </c>
      <c r="D1327">
        <f>VLOOKUP(B1327,Sheet4!$G$2:$H$12,2,FALSE)</f>
        <v>1</v>
      </c>
      <c r="E1327">
        <f t="shared" si="20"/>
        <v>309.75308733813904</v>
      </c>
      <c r="G1327">
        <f>IFERROR(VLOOKUP(A1327,Sheet4!$A$2:$B$33,2,FALSE),1)</f>
        <v>1</v>
      </c>
    </row>
    <row r="1328" spans="1:7" x14ac:dyDescent="0.2">
      <c r="A1328" t="s">
        <v>227</v>
      </c>
      <c r="B1328">
        <v>2012</v>
      </c>
      <c r="C1328">
        <v>292.01975149999998</v>
      </c>
      <c r="D1328">
        <f>VLOOKUP(B1328,Sheet4!$G$2:$H$12,2,FALSE)</f>
        <v>0.43478260869565222</v>
      </c>
      <c r="E1328">
        <f t="shared" si="20"/>
        <v>126.96510934782609</v>
      </c>
      <c r="G1328">
        <f>IFERROR(VLOOKUP(A1328,Sheet4!$A$2:$B$33,2,FALSE),1)</f>
        <v>1</v>
      </c>
    </row>
    <row r="1329" spans="1:7" x14ac:dyDescent="0.2">
      <c r="A1329" t="s">
        <v>227</v>
      </c>
      <c r="B1329">
        <v>2013</v>
      </c>
      <c r="C1329">
        <v>324.9488341</v>
      </c>
      <c r="D1329">
        <f>VLOOKUP(B1329,Sheet4!$G$2:$H$12,2,FALSE)</f>
        <v>0.39130434782608697</v>
      </c>
      <c r="E1329">
        <f t="shared" si="20"/>
        <v>127.15389160434783</v>
      </c>
      <c r="G1329">
        <f>IFERROR(VLOOKUP(A1329,Sheet4!$A$2:$B$33,2,FALSE),1)</f>
        <v>1</v>
      </c>
    </row>
    <row r="1330" spans="1:7" x14ac:dyDescent="0.2">
      <c r="A1330" t="s">
        <v>227</v>
      </c>
      <c r="B1330">
        <v>2014</v>
      </c>
      <c r="C1330">
        <v>257.536414375964</v>
      </c>
      <c r="D1330">
        <f>VLOOKUP(B1330,Sheet4!$G$2:$H$12,2,FALSE)</f>
        <v>0.2608695652173913</v>
      </c>
      <c r="E1330">
        <f t="shared" si="20"/>
        <v>67.183412445903656</v>
      </c>
      <c r="G1330">
        <f>IFERROR(VLOOKUP(A1330,Sheet4!$A$2:$B$33,2,FALSE),1)</f>
        <v>1</v>
      </c>
    </row>
    <row r="1331" spans="1:7" x14ac:dyDescent="0.2">
      <c r="A1331" t="s">
        <v>227</v>
      </c>
      <c r="B1331">
        <v>2015</v>
      </c>
      <c r="C1331">
        <v>158.83629943996067</v>
      </c>
      <c r="D1331">
        <f>VLOOKUP(B1331,Sheet4!$G$2:$H$12,2,FALSE)</f>
        <v>1.0434782608695652</v>
      </c>
      <c r="E1331">
        <f t="shared" si="20"/>
        <v>165.74222550256766</v>
      </c>
      <c r="G1331">
        <f>IFERROR(VLOOKUP(A1331,Sheet4!$A$2:$B$33,2,FALSE),1)</f>
        <v>1</v>
      </c>
    </row>
    <row r="1332" spans="1:7" x14ac:dyDescent="0.2">
      <c r="A1332" t="s">
        <v>227</v>
      </c>
      <c r="B1332">
        <v>2016</v>
      </c>
      <c r="C1332">
        <v>221.91536970000001</v>
      </c>
      <c r="D1332">
        <f>VLOOKUP(B1332,Sheet4!$G$2:$H$12,2,FALSE)</f>
        <v>0.86956521739130443</v>
      </c>
      <c r="E1332">
        <f t="shared" si="20"/>
        <v>192.96988669565221</v>
      </c>
      <c r="G1332">
        <f>IFERROR(VLOOKUP(A1332,Sheet4!$A$2:$B$33,2,FALSE),1)</f>
        <v>1</v>
      </c>
    </row>
    <row r="1333" spans="1:7" x14ac:dyDescent="0.2">
      <c r="A1333" t="s">
        <v>227</v>
      </c>
      <c r="B1333">
        <v>2017</v>
      </c>
      <c r="C1333">
        <v>245.488174474266</v>
      </c>
      <c r="D1333">
        <f>VLOOKUP(B1333,Sheet4!$G$2:$H$12,2,FALSE)</f>
        <v>1</v>
      </c>
      <c r="E1333">
        <f t="shared" si="20"/>
        <v>245.488174474266</v>
      </c>
      <c r="G1333">
        <f>IFERROR(VLOOKUP(A1333,Sheet4!$A$2:$B$33,2,FALSE),1)</f>
        <v>1</v>
      </c>
    </row>
    <row r="1334" spans="1:7" x14ac:dyDescent="0.2">
      <c r="A1334" t="s">
        <v>228</v>
      </c>
      <c r="B1334">
        <v>2012</v>
      </c>
      <c r="C1334">
        <v>288.46277529999998</v>
      </c>
      <c r="D1334">
        <f>VLOOKUP(B1334,Sheet4!$G$2:$H$12,2,FALSE)</f>
        <v>0.43478260869565222</v>
      </c>
      <c r="E1334">
        <f t="shared" si="20"/>
        <v>125.41859795652174</v>
      </c>
      <c r="G1334">
        <f>IFERROR(VLOOKUP(A1334,Sheet4!$A$2:$B$33,2,FALSE),1)</f>
        <v>1</v>
      </c>
    </row>
    <row r="1335" spans="1:7" x14ac:dyDescent="0.2">
      <c r="A1335" t="s">
        <v>228</v>
      </c>
      <c r="B1335">
        <v>2013</v>
      </c>
      <c r="C1335">
        <v>236.97174419999999</v>
      </c>
      <c r="D1335">
        <f>VLOOKUP(B1335,Sheet4!$G$2:$H$12,2,FALSE)</f>
        <v>0.39130434782608697</v>
      </c>
      <c r="E1335">
        <f t="shared" si="20"/>
        <v>92.728073817391305</v>
      </c>
      <c r="G1335">
        <f>IFERROR(VLOOKUP(A1335,Sheet4!$A$2:$B$33,2,FALSE),1)</f>
        <v>1</v>
      </c>
    </row>
    <row r="1336" spans="1:7" x14ac:dyDescent="0.2">
      <c r="A1336" t="s">
        <v>228</v>
      </c>
      <c r="B1336">
        <v>2014</v>
      </c>
      <c r="C1336">
        <v>257.80623529201495</v>
      </c>
      <c r="D1336">
        <f>VLOOKUP(B1336,Sheet4!$G$2:$H$12,2,FALSE)</f>
        <v>0.2608695652173913</v>
      </c>
      <c r="E1336">
        <f t="shared" si="20"/>
        <v>67.253800510960417</v>
      </c>
      <c r="G1336">
        <f>IFERROR(VLOOKUP(A1336,Sheet4!$A$2:$B$33,2,FALSE),1)</f>
        <v>1</v>
      </c>
    </row>
    <row r="1337" spans="1:7" x14ac:dyDescent="0.2">
      <c r="A1337" t="s">
        <v>228</v>
      </c>
      <c r="B1337">
        <v>2015</v>
      </c>
      <c r="C1337">
        <v>290.02460171378175</v>
      </c>
      <c r="D1337">
        <f>VLOOKUP(B1337,Sheet4!$G$2:$H$12,2,FALSE)</f>
        <v>1.0434782608695652</v>
      </c>
      <c r="E1337">
        <f t="shared" si="20"/>
        <v>302.63436700568531</v>
      </c>
      <c r="G1337">
        <f>IFERROR(VLOOKUP(A1337,Sheet4!$A$2:$B$33,2,FALSE),1)</f>
        <v>1</v>
      </c>
    </row>
    <row r="1338" spans="1:7" x14ac:dyDescent="0.2">
      <c r="A1338" t="s">
        <v>228</v>
      </c>
      <c r="B1338">
        <v>2016</v>
      </c>
      <c r="C1338">
        <v>290.04056800000001</v>
      </c>
      <c r="D1338">
        <f>VLOOKUP(B1338,Sheet4!$G$2:$H$12,2,FALSE)</f>
        <v>0.86956521739130443</v>
      </c>
      <c r="E1338">
        <f t="shared" si="20"/>
        <v>252.20918956521743</v>
      </c>
      <c r="G1338">
        <f>IFERROR(VLOOKUP(A1338,Sheet4!$A$2:$B$33,2,FALSE),1)</f>
        <v>1</v>
      </c>
    </row>
    <row r="1339" spans="1:7" x14ac:dyDescent="0.2">
      <c r="A1339" t="s">
        <v>228</v>
      </c>
      <c r="B1339">
        <v>2017</v>
      </c>
      <c r="C1339">
        <v>322.71615642916038</v>
      </c>
      <c r="D1339">
        <f>VLOOKUP(B1339,Sheet4!$G$2:$H$12,2,FALSE)</f>
        <v>1</v>
      </c>
      <c r="E1339">
        <f t="shared" si="20"/>
        <v>322.71615642916038</v>
      </c>
      <c r="G1339">
        <f>IFERROR(VLOOKUP(A1339,Sheet4!$A$2:$B$33,2,FALSE),1)</f>
        <v>1</v>
      </c>
    </row>
    <row r="1340" spans="1:7" x14ac:dyDescent="0.2">
      <c r="A1340" t="s">
        <v>229</v>
      </c>
      <c r="B1340">
        <v>2012</v>
      </c>
      <c r="C1340">
        <v>226.38551509999999</v>
      </c>
      <c r="D1340">
        <f>VLOOKUP(B1340,Sheet4!$G$2:$H$12,2,FALSE)</f>
        <v>0.43478260869565222</v>
      </c>
      <c r="E1340">
        <f t="shared" si="20"/>
        <v>98.428484826086958</v>
      </c>
      <c r="G1340">
        <f>IFERROR(VLOOKUP(A1340,Sheet4!$A$2:$B$33,2,FALSE),1)</f>
        <v>1</v>
      </c>
    </row>
    <row r="1341" spans="1:7" x14ac:dyDescent="0.2">
      <c r="A1341" t="s">
        <v>229</v>
      </c>
      <c r="B1341">
        <v>2013</v>
      </c>
      <c r="C1341">
        <v>234.03936110000001</v>
      </c>
      <c r="D1341">
        <f>VLOOKUP(B1341,Sheet4!$G$2:$H$12,2,FALSE)</f>
        <v>0.39130434782608697</v>
      </c>
      <c r="E1341">
        <f t="shared" si="20"/>
        <v>91.580619560869579</v>
      </c>
      <c r="G1341">
        <f>IFERROR(VLOOKUP(A1341,Sheet4!$A$2:$B$33,2,FALSE),1)</f>
        <v>1</v>
      </c>
    </row>
    <row r="1342" spans="1:7" x14ac:dyDescent="0.2">
      <c r="A1342" t="s">
        <v>229</v>
      </c>
      <c r="B1342">
        <v>2014</v>
      </c>
      <c r="C1342">
        <v>268.0481374551004</v>
      </c>
      <c r="D1342">
        <f>VLOOKUP(B1342,Sheet4!$G$2:$H$12,2,FALSE)</f>
        <v>0.2608695652173913</v>
      </c>
      <c r="E1342">
        <f t="shared" si="20"/>
        <v>69.925601075243577</v>
      </c>
      <c r="G1342">
        <f>IFERROR(VLOOKUP(A1342,Sheet4!$A$2:$B$33,2,FALSE),1)</f>
        <v>1</v>
      </c>
    </row>
    <row r="1343" spans="1:7" x14ac:dyDescent="0.2">
      <c r="A1343" t="s">
        <v>229</v>
      </c>
      <c r="B1343">
        <v>2015</v>
      </c>
      <c r="C1343">
        <v>316.60153473798317</v>
      </c>
      <c r="D1343">
        <f>VLOOKUP(B1343,Sheet4!$G$2:$H$12,2,FALSE)</f>
        <v>1.0434782608695652</v>
      </c>
      <c r="E1343">
        <f t="shared" si="20"/>
        <v>330.36681885702592</v>
      </c>
      <c r="G1343">
        <f>IFERROR(VLOOKUP(A1343,Sheet4!$A$2:$B$33,2,FALSE),1)</f>
        <v>1</v>
      </c>
    </row>
    <row r="1344" spans="1:7" x14ac:dyDescent="0.2">
      <c r="A1344" t="s">
        <v>229</v>
      </c>
      <c r="B1344">
        <v>2016</v>
      </c>
      <c r="C1344">
        <v>332.83771380000002</v>
      </c>
      <c r="D1344">
        <f>VLOOKUP(B1344,Sheet4!$G$2:$H$12,2,FALSE)</f>
        <v>0.86956521739130443</v>
      </c>
      <c r="E1344">
        <f t="shared" si="20"/>
        <v>289.42409895652179</v>
      </c>
      <c r="G1344">
        <f>IFERROR(VLOOKUP(A1344,Sheet4!$A$2:$B$33,2,FALSE),1)</f>
        <v>1</v>
      </c>
    </row>
    <row r="1345" spans="1:7" x14ac:dyDescent="0.2">
      <c r="A1345" t="s">
        <v>229</v>
      </c>
      <c r="B1345">
        <v>2017</v>
      </c>
      <c r="C1345">
        <v>386.33297507008575</v>
      </c>
      <c r="D1345">
        <f>VLOOKUP(B1345,Sheet4!$G$2:$H$12,2,FALSE)</f>
        <v>1</v>
      </c>
      <c r="E1345">
        <f t="shared" si="20"/>
        <v>386.33297507008575</v>
      </c>
      <c r="G1345">
        <f>IFERROR(VLOOKUP(A1345,Sheet4!$A$2:$B$33,2,FALSE),1)</f>
        <v>1</v>
      </c>
    </row>
    <row r="1346" spans="1:7" x14ac:dyDescent="0.2">
      <c r="A1346" t="s">
        <v>230</v>
      </c>
      <c r="B1346">
        <v>2012</v>
      </c>
      <c r="C1346">
        <v>161.220508</v>
      </c>
      <c r="D1346">
        <f>VLOOKUP(B1346,Sheet4!$G$2:$H$12,2,FALSE)</f>
        <v>0.43478260869565222</v>
      </c>
      <c r="E1346">
        <f t="shared" si="20"/>
        <v>70.095873043478264</v>
      </c>
      <c r="G1346">
        <f>IFERROR(VLOOKUP(A1346,Sheet4!$A$2:$B$33,2,FALSE),1)</f>
        <v>1</v>
      </c>
    </row>
    <row r="1347" spans="1:7" x14ac:dyDescent="0.2">
      <c r="A1347" t="s">
        <v>230</v>
      </c>
      <c r="B1347">
        <v>2013</v>
      </c>
      <c r="C1347">
        <v>243.75129759999999</v>
      </c>
      <c r="D1347">
        <f>VLOOKUP(B1347,Sheet4!$G$2:$H$12,2,FALSE)</f>
        <v>0.39130434782608697</v>
      </c>
      <c r="E1347">
        <f t="shared" ref="E1347:E1410" si="21">C1347*D1347</f>
        <v>95.38094253913043</v>
      </c>
      <c r="G1347">
        <f>IFERROR(VLOOKUP(A1347,Sheet4!$A$2:$B$33,2,FALSE),1)</f>
        <v>1</v>
      </c>
    </row>
    <row r="1348" spans="1:7" x14ac:dyDescent="0.2">
      <c r="A1348" t="s">
        <v>230</v>
      </c>
      <c r="B1348">
        <v>2014</v>
      </c>
      <c r="C1348">
        <v>206.46688612209999</v>
      </c>
      <c r="D1348">
        <f>VLOOKUP(B1348,Sheet4!$G$2:$H$12,2,FALSE)</f>
        <v>0.2608695652173913</v>
      </c>
      <c r="E1348">
        <f t="shared" si="21"/>
        <v>53.860926814460868</v>
      </c>
      <c r="G1348">
        <f>IFERROR(VLOOKUP(A1348,Sheet4!$A$2:$B$33,2,FALSE),1)</f>
        <v>1</v>
      </c>
    </row>
    <row r="1349" spans="1:7" x14ac:dyDescent="0.2">
      <c r="A1349" t="s">
        <v>230</v>
      </c>
      <c r="B1349">
        <v>2015</v>
      </c>
      <c r="C1349">
        <v>175.59371336194999</v>
      </c>
      <c r="D1349">
        <f>VLOOKUP(B1349,Sheet4!$G$2:$H$12,2,FALSE)</f>
        <v>1.0434782608695652</v>
      </c>
      <c r="E1349">
        <f t="shared" si="21"/>
        <v>183.2282226385565</v>
      </c>
      <c r="G1349">
        <f>IFERROR(VLOOKUP(A1349,Sheet4!$A$2:$B$33,2,FALSE),1)</f>
        <v>1</v>
      </c>
    </row>
    <row r="1350" spans="1:7" x14ac:dyDescent="0.2">
      <c r="A1350" t="s">
        <v>230</v>
      </c>
      <c r="B1350">
        <v>2016</v>
      </c>
      <c r="C1350">
        <v>257.55397420000003</v>
      </c>
      <c r="D1350">
        <f>VLOOKUP(B1350,Sheet4!$G$2:$H$12,2,FALSE)</f>
        <v>0.86956521739130443</v>
      </c>
      <c r="E1350">
        <f t="shared" si="21"/>
        <v>223.95997756521743</v>
      </c>
      <c r="G1350">
        <f>IFERROR(VLOOKUP(A1350,Sheet4!$A$2:$B$33,2,FALSE),1)</f>
        <v>1</v>
      </c>
    </row>
    <row r="1351" spans="1:7" x14ac:dyDescent="0.2">
      <c r="A1351" t="s">
        <v>230</v>
      </c>
      <c r="B1351">
        <v>2017</v>
      </c>
      <c r="C1351">
        <v>253.94853244616999</v>
      </c>
      <c r="D1351">
        <f>VLOOKUP(B1351,Sheet4!$G$2:$H$12,2,FALSE)</f>
        <v>1</v>
      </c>
      <c r="E1351">
        <f t="shared" si="21"/>
        <v>253.94853244616999</v>
      </c>
      <c r="G1351">
        <f>IFERROR(VLOOKUP(A1351,Sheet4!$A$2:$B$33,2,FALSE),1)</f>
        <v>1</v>
      </c>
    </row>
    <row r="1352" spans="1:7" x14ac:dyDescent="0.2">
      <c r="A1352" t="s">
        <v>231</v>
      </c>
      <c r="B1352">
        <v>2012</v>
      </c>
      <c r="C1352">
        <v>174.52552030000001</v>
      </c>
      <c r="D1352">
        <f>VLOOKUP(B1352,Sheet4!$G$2:$H$12,2,FALSE)</f>
        <v>0.43478260869565222</v>
      </c>
      <c r="E1352">
        <f t="shared" si="21"/>
        <v>75.880661000000018</v>
      </c>
      <c r="G1352">
        <f>IFERROR(VLOOKUP(A1352,Sheet4!$A$2:$B$33,2,FALSE),1)</f>
        <v>1</v>
      </c>
    </row>
    <row r="1353" spans="1:7" x14ac:dyDescent="0.2">
      <c r="A1353" t="s">
        <v>231</v>
      </c>
      <c r="B1353">
        <v>2013</v>
      </c>
      <c r="C1353">
        <v>193.3522116</v>
      </c>
      <c r="D1353">
        <f>VLOOKUP(B1353,Sheet4!$G$2:$H$12,2,FALSE)</f>
        <v>0.39130434782608697</v>
      </c>
      <c r="E1353">
        <f t="shared" si="21"/>
        <v>75.659561060869564</v>
      </c>
      <c r="G1353">
        <f>IFERROR(VLOOKUP(A1353,Sheet4!$A$2:$B$33,2,FALSE),1)</f>
        <v>1</v>
      </c>
    </row>
    <row r="1354" spans="1:7" x14ac:dyDescent="0.2">
      <c r="A1354" t="s">
        <v>231</v>
      </c>
      <c r="B1354">
        <v>2014</v>
      </c>
      <c r="C1354">
        <v>203.2098676312425</v>
      </c>
      <c r="D1354">
        <f>VLOOKUP(B1354,Sheet4!$G$2:$H$12,2,FALSE)</f>
        <v>0.2608695652173913</v>
      </c>
      <c r="E1354">
        <f t="shared" si="21"/>
        <v>53.011269816845868</v>
      </c>
      <c r="G1354">
        <f>IFERROR(VLOOKUP(A1354,Sheet4!$A$2:$B$33,2,FALSE),1)</f>
        <v>1</v>
      </c>
    </row>
    <row r="1355" spans="1:7" x14ac:dyDescent="0.2">
      <c r="A1355" t="s">
        <v>231</v>
      </c>
      <c r="B1355">
        <v>2015</v>
      </c>
      <c r="C1355">
        <v>221.87637013203712</v>
      </c>
      <c r="D1355">
        <f>VLOOKUP(B1355,Sheet4!$G$2:$H$12,2,FALSE)</f>
        <v>1.0434782608695652</v>
      </c>
      <c r="E1355">
        <f t="shared" si="21"/>
        <v>231.52316883343005</v>
      </c>
      <c r="G1355">
        <f>IFERROR(VLOOKUP(A1355,Sheet4!$A$2:$B$33,2,FALSE),1)</f>
        <v>1</v>
      </c>
    </row>
    <row r="1356" spans="1:7" x14ac:dyDescent="0.2">
      <c r="A1356" t="s">
        <v>231</v>
      </c>
      <c r="B1356">
        <v>2016</v>
      </c>
      <c r="C1356">
        <v>239.02517349999999</v>
      </c>
      <c r="D1356">
        <f>VLOOKUP(B1356,Sheet4!$G$2:$H$12,2,FALSE)</f>
        <v>0.86956521739130443</v>
      </c>
      <c r="E1356">
        <f t="shared" si="21"/>
        <v>207.84797695652176</v>
      </c>
      <c r="G1356">
        <f>IFERROR(VLOOKUP(A1356,Sheet4!$A$2:$B$33,2,FALSE),1)</f>
        <v>1</v>
      </c>
    </row>
    <row r="1357" spans="1:7" x14ac:dyDescent="0.2">
      <c r="A1357" t="s">
        <v>231</v>
      </c>
      <c r="B1357">
        <v>2017</v>
      </c>
      <c r="C1357">
        <v>265.56843970661879</v>
      </c>
      <c r="D1357">
        <f>VLOOKUP(B1357,Sheet4!$G$2:$H$12,2,FALSE)</f>
        <v>1</v>
      </c>
      <c r="E1357">
        <f t="shared" si="21"/>
        <v>265.56843970661879</v>
      </c>
      <c r="G1357">
        <f>IFERROR(VLOOKUP(A1357,Sheet4!$A$2:$B$33,2,FALSE),1)</f>
        <v>1</v>
      </c>
    </row>
    <row r="1358" spans="1:7" x14ac:dyDescent="0.2">
      <c r="A1358" t="s">
        <v>232</v>
      </c>
      <c r="B1358">
        <v>2012</v>
      </c>
      <c r="C1358">
        <v>181.16840819999999</v>
      </c>
      <c r="D1358">
        <f>VLOOKUP(B1358,Sheet4!$G$2:$H$12,2,FALSE)</f>
        <v>0.43478260869565222</v>
      </c>
      <c r="E1358">
        <f t="shared" si="21"/>
        <v>78.768873130434784</v>
      </c>
      <c r="G1358">
        <f>IFERROR(VLOOKUP(A1358,Sheet4!$A$2:$B$33,2,FALSE),1)</f>
        <v>1</v>
      </c>
    </row>
    <row r="1359" spans="1:7" x14ac:dyDescent="0.2">
      <c r="A1359" t="s">
        <v>232</v>
      </c>
      <c r="B1359">
        <v>2013</v>
      </c>
      <c r="C1359">
        <v>246.15727010000001</v>
      </c>
      <c r="D1359">
        <f>VLOOKUP(B1359,Sheet4!$G$2:$H$12,2,FALSE)</f>
        <v>0.39130434782608697</v>
      </c>
      <c r="E1359">
        <f t="shared" si="21"/>
        <v>96.322410039130446</v>
      </c>
      <c r="G1359">
        <f>IFERROR(VLOOKUP(A1359,Sheet4!$A$2:$B$33,2,FALSE),1)</f>
        <v>1</v>
      </c>
    </row>
    <row r="1360" spans="1:7" x14ac:dyDescent="0.2">
      <c r="A1360" t="s">
        <v>232</v>
      </c>
      <c r="B1360">
        <v>2014</v>
      </c>
      <c r="C1360">
        <v>240.36996986466821</v>
      </c>
      <c r="D1360">
        <f>VLOOKUP(B1360,Sheet4!$G$2:$H$12,2,FALSE)</f>
        <v>0.2608695652173913</v>
      </c>
      <c r="E1360">
        <f t="shared" si="21"/>
        <v>62.705209529913446</v>
      </c>
      <c r="G1360">
        <f>IFERROR(VLOOKUP(A1360,Sheet4!$A$2:$B$33,2,FALSE),1)</f>
        <v>1</v>
      </c>
    </row>
    <row r="1361" spans="1:7" x14ac:dyDescent="0.2">
      <c r="A1361" t="s">
        <v>232</v>
      </c>
      <c r="B1361">
        <v>2015</v>
      </c>
      <c r="C1361">
        <v>251.00764863945307</v>
      </c>
      <c r="D1361">
        <f>VLOOKUP(B1361,Sheet4!$G$2:$H$12,2,FALSE)</f>
        <v>1.0434782608695652</v>
      </c>
      <c r="E1361">
        <f t="shared" si="21"/>
        <v>261.92102466725538</v>
      </c>
      <c r="G1361">
        <f>IFERROR(VLOOKUP(A1361,Sheet4!$A$2:$B$33,2,FALSE),1)</f>
        <v>1</v>
      </c>
    </row>
    <row r="1362" spans="1:7" x14ac:dyDescent="0.2">
      <c r="A1362" t="s">
        <v>232</v>
      </c>
      <c r="B1362">
        <v>2016</v>
      </c>
      <c r="C1362">
        <v>307.85903930000001</v>
      </c>
      <c r="D1362">
        <f>VLOOKUP(B1362,Sheet4!$G$2:$H$12,2,FALSE)</f>
        <v>0.86956521739130443</v>
      </c>
      <c r="E1362">
        <f t="shared" si="21"/>
        <v>267.70351243478262</v>
      </c>
      <c r="G1362">
        <f>IFERROR(VLOOKUP(A1362,Sheet4!$A$2:$B$33,2,FALSE),1)</f>
        <v>1</v>
      </c>
    </row>
    <row r="1363" spans="1:7" x14ac:dyDescent="0.2">
      <c r="A1363" t="s">
        <v>232</v>
      </c>
      <c r="B1363">
        <v>2017</v>
      </c>
      <c r="C1363">
        <v>361.62145254411183</v>
      </c>
      <c r="D1363">
        <f>VLOOKUP(B1363,Sheet4!$G$2:$H$12,2,FALSE)</f>
        <v>1</v>
      </c>
      <c r="E1363">
        <f t="shared" si="21"/>
        <v>361.62145254411183</v>
      </c>
      <c r="G1363">
        <f>IFERROR(VLOOKUP(A1363,Sheet4!$A$2:$B$33,2,FALSE),1)</f>
        <v>1</v>
      </c>
    </row>
    <row r="1364" spans="1:7" x14ac:dyDescent="0.2">
      <c r="A1364" t="s">
        <v>233</v>
      </c>
      <c r="B1364">
        <v>2012</v>
      </c>
      <c r="C1364">
        <v>184.99884119999999</v>
      </c>
      <c r="D1364">
        <f>VLOOKUP(B1364,Sheet4!$G$2:$H$12,2,FALSE)</f>
        <v>0.43478260869565222</v>
      </c>
      <c r="E1364">
        <f t="shared" si="21"/>
        <v>80.4342787826087</v>
      </c>
      <c r="G1364">
        <f>IFERROR(VLOOKUP(A1364,Sheet4!$A$2:$B$33,2,FALSE),1)</f>
        <v>1</v>
      </c>
    </row>
    <row r="1365" spans="1:7" x14ac:dyDescent="0.2">
      <c r="A1365" t="s">
        <v>233</v>
      </c>
      <c r="B1365">
        <v>2013</v>
      </c>
      <c r="C1365">
        <v>248.3704864</v>
      </c>
      <c r="D1365">
        <f>VLOOKUP(B1365,Sheet4!$G$2:$H$12,2,FALSE)</f>
        <v>0.39130434782608697</v>
      </c>
      <c r="E1365">
        <f t="shared" si="21"/>
        <v>97.188451200000003</v>
      </c>
      <c r="G1365">
        <f>IFERROR(VLOOKUP(A1365,Sheet4!$A$2:$B$33,2,FALSE),1)</f>
        <v>1</v>
      </c>
    </row>
    <row r="1366" spans="1:7" x14ac:dyDescent="0.2">
      <c r="A1366" t="s">
        <v>233</v>
      </c>
      <c r="B1366">
        <v>2014</v>
      </c>
      <c r="C1366">
        <v>211.87271812562312</v>
      </c>
      <c r="D1366">
        <f>VLOOKUP(B1366,Sheet4!$G$2:$H$12,2,FALSE)</f>
        <v>0.2608695652173913</v>
      </c>
      <c r="E1366">
        <f t="shared" si="21"/>
        <v>55.271143858858203</v>
      </c>
      <c r="G1366">
        <f>IFERROR(VLOOKUP(A1366,Sheet4!$A$2:$B$33,2,FALSE),1)</f>
        <v>1</v>
      </c>
    </row>
    <row r="1367" spans="1:7" x14ac:dyDescent="0.2">
      <c r="A1367" t="s">
        <v>233</v>
      </c>
      <c r="B1367">
        <v>2015</v>
      </c>
      <c r="C1367">
        <v>230.34634695316183</v>
      </c>
      <c r="D1367">
        <f>VLOOKUP(B1367,Sheet4!$G$2:$H$12,2,FALSE)</f>
        <v>1.0434782608695652</v>
      </c>
      <c r="E1367">
        <f t="shared" si="21"/>
        <v>240.36140551634276</v>
      </c>
      <c r="G1367">
        <f>IFERROR(VLOOKUP(A1367,Sheet4!$A$2:$B$33,2,FALSE),1)</f>
        <v>1</v>
      </c>
    </row>
    <row r="1368" spans="1:7" x14ac:dyDescent="0.2">
      <c r="A1368" t="s">
        <v>233</v>
      </c>
      <c r="B1368">
        <v>2016</v>
      </c>
      <c r="C1368">
        <v>355.45737129999998</v>
      </c>
      <c r="D1368">
        <f>VLOOKUP(B1368,Sheet4!$G$2:$H$12,2,FALSE)</f>
        <v>0.86956521739130443</v>
      </c>
      <c r="E1368">
        <f t="shared" si="21"/>
        <v>309.09336634782608</v>
      </c>
      <c r="G1368">
        <f>IFERROR(VLOOKUP(A1368,Sheet4!$A$2:$B$33,2,FALSE),1)</f>
        <v>1</v>
      </c>
    </row>
    <row r="1369" spans="1:7" x14ac:dyDescent="0.2">
      <c r="A1369" t="s">
        <v>233</v>
      </c>
      <c r="B1369">
        <v>2017</v>
      </c>
      <c r="C1369">
        <v>385.93924722251688</v>
      </c>
      <c r="D1369">
        <f>VLOOKUP(B1369,Sheet4!$G$2:$H$12,2,FALSE)</f>
        <v>1</v>
      </c>
      <c r="E1369">
        <f t="shared" si="21"/>
        <v>385.93924722251688</v>
      </c>
      <c r="G1369">
        <f>IFERROR(VLOOKUP(A1369,Sheet4!$A$2:$B$33,2,FALSE),1)</f>
        <v>1</v>
      </c>
    </row>
    <row r="1370" spans="1:7" x14ac:dyDescent="0.2">
      <c r="A1370" t="s">
        <v>234</v>
      </c>
      <c r="B1370">
        <v>2012</v>
      </c>
      <c r="C1370">
        <v>256.17580249999997</v>
      </c>
      <c r="D1370">
        <f>VLOOKUP(B1370,Sheet4!$G$2:$H$12,2,FALSE)</f>
        <v>0.43478260869565222</v>
      </c>
      <c r="E1370">
        <f t="shared" si="21"/>
        <v>111.38078369565217</v>
      </c>
      <c r="G1370">
        <f>IFERROR(VLOOKUP(A1370,Sheet4!$A$2:$B$33,2,FALSE),1)</f>
        <v>1</v>
      </c>
    </row>
    <row r="1371" spans="1:7" x14ac:dyDescent="0.2">
      <c r="A1371" t="s">
        <v>234</v>
      </c>
      <c r="B1371">
        <v>2013</v>
      </c>
      <c r="C1371">
        <v>249.53681209999999</v>
      </c>
      <c r="D1371">
        <f>VLOOKUP(B1371,Sheet4!$G$2:$H$12,2,FALSE)</f>
        <v>0.39130434782608697</v>
      </c>
      <c r="E1371">
        <f t="shared" si="21"/>
        <v>97.644839517391304</v>
      </c>
      <c r="G1371">
        <f>IFERROR(VLOOKUP(A1371,Sheet4!$A$2:$B$33,2,FALSE),1)</f>
        <v>1</v>
      </c>
    </row>
    <row r="1372" spans="1:7" x14ac:dyDescent="0.2">
      <c r="A1372" t="s">
        <v>234</v>
      </c>
      <c r="B1372">
        <v>2014</v>
      </c>
      <c r="C1372">
        <v>336.99706038646571</v>
      </c>
      <c r="D1372">
        <f>VLOOKUP(B1372,Sheet4!$G$2:$H$12,2,FALSE)</f>
        <v>0.2608695652173913</v>
      </c>
      <c r="E1372">
        <f t="shared" si="21"/>
        <v>87.912276622556263</v>
      </c>
      <c r="G1372">
        <f>IFERROR(VLOOKUP(A1372,Sheet4!$A$2:$B$33,2,FALSE),1)</f>
        <v>1</v>
      </c>
    </row>
    <row r="1373" spans="1:7" x14ac:dyDescent="0.2">
      <c r="A1373" t="s">
        <v>234</v>
      </c>
      <c r="B1373">
        <v>2015</v>
      </c>
      <c r="C1373">
        <v>335.48114443353012</v>
      </c>
      <c r="D1373">
        <f>VLOOKUP(B1373,Sheet4!$G$2:$H$12,2,FALSE)</f>
        <v>1.0434782608695652</v>
      </c>
      <c r="E1373">
        <f t="shared" si="21"/>
        <v>350.06728114803144</v>
      </c>
      <c r="G1373">
        <f>IFERROR(VLOOKUP(A1373,Sheet4!$A$2:$B$33,2,FALSE),1)</f>
        <v>1</v>
      </c>
    </row>
    <row r="1374" spans="1:7" x14ac:dyDescent="0.2">
      <c r="A1374" t="s">
        <v>234</v>
      </c>
      <c r="B1374">
        <v>2016</v>
      </c>
      <c r="C1374">
        <v>452.40878309999999</v>
      </c>
      <c r="D1374">
        <f>VLOOKUP(B1374,Sheet4!$G$2:$H$12,2,FALSE)</f>
        <v>0.86956521739130443</v>
      </c>
      <c r="E1374">
        <f t="shared" si="21"/>
        <v>393.39894182608697</v>
      </c>
      <c r="G1374">
        <f>IFERROR(VLOOKUP(A1374,Sheet4!$A$2:$B$33,2,FALSE),1)</f>
        <v>1</v>
      </c>
    </row>
    <row r="1375" spans="1:7" x14ac:dyDescent="0.2">
      <c r="A1375" t="s">
        <v>234</v>
      </c>
      <c r="B1375">
        <v>2017</v>
      </c>
      <c r="C1375">
        <v>505.67770211197347</v>
      </c>
      <c r="D1375">
        <f>VLOOKUP(B1375,Sheet4!$G$2:$H$12,2,FALSE)</f>
        <v>1</v>
      </c>
      <c r="E1375">
        <f t="shared" si="21"/>
        <v>505.67770211197347</v>
      </c>
      <c r="G1375">
        <f>IFERROR(VLOOKUP(A1375,Sheet4!$A$2:$B$33,2,FALSE),1)</f>
        <v>1</v>
      </c>
    </row>
    <row r="1376" spans="1:7" x14ac:dyDescent="0.2">
      <c r="A1376" t="s">
        <v>235</v>
      </c>
      <c r="B1376">
        <v>2012</v>
      </c>
      <c r="C1376">
        <v>252.74049350000001</v>
      </c>
      <c r="D1376">
        <f>VLOOKUP(B1376,Sheet4!$G$2:$H$12,2,FALSE)</f>
        <v>0.43478260869565222</v>
      </c>
      <c r="E1376">
        <f t="shared" si="21"/>
        <v>109.88717108695654</v>
      </c>
      <c r="G1376">
        <f>IFERROR(VLOOKUP(A1376,Sheet4!$A$2:$B$33,2,FALSE),1)</f>
        <v>1</v>
      </c>
    </row>
    <row r="1377" spans="1:7" x14ac:dyDescent="0.2">
      <c r="A1377" t="s">
        <v>235</v>
      </c>
      <c r="B1377">
        <v>2013</v>
      </c>
      <c r="C1377">
        <v>234.17744060000001</v>
      </c>
      <c r="D1377">
        <f>VLOOKUP(B1377,Sheet4!$G$2:$H$12,2,FALSE)</f>
        <v>0.39130434782608697</v>
      </c>
      <c r="E1377">
        <f t="shared" si="21"/>
        <v>91.634650669565232</v>
      </c>
      <c r="G1377">
        <f>IFERROR(VLOOKUP(A1377,Sheet4!$A$2:$B$33,2,FALSE),1)</f>
        <v>1</v>
      </c>
    </row>
    <row r="1378" spans="1:7" x14ac:dyDescent="0.2">
      <c r="A1378" t="s">
        <v>235</v>
      </c>
      <c r="B1378">
        <v>2014</v>
      </c>
      <c r="C1378">
        <v>251.75155995909859</v>
      </c>
      <c r="D1378">
        <f>VLOOKUP(B1378,Sheet4!$G$2:$H$12,2,FALSE)</f>
        <v>0.2608695652173913</v>
      </c>
      <c r="E1378">
        <f t="shared" si="21"/>
        <v>65.674319989330058</v>
      </c>
      <c r="G1378">
        <f>IFERROR(VLOOKUP(A1378,Sheet4!$A$2:$B$33,2,FALSE),1)</f>
        <v>1</v>
      </c>
    </row>
    <row r="1379" spans="1:7" x14ac:dyDescent="0.2">
      <c r="A1379" t="s">
        <v>235</v>
      </c>
      <c r="B1379">
        <v>2015</v>
      </c>
      <c r="C1379">
        <v>292.27991276234496</v>
      </c>
      <c r="D1379">
        <f>VLOOKUP(B1379,Sheet4!$G$2:$H$12,2,FALSE)</f>
        <v>1.0434782608695652</v>
      </c>
      <c r="E1379">
        <f t="shared" si="21"/>
        <v>304.98773505635995</v>
      </c>
      <c r="G1379">
        <f>IFERROR(VLOOKUP(A1379,Sheet4!$A$2:$B$33,2,FALSE),1)</f>
        <v>1</v>
      </c>
    </row>
    <row r="1380" spans="1:7" x14ac:dyDescent="0.2">
      <c r="A1380" t="s">
        <v>235</v>
      </c>
      <c r="B1380">
        <v>2016</v>
      </c>
      <c r="C1380">
        <v>442.93536710000001</v>
      </c>
      <c r="D1380">
        <f>VLOOKUP(B1380,Sheet4!$G$2:$H$12,2,FALSE)</f>
        <v>0.86956521739130443</v>
      </c>
      <c r="E1380">
        <f t="shared" si="21"/>
        <v>385.16118878260875</v>
      </c>
      <c r="G1380">
        <f>IFERROR(VLOOKUP(A1380,Sheet4!$A$2:$B$33,2,FALSE),1)</f>
        <v>1</v>
      </c>
    </row>
    <row r="1381" spans="1:7" x14ac:dyDescent="0.2">
      <c r="A1381" t="s">
        <v>235</v>
      </c>
      <c r="B1381">
        <v>2017</v>
      </c>
      <c r="C1381">
        <v>423.66334768819354</v>
      </c>
      <c r="D1381">
        <f>VLOOKUP(B1381,Sheet4!$G$2:$H$12,2,FALSE)</f>
        <v>1</v>
      </c>
      <c r="E1381">
        <f t="shared" si="21"/>
        <v>423.66334768819354</v>
      </c>
      <c r="G1381">
        <f>IFERROR(VLOOKUP(A1381,Sheet4!$A$2:$B$33,2,FALSE),1)</f>
        <v>1</v>
      </c>
    </row>
    <row r="1382" spans="1:7" x14ac:dyDescent="0.2">
      <c r="A1382" t="s">
        <v>236</v>
      </c>
      <c r="B1382">
        <v>2012</v>
      </c>
      <c r="C1382">
        <v>318.47490759999999</v>
      </c>
      <c r="D1382">
        <f>VLOOKUP(B1382,Sheet4!$G$2:$H$12,2,FALSE)</f>
        <v>0.43478260869565222</v>
      </c>
      <c r="E1382">
        <f t="shared" si="21"/>
        <v>138.46735113043479</v>
      </c>
      <c r="G1382">
        <f>IFERROR(VLOOKUP(A1382,Sheet4!$A$2:$B$33,2,FALSE),1)</f>
        <v>1</v>
      </c>
    </row>
    <row r="1383" spans="1:7" x14ac:dyDescent="0.2">
      <c r="A1383" t="s">
        <v>236</v>
      </c>
      <c r="B1383">
        <v>2013</v>
      </c>
      <c r="C1383">
        <v>231.4682043</v>
      </c>
      <c r="D1383">
        <f>VLOOKUP(B1383,Sheet4!$G$2:$H$12,2,FALSE)</f>
        <v>0.39130434782608697</v>
      </c>
      <c r="E1383">
        <f t="shared" si="21"/>
        <v>90.57451472608696</v>
      </c>
      <c r="G1383">
        <f>IFERROR(VLOOKUP(A1383,Sheet4!$A$2:$B$33,2,FALSE),1)</f>
        <v>1</v>
      </c>
    </row>
    <row r="1384" spans="1:7" x14ac:dyDescent="0.2">
      <c r="A1384" t="s">
        <v>236</v>
      </c>
      <c r="B1384">
        <v>2014</v>
      </c>
      <c r="C1384">
        <v>210.67008677586418</v>
      </c>
      <c r="D1384">
        <f>VLOOKUP(B1384,Sheet4!$G$2:$H$12,2,FALSE)</f>
        <v>0.2608695652173913</v>
      </c>
      <c r="E1384">
        <f t="shared" si="21"/>
        <v>54.957413941529786</v>
      </c>
      <c r="G1384">
        <f>IFERROR(VLOOKUP(A1384,Sheet4!$A$2:$B$33,2,FALSE),1)</f>
        <v>1</v>
      </c>
    </row>
    <row r="1385" spans="1:7" x14ac:dyDescent="0.2">
      <c r="A1385" t="s">
        <v>236</v>
      </c>
      <c r="B1385">
        <v>2015</v>
      </c>
      <c r="C1385">
        <v>201.60697937778002</v>
      </c>
      <c r="D1385">
        <f>VLOOKUP(B1385,Sheet4!$G$2:$H$12,2,FALSE)</f>
        <v>1.0434782608695652</v>
      </c>
      <c r="E1385">
        <f t="shared" si="21"/>
        <v>210.37250022029218</v>
      </c>
      <c r="G1385">
        <f>IFERROR(VLOOKUP(A1385,Sheet4!$A$2:$B$33,2,FALSE),1)</f>
        <v>1</v>
      </c>
    </row>
    <row r="1386" spans="1:7" x14ac:dyDescent="0.2">
      <c r="A1386" t="s">
        <v>236</v>
      </c>
      <c r="B1386">
        <v>2016</v>
      </c>
      <c r="C1386">
        <v>370.0700726</v>
      </c>
      <c r="D1386">
        <f>VLOOKUP(B1386,Sheet4!$G$2:$H$12,2,FALSE)</f>
        <v>0.86956521739130443</v>
      </c>
      <c r="E1386">
        <f t="shared" si="21"/>
        <v>321.80006313043481</v>
      </c>
      <c r="G1386">
        <f>IFERROR(VLOOKUP(A1386,Sheet4!$A$2:$B$33,2,FALSE),1)</f>
        <v>1</v>
      </c>
    </row>
    <row r="1387" spans="1:7" x14ac:dyDescent="0.2">
      <c r="A1387" t="s">
        <v>236</v>
      </c>
      <c r="B1387">
        <v>2017</v>
      </c>
      <c r="C1387">
        <v>267.26124047617873</v>
      </c>
      <c r="D1387">
        <f>VLOOKUP(B1387,Sheet4!$G$2:$H$12,2,FALSE)</f>
        <v>1</v>
      </c>
      <c r="E1387">
        <f t="shared" si="21"/>
        <v>267.26124047617873</v>
      </c>
      <c r="G1387">
        <f>IFERROR(VLOOKUP(A1387,Sheet4!$A$2:$B$33,2,FALSE),1)</f>
        <v>1</v>
      </c>
    </row>
    <row r="1388" spans="1:7" x14ac:dyDescent="0.2">
      <c r="A1388" t="s">
        <v>237</v>
      </c>
      <c r="B1388">
        <v>2012</v>
      </c>
      <c r="C1388">
        <v>228.51057159999999</v>
      </c>
      <c r="D1388">
        <f>VLOOKUP(B1388,Sheet4!$G$2:$H$12,2,FALSE)</f>
        <v>0.43478260869565222</v>
      </c>
      <c r="E1388">
        <f t="shared" si="21"/>
        <v>99.352422434782611</v>
      </c>
      <c r="G1388">
        <f>IFERROR(VLOOKUP(A1388,Sheet4!$A$2:$B$33,2,FALSE),1)</f>
        <v>1</v>
      </c>
    </row>
    <row r="1389" spans="1:7" x14ac:dyDescent="0.2">
      <c r="A1389" t="s">
        <v>237</v>
      </c>
      <c r="B1389">
        <v>2013</v>
      </c>
      <c r="C1389">
        <v>228.20685</v>
      </c>
      <c r="D1389">
        <f>VLOOKUP(B1389,Sheet4!$G$2:$H$12,2,FALSE)</f>
        <v>0.39130434782608697</v>
      </c>
      <c r="E1389">
        <f t="shared" si="21"/>
        <v>89.298332608695659</v>
      </c>
      <c r="G1389">
        <f>IFERROR(VLOOKUP(A1389,Sheet4!$A$2:$B$33,2,FALSE),1)</f>
        <v>1</v>
      </c>
    </row>
    <row r="1390" spans="1:7" x14ac:dyDescent="0.2">
      <c r="A1390" t="s">
        <v>237</v>
      </c>
      <c r="B1390">
        <v>2014</v>
      </c>
      <c r="C1390">
        <v>336.20256426622689</v>
      </c>
      <c r="D1390">
        <f>VLOOKUP(B1390,Sheet4!$G$2:$H$12,2,FALSE)</f>
        <v>0.2608695652173913</v>
      </c>
      <c r="E1390">
        <f t="shared" si="21"/>
        <v>87.70501676510267</v>
      </c>
      <c r="G1390">
        <f>IFERROR(VLOOKUP(A1390,Sheet4!$A$2:$B$33,2,FALSE),1)</f>
        <v>1</v>
      </c>
    </row>
    <row r="1391" spans="1:7" x14ac:dyDescent="0.2">
      <c r="A1391" t="s">
        <v>237</v>
      </c>
      <c r="B1391">
        <v>2015</v>
      </c>
      <c r="C1391">
        <v>247.12417547281228</v>
      </c>
      <c r="D1391">
        <f>VLOOKUP(B1391,Sheet4!$G$2:$H$12,2,FALSE)</f>
        <v>1.0434782608695652</v>
      </c>
      <c r="E1391">
        <f t="shared" si="21"/>
        <v>257.86870484119544</v>
      </c>
      <c r="G1391">
        <f>IFERROR(VLOOKUP(A1391,Sheet4!$A$2:$B$33,2,FALSE),1)</f>
        <v>1</v>
      </c>
    </row>
    <row r="1392" spans="1:7" x14ac:dyDescent="0.2">
      <c r="A1392" t="s">
        <v>237</v>
      </c>
      <c r="B1392">
        <v>2016</v>
      </c>
      <c r="C1392">
        <v>343.95636450000001</v>
      </c>
      <c r="D1392">
        <f>VLOOKUP(B1392,Sheet4!$G$2:$H$12,2,FALSE)</f>
        <v>0.86956521739130443</v>
      </c>
      <c r="E1392">
        <f t="shared" si="21"/>
        <v>299.09249086956527</v>
      </c>
      <c r="G1392">
        <f>IFERROR(VLOOKUP(A1392,Sheet4!$A$2:$B$33,2,FALSE),1)</f>
        <v>1</v>
      </c>
    </row>
    <row r="1393" spans="1:7" x14ac:dyDescent="0.2">
      <c r="A1393" t="s">
        <v>237</v>
      </c>
      <c r="B1393">
        <v>2017</v>
      </c>
      <c r="C1393">
        <v>307.59419951124693</v>
      </c>
      <c r="D1393">
        <f>VLOOKUP(B1393,Sheet4!$G$2:$H$12,2,FALSE)</f>
        <v>1</v>
      </c>
      <c r="E1393">
        <f t="shared" si="21"/>
        <v>307.59419951124693</v>
      </c>
      <c r="G1393">
        <f>IFERROR(VLOOKUP(A1393,Sheet4!$A$2:$B$33,2,FALSE),1)</f>
        <v>1</v>
      </c>
    </row>
    <row r="1394" spans="1:7" x14ac:dyDescent="0.2">
      <c r="A1394" t="s">
        <v>238</v>
      </c>
      <c r="B1394">
        <v>2012</v>
      </c>
      <c r="C1394">
        <v>200.51139989999999</v>
      </c>
      <c r="D1394">
        <f>VLOOKUP(B1394,Sheet4!$G$2:$H$12,2,FALSE)</f>
        <v>0.43478260869565222</v>
      </c>
      <c r="E1394">
        <f t="shared" si="21"/>
        <v>87.178869521739131</v>
      </c>
      <c r="G1394">
        <f>IFERROR(VLOOKUP(A1394,Sheet4!$A$2:$B$33,2,FALSE),1)</f>
        <v>1</v>
      </c>
    </row>
    <row r="1395" spans="1:7" x14ac:dyDescent="0.2">
      <c r="A1395" t="s">
        <v>238</v>
      </c>
      <c r="B1395">
        <v>2013</v>
      </c>
      <c r="C1395">
        <v>269.13496600000002</v>
      </c>
      <c r="D1395">
        <f>VLOOKUP(B1395,Sheet4!$G$2:$H$12,2,FALSE)</f>
        <v>0.39130434782608697</v>
      </c>
      <c r="E1395">
        <f t="shared" si="21"/>
        <v>105.3136823478261</v>
      </c>
      <c r="G1395">
        <f>IFERROR(VLOOKUP(A1395,Sheet4!$A$2:$B$33,2,FALSE),1)</f>
        <v>1</v>
      </c>
    </row>
    <row r="1396" spans="1:7" x14ac:dyDescent="0.2">
      <c r="A1396" t="s">
        <v>238</v>
      </c>
      <c r="B1396">
        <v>2014</v>
      </c>
      <c r="C1396">
        <v>227.5845216139644</v>
      </c>
      <c r="D1396">
        <f>VLOOKUP(B1396,Sheet4!$G$2:$H$12,2,FALSE)</f>
        <v>0.2608695652173913</v>
      </c>
      <c r="E1396">
        <f t="shared" si="21"/>
        <v>59.369875203642884</v>
      </c>
      <c r="G1396">
        <f>IFERROR(VLOOKUP(A1396,Sheet4!$A$2:$B$33,2,FALSE),1)</f>
        <v>1</v>
      </c>
    </row>
    <row r="1397" spans="1:7" x14ac:dyDescent="0.2">
      <c r="A1397" t="s">
        <v>238</v>
      </c>
      <c r="B1397">
        <v>2015</v>
      </c>
      <c r="C1397">
        <v>397.83625392746666</v>
      </c>
      <c r="D1397">
        <f>VLOOKUP(B1397,Sheet4!$G$2:$H$12,2,FALSE)</f>
        <v>1.0434782608695652</v>
      </c>
      <c r="E1397">
        <f t="shared" si="21"/>
        <v>415.13348235909564</v>
      </c>
      <c r="G1397">
        <f>IFERROR(VLOOKUP(A1397,Sheet4!$A$2:$B$33,2,FALSE),1)</f>
        <v>1</v>
      </c>
    </row>
    <row r="1398" spans="1:7" x14ac:dyDescent="0.2">
      <c r="A1398" t="s">
        <v>238</v>
      </c>
      <c r="B1398">
        <v>2016</v>
      </c>
      <c r="C1398">
        <v>333.83441290000002</v>
      </c>
      <c r="D1398">
        <f>VLOOKUP(B1398,Sheet4!$G$2:$H$12,2,FALSE)</f>
        <v>0.86956521739130443</v>
      </c>
      <c r="E1398">
        <f t="shared" si="21"/>
        <v>290.290793826087</v>
      </c>
      <c r="G1398">
        <f>IFERROR(VLOOKUP(A1398,Sheet4!$A$2:$B$33,2,FALSE),1)</f>
        <v>1</v>
      </c>
    </row>
    <row r="1399" spans="1:7" x14ac:dyDescent="0.2">
      <c r="A1399" t="s">
        <v>238</v>
      </c>
      <c r="B1399">
        <v>2017</v>
      </c>
      <c r="C1399">
        <v>387.06745295541054</v>
      </c>
      <c r="D1399">
        <f>VLOOKUP(B1399,Sheet4!$G$2:$H$12,2,FALSE)</f>
        <v>1</v>
      </c>
      <c r="E1399">
        <f t="shared" si="21"/>
        <v>387.06745295541054</v>
      </c>
      <c r="G1399">
        <f>IFERROR(VLOOKUP(A1399,Sheet4!$A$2:$B$33,2,FALSE),1)</f>
        <v>1</v>
      </c>
    </row>
    <row r="1400" spans="1:7" x14ac:dyDescent="0.2">
      <c r="A1400" t="s">
        <v>239</v>
      </c>
      <c r="B1400">
        <v>2012</v>
      </c>
      <c r="C1400">
        <v>264.04335420000001</v>
      </c>
      <c r="D1400">
        <f>VLOOKUP(B1400,Sheet4!$G$2:$H$12,2,FALSE)</f>
        <v>0.43478260869565222</v>
      </c>
      <c r="E1400">
        <f t="shared" si="21"/>
        <v>114.8014583478261</v>
      </c>
      <c r="G1400">
        <f>IFERROR(VLOOKUP(A1400,Sheet4!$A$2:$B$33,2,FALSE),1)</f>
        <v>1</v>
      </c>
    </row>
    <row r="1401" spans="1:7" x14ac:dyDescent="0.2">
      <c r="A1401" t="s">
        <v>239</v>
      </c>
      <c r="B1401">
        <v>2013</v>
      </c>
      <c r="C1401">
        <v>192.14393749999999</v>
      </c>
      <c r="D1401">
        <f>VLOOKUP(B1401,Sheet4!$G$2:$H$12,2,FALSE)</f>
        <v>0.39130434782608697</v>
      </c>
      <c r="E1401">
        <f t="shared" si="21"/>
        <v>75.186758152173908</v>
      </c>
      <c r="G1401">
        <f>IFERROR(VLOOKUP(A1401,Sheet4!$A$2:$B$33,2,FALSE),1)</f>
        <v>1</v>
      </c>
    </row>
    <row r="1402" spans="1:7" x14ac:dyDescent="0.2">
      <c r="A1402" t="s">
        <v>239</v>
      </c>
      <c r="B1402">
        <v>2014</v>
      </c>
      <c r="C1402">
        <v>260.70019681762199</v>
      </c>
      <c r="D1402">
        <f>VLOOKUP(B1402,Sheet4!$G$2:$H$12,2,FALSE)</f>
        <v>0.2608695652173913</v>
      </c>
      <c r="E1402">
        <f t="shared" si="21"/>
        <v>68.00874699590139</v>
      </c>
      <c r="G1402">
        <f>IFERROR(VLOOKUP(A1402,Sheet4!$A$2:$B$33,2,FALSE),1)</f>
        <v>1</v>
      </c>
    </row>
    <row r="1403" spans="1:7" x14ac:dyDescent="0.2">
      <c r="A1403" t="s">
        <v>239</v>
      </c>
      <c r="B1403">
        <v>2015</v>
      </c>
      <c r="C1403">
        <v>390.68428946088721</v>
      </c>
      <c r="D1403">
        <f>VLOOKUP(B1403,Sheet4!$G$2:$H$12,2,FALSE)</f>
        <v>1.0434782608695652</v>
      </c>
      <c r="E1403">
        <f t="shared" si="21"/>
        <v>407.67056291570839</v>
      </c>
      <c r="G1403">
        <f>IFERROR(VLOOKUP(A1403,Sheet4!$A$2:$B$33,2,FALSE),1)</f>
        <v>1</v>
      </c>
    </row>
    <row r="1404" spans="1:7" x14ac:dyDescent="0.2">
      <c r="A1404" t="s">
        <v>239</v>
      </c>
      <c r="B1404">
        <v>2016</v>
      </c>
      <c r="C1404">
        <v>388.1700889</v>
      </c>
      <c r="D1404">
        <f>VLOOKUP(B1404,Sheet4!$G$2:$H$12,2,FALSE)</f>
        <v>0.86956521739130443</v>
      </c>
      <c r="E1404">
        <f t="shared" si="21"/>
        <v>337.53920773913046</v>
      </c>
      <c r="G1404">
        <f>IFERROR(VLOOKUP(A1404,Sheet4!$A$2:$B$33,2,FALSE),1)</f>
        <v>1</v>
      </c>
    </row>
    <row r="1405" spans="1:7" x14ac:dyDescent="0.2">
      <c r="A1405" t="s">
        <v>239</v>
      </c>
      <c r="B1405">
        <v>2017</v>
      </c>
      <c r="C1405">
        <v>513.30487144241818</v>
      </c>
      <c r="D1405">
        <f>VLOOKUP(B1405,Sheet4!$G$2:$H$12,2,FALSE)</f>
        <v>1</v>
      </c>
      <c r="E1405">
        <f t="shared" si="21"/>
        <v>513.30487144241818</v>
      </c>
      <c r="G1405">
        <f>IFERROR(VLOOKUP(A1405,Sheet4!$A$2:$B$33,2,FALSE),1)</f>
        <v>1</v>
      </c>
    </row>
    <row r="1406" spans="1:7" x14ac:dyDescent="0.2">
      <c r="A1406" t="s">
        <v>240</v>
      </c>
      <c r="B1406">
        <v>2012</v>
      </c>
      <c r="C1406">
        <v>202.5860419</v>
      </c>
      <c r="D1406">
        <f>VLOOKUP(B1406,Sheet4!$G$2:$H$12,2,FALSE)</f>
        <v>0.43478260869565222</v>
      </c>
      <c r="E1406">
        <f t="shared" si="21"/>
        <v>88.080887782608698</v>
      </c>
      <c r="G1406">
        <f>IFERROR(VLOOKUP(A1406,Sheet4!$A$2:$B$33,2,FALSE),1)</f>
        <v>1</v>
      </c>
    </row>
    <row r="1407" spans="1:7" x14ac:dyDescent="0.2">
      <c r="A1407" t="s">
        <v>240</v>
      </c>
      <c r="B1407">
        <v>2013</v>
      </c>
      <c r="C1407">
        <v>321.71627269999999</v>
      </c>
      <c r="D1407">
        <f>VLOOKUP(B1407,Sheet4!$G$2:$H$12,2,FALSE)</f>
        <v>0.39130434782608697</v>
      </c>
      <c r="E1407">
        <f t="shared" si="21"/>
        <v>125.88897627391304</v>
      </c>
      <c r="G1407">
        <f>IFERROR(VLOOKUP(A1407,Sheet4!$A$2:$B$33,2,FALSE),1)</f>
        <v>1</v>
      </c>
    </row>
    <row r="1408" spans="1:7" x14ac:dyDescent="0.2">
      <c r="A1408" t="s">
        <v>240</v>
      </c>
      <c r="B1408">
        <v>2014</v>
      </c>
      <c r="C1408">
        <v>269.38679380669799</v>
      </c>
      <c r="D1408">
        <f>VLOOKUP(B1408,Sheet4!$G$2:$H$12,2,FALSE)</f>
        <v>0.2608695652173913</v>
      </c>
      <c r="E1408">
        <f t="shared" si="21"/>
        <v>70.274815775660343</v>
      </c>
      <c r="G1408">
        <f>IFERROR(VLOOKUP(A1408,Sheet4!$A$2:$B$33,2,FALSE),1)</f>
        <v>1</v>
      </c>
    </row>
    <row r="1409" spans="1:7" x14ac:dyDescent="0.2">
      <c r="A1409" t="s">
        <v>240</v>
      </c>
      <c r="B1409">
        <v>2015</v>
      </c>
      <c r="C1409">
        <v>246.87245423597957</v>
      </c>
      <c r="D1409">
        <f>VLOOKUP(B1409,Sheet4!$G$2:$H$12,2,FALSE)</f>
        <v>1.0434782608695652</v>
      </c>
      <c r="E1409">
        <f t="shared" si="21"/>
        <v>257.60603920276128</v>
      </c>
      <c r="G1409">
        <f>IFERROR(VLOOKUP(A1409,Sheet4!$A$2:$B$33,2,FALSE),1)</f>
        <v>1</v>
      </c>
    </row>
    <row r="1410" spans="1:7" x14ac:dyDescent="0.2">
      <c r="A1410" t="s">
        <v>240</v>
      </c>
      <c r="B1410">
        <v>2016</v>
      </c>
      <c r="C1410">
        <v>277.17845169999998</v>
      </c>
      <c r="D1410">
        <f>VLOOKUP(B1410,Sheet4!$G$2:$H$12,2,FALSE)</f>
        <v>0.86956521739130443</v>
      </c>
      <c r="E1410">
        <f t="shared" si="21"/>
        <v>241.02474060869565</v>
      </c>
      <c r="G1410">
        <f>IFERROR(VLOOKUP(A1410,Sheet4!$A$2:$B$33,2,FALSE),1)</f>
        <v>1</v>
      </c>
    </row>
    <row r="1411" spans="1:7" x14ac:dyDescent="0.2">
      <c r="A1411" t="s">
        <v>240</v>
      </c>
      <c r="B1411">
        <v>2017</v>
      </c>
      <c r="C1411">
        <v>305.83981003607499</v>
      </c>
      <c r="D1411">
        <f>VLOOKUP(B1411,Sheet4!$G$2:$H$12,2,FALSE)</f>
        <v>1</v>
      </c>
      <c r="E1411">
        <f t="shared" ref="E1411:E1474" si="22">C1411*D1411</f>
        <v>305.83981003607499</v>
      </c>
      <c r="G1411">
        <f>IFERROR(VLOOKUP(A1411,Sheet4!$A$2:$B$33,2,FALSE),1)</f>
        <v>1</v>
      </c>
    </row>
    <row r="1412" spans="1:7" x14ac:dyDescent="0.2">
      <c r="A1412" t="s">
        <v>241</v>
      </c>
      <c r="B1412">
        <v>2012</v>
      </c>
      <c r="G1412">
        <f>IFERROR(VLOOKUP(A1412,Sheet4!$A$2:$B$33,2,FALSE),1)</f>
        <v>0</v>
      </c>
    </row>
    <row r="1413" spans="1:7" x14ac:dyDescent="0.2">
      <c r="A1413" t="s">
        <v>241</v>
      </c>
      <c r="B1413">
        <v>2013</v>
      </c>
      <c r="G1413">
        <f>IFERROR(VLOOKUP(A1413,Sheet4!$A$2:$B$33,2,FALSE),1)</f>
        <v>0</v>
      </c>
    </row>
    <row r="1414" spans="1:7" x14ac:dyDescent="0.2">
      <c r="A1414" t="s">
        <v>241</v>
      </c>
      <c r="B1414">
        <v>2014</v>
      </c>
      <c r="G1414">
        <f>IFERROR(VLOOKUP(A1414,Sheet4!$A$2:$B$33,2,FALSE),1)</f>
        <v>0</v>
      </c>
    </row>
    <row r="1415" spans="1:7" x14ac:dyDescent="0.2">
      <c r="A1415" t="s">
        <v>241</v>
      </c>
      <c r="B1415">
        <v>2015</v>
      </c>
      <c r="G1415">
        <f>IFERROR(VLOOKUP(A1415,Sheet4!$A$2:$B$33,2,FALSE),1)</f>
        <v>0</v>
      </c>
    </row>
    <row r="1416" spans="1:7" x14ac:dyDescent="0.2">
      <c r="A1416" t="s">
        <v>241</v>
      </c>
      <c r="B1416">
        <v>2016</v>
      </c>
      <c r="G1416">
        <f>IFERROR(VLOOKUP(A1416,Sheet4!$A$2:$B$33,2,FALSE),1)</f>
        <v>0</v>
      </c>
    </row>
    <row r="1417" spans="1:7" x14ac:dyDescent="0.2">
      <c r="A1417" t="s">
        <v>241</v>
      </c>
      <c r="B1417">
        <v>2017</v>
      </c>
      <c r="G1417">
        <f>IFERROR(VLOOKUP(A1417,Sheet4!$A$2:$B$33,2,FALSE),1)</f>
        <v>0</v>
      </c>
    </row>
    <row r="1418" spans="1:7" x14ac:dyDescent="0.2">
      <c r="A1418" t="s">
        <v>242</v>
      </c>
      <c r="B1418">
        <v>2012</v>
      </c>
      <c r="C1418">
        <v>230.2817211</v>
      </c>
      <c r="D1418">
        <f>VLOOKUP(B1418,Sheet4!$G$2:$H$12,2,FALSE)</f>
        <v>0.43478260869565222</v>
      </c>
      <c r="E1418">
        <f t="shared" si="22"/>
        <v>100.12248743478261</v>
      </c>
      <c r="G1418">
        <f>IFERROR(VLOOKUP(A1418,Sheet4!$A$2:$B$33,2,FALSE),1)</f>
        <v>1</v>
      </c>
    </row>
    <row r="1419" spans="1:7" x14ac:dyDescent="0.2">
      <c r="A1419" t="s">
        <v>242</v>
      </c>
      <c r="B1419">
        <v>2013</v>
      </c>
      <c r="C1419">
        <v>272.8322253</v>
      </c>
      <c r="D1419">
        <f>VLOOKUP(B1419,Sheet4!$G$2:$H$12,2,FALSE)</f>
        <v>0.39130434782608697</v>
      </c>
      <c r="E1419">
        <f t="shared" si="22"/>
        <v>106.76043598695652</v>
      </c>
      <c r="G1419">
        <f>IFERROR(VLOOKUP(A1419,Sheet4!$A$2:$B$33,2,FALSE),1)</f>
        <v>1</v>
      </c>
    </row>
    <row r="1420" spans="1:7" x14ac:dyDescent="0.2">
      <c r="A1420" t="s">
        <v>242</v>
      </c>
      <c r="B1420">
        <v>2014</v>
      </c>
      <c r="C1420">
        <v>319.05916961288665</v>
      </c>
      <c r="D1420">
        <f>VLOOKUP(B1420,Sheet4!$G$2:$H$12,2,FALSE)</f>
        <v>0.2608695652173913</v>
      </c>
      <c r="E1420">
        <f t="shared" si="22"/>
        <v>83.232826855535649</v>
      </c>
      <c r="G1420">
        <f>IFERROR(VLOOKUP(A1420,Sheet4!$A$2:$B$33,2,FALSE),1)</f>
        <v>1</v>
      </c>
    </row>
    <row r="1421" spans="1:7" x14ac:dyDescent="0.2">
      <c r="A1421" t="s">
        <v>242</v>
      </c>
      <c r="B1421">
        <v>2015</v>
      </c>
      <c r="C1421">
        <v>367.86598277106464</v>
      </c>
      <c r="D1421">
        <f>VLOOKUP(B1421,Sheet4!$G$2:$H$12,2,FALSE)</f>
        <v>1.0434782608695652</v>
      </c>
      <c r="E1421">
        <f t="shared" si="22"/>
        <v>383.86015593502395</v>
      </c>
      <c r="G1421">
        <f>IFERROR(VLOOKUP(A1421,Sheet4!$A$2:$B$33,2,FALSE),1)</f>
        <v>1</v>
      </c>
    </row>
    <row r="1422" spans="1:7" x14ac:dyDescent="0.2">
      <c r="A1422" t="s">
        <v>242</v>
      </c>
      <c r="B1422">
        <v>2016</v>
      </c>
      <c r="C1422">
        <v>598.62302609999995</v>
      </c>
      <c r="D1422">
        <f>VLOOKUP(B1422,Sheet4!$G$2:$H$12,2,FALSE)</f>
        <v>0.86956521739130443</v>
      </c>
      <c r="E1422">
        <f t="shared" si="22"/>
        <v>520.54176182608694</v>
      </c>
      <c r="G1422">
        <f>IFERROR(VLOOKUP(A1422,Sheet4!$A$2:$B$33,2,FALSE),1)</f>
        <v>1</v>
      </c>
    </row>
    <row r="1423" spans="1:7" x14ac:dyDescent="0.2">
      <c r="A1423" t="s">
        <v>242</v>
      </c>
      <c r="B1423">
        <v>2017</v>
      </c>
      <c r="C1423">
        <v>419.80507034638168</v>
      </c>
      <c r="D1423">
        <f>VLOOKUP(B1423,Sheet4!$G$2:$H$12,2,FALSE)</f>
        <v>1</v>
      </c>
      <c r="E1423">
        <f t="shared" si="22"/>
        <v>419.80507034638168</v>
      </c>
      <c r="G1423">
        <f>IFERROR(VLOOKUP(A1423,Sheet4!$A$2:$B$33,2,FALSE),1)</f>
        <v>1</v>
      </c>
    </row>
    <row r="1424" spans="1:7" x14ac:dyDescent="0.2">
      <c r="A1424" t="s">
        <v>243</v>
      </c>
      <c r="B1424">
        <v>2012</v>
      </c>
      <c r="C1424">
        <v>324.45707390000001</v>
      </c>
      <c r="D1424">
        <f>VLOOKUP(B1424,Sheet4!$G$2:$H$12,2,FALSE)</f>
        <v>0.43478260869565222</v>
      </c>
      <c r="E1424">
        <f t="shared" si="22"/>
        <v>141.06829300000001</v>
      </c>
      <c r="G1424">
        <f>IFERROR(VLOOKUP(A1424,Sheet4!$A$2:$B$33,2,FALSE),1)</f>
        <v>1</v>
      </c>
    </row>
    <row r="1425" spans="1:7" x14ac:dyDescent="0.2">
      <c r="A1425" t="s">
        <v>243</v>
      </c>
      <c r="B1425">
        <v>2013</v>
      </c>
      <c r="C1425">
        <v>266.74430150000001</v>
      </c>
      <c r="D1425">
        <f>VLOOKUP(B1425,Sheet4!$G$2:$H$12,2,FALSE)</f>
        <v>0.39130434782608697</v>
      </c>
      <c r="E1425">
        <f t="shared" si="22"/>
        <v>104.37820493478262</v>
      </c>
      <c r="G1425">
        <f>IFERROR(VLOOKUP(A1425,Sheet4!$A$2:$B$33,2,FALSE),1)</f>
        <v>1</v>
      </c>
    </row>
    <row r="1426" spans="1:7" x14ac:dyDescent="0.2">
      <c r="A1426" t="s">
        <v>243</v>
      </c>
      <c r="B1426">
        <v>2014</v>
      </c>
      <c r="C1426">
        <v>344.07796744166154</v>
      </c>
      <c r="D1426">
        <f>VLOOKUP(B1426,Sheet4!$G$2:$H$12,2,FALSE)</f>
        <v>0.2608695652173913</v>
      </c>
      <c r="E1426">
        <f t="shared" si="22"/>
        <v>89.759469767389959</v>
      </c>
      <c r="G1426">
        <f>IFERROR(VLOOKUP(A1426,Sheet4!$A$2:$B$33,2,FALSE),1)</f>
        <v>1</v>
      </c>
    </row>
    <row r="1427" spans="1:7" x14ac:dyDescent="0.2">
      <c r="A1427" t="s">
        <v>243</v>
      </c>
      <c r="B1427">
        <v>2015</v>
      </c>
      <c r="C1427">
        <v>515.81847904319068</v>
      </c>
      <c r="D1427">
        <f>VLOOKUP(B1427,Sheet4!$G$2:$H$12,2,FALSE)</f>
        <v>1.0434782608695652</v>
      </c>
      <c r="E1427">
        <f t="shared" si="22"/>
        <v>538.24536943637281</v>
      </c>
      <c r="G1427">
        <f>IFERROR(VLOOKUP(A1427,Sheet4!$A$2:$B$33,2,FALSE),1)</f>
        <v>1</v>
      </c>
    </row>
    <row r="1428" spans="1:7" x14ac:dyDescent="0.2">
      <c r="A1428" t="s">
        <v>243</v>
      </c>
      <c r="B1428">
        <v>2016</v>
      </c>
      <c r="C1428">
        <v>436.21454540000002</v>
      </c>
      <c r="D1428">
        <f>VLOOKUP(B1428,Sheet4!$G$2:$H$12,2,FALSE)</f>
        <v>0.86956521739130443</v>
      </c>
      <c r="E1428">
        <f t="shared" si="22"/>
        <v>379.31699600000007</v>
      </c>
      <c r="G1428">
        <f>IFERROR(VLOOKUP(A1428,Sheet4!$A$2:$B$33,2,FALSE),1)</f>
        <v>1</v>
      </c>
    </row>
    <row r="1429" spans="1:7" x14ac:dyDescent="0.2">
      <c r="A1429" t="s">
        <v>243</v>
      </c>
      <c r="B1429">
        <v>2017</v>
      </c>
      <c r="C1429">
        <v>629.66090474737553</v>
      </c>
      <c r="D1429">
        <f>VLOOKUP(B1429,Sheet4!$G$2:$H$12,2,FALSE)</f>
        <v>1</v>
      </c>
      <c r="E1429">
        <f t="shared" si="22"/>
        <v>629.66090474737553</v>
      </c>
      <c r="G1429">
        <f>IFERROR(VLOOKUP(A1429,Sheet4!$A$2:$B$33,2,FALSE),1)</f>
        <v>1</v>
      </c>
    </row>
    <row r="1430" spans="1:7" x14ac:dyDescent="0.2">
      <c r="A1430" t="s">
        <v>244</v>
      </c>
      <c r="B1430">
        <v>2012</v>
      </c>
      <c r="C1430">
        <v>287.76400089999998</v>
      </c>
      <c r="D1430">
        <f>VLOOKUP(B1430,Sheet4!$G$2:$H$12,2,FALSE)</f>
        <v>0.43478260869565222</v>
      </c>
      <c r="E1430">
        <f t="shared" si="22"/>
        <v>125.114783</v>
      </c>
      <c r="G1430">
        <f>IFERROR(VLOOKUP(A1430,Sheet4!$A$2:$B$33,2,FALSE),1)</f>
        <v>1</v>
      </c>
    </row>
    <row r="1431" spans="1:7" x14ac:dyDescent="0.2">
      <c r="A1431" t="s">
        <v>244</v>
      </c>
      <c r="B1431">
        <v>2013</v>
      </c>
      <c r="C1431">
        <v>294.71752709999998</v>
      </c>
      <c r="D1431">
        <f>VLOOKUP(B1431,Sheet4!$G$2:$H$12,2,FALSE)</f>
        <v>0.39130434782608697</v>
      </c>
      <c r="E1431">
        <f t="shared" si="22"/>
        <v>115.32424973478261</v>
      </c>
      <c r="G1431">
        <f>IFERROR(VLOOKUP(A1431,Sheet4!$A$2:$B$33,2,FALSE),1)</f>
        <v>1</v>
      </c>
    </row>
    <row r="1432" spans="1:7" x14ac:dyDescent="0.2">
      <c r="A1432" t="s">
        <v>244</v>
      </c>
      <c r="B1432">
        <v>2014</v>
      </c>
      <c r="C1432">
        <v>318.70348606304447</v>
      </c>
      <c r="D1432">
        <f>VLOOKUP(B1432,Sheet4!$G$2:$H$12,2,FALSE)</f>
        <v>0.2608695652173913</v>
      </c>
      <c r="E1432">
        <f t="shared" si="22"/>
        <v>83.140039842533341</v>
      </c>
      <c r="G1432">
        <f>IFERROR(VLOOKUP(A1432,Sheet4!$A$2:$B$33,2,FALSE),1)</f>
        <v>1</v>
      </c>
    </row>
    <row r="1433" spans="1:7" x14ac:dyDescent="0.2">
      <c r="A1433" t="s">
        <v>244</v>
      </c>
      <c r="B1433">
        <v>2015</v>
      </c>
      <c r="C1433">
        <v>349.2836766293405</v>
      </c>
      <c r="D1433">
        <f>VLOOKUP(B1433,Sheet4!$G$2:$H$12,2,FALSE)</f>
        <v>1.0434782608695652</v>
      </c>
      <c r="E1433">
        <f t="shared" si="22"/>
        <v>364.4699234393118</v>
      </c>
      <c r="G1433">
        <f>IFERROR(VLOOKUP(A1433,Sheet4!$A$2:$B$33,2,FALSE),1)</f>
        <v>1</v>
      </c>
    </row>
    <row r="1434" spans="1:7" x14ac:dyDescent="0.2">
      <c r="A1434" t="s">
        <v>244</v>
      </c>
      <c r="B1434">
        <v>2016</v>
      </c>
      <c r="C1434">
        <v>397.63778159999998</v>
      </c>
      <c r="D1434">
        <f>VLOOKUP(B1434,Sheet4!$G$2:$H$12,2,FALSE)</f>
        <v>0.86956521739130443</v>
      </c>
      <c r="E1434">
        <f t="shared" si="22"/>
        <v>345.77198400000003</v>
      </c>
      <c r="G1434">
        <f>IFERROR(VLOOKUP(A1434,Sheet4!$A$2:$B$33,2,FALSE),1)</f>
        <v>1</v>
      </c>
    </row>
    <row r="1435" spans="1:7" x14ac:dyDescent="0.2">
      <c r="A1435" t="s">
        <v>244</v>
      </c>
      <c r="B1435">
        <v>2017</v>
      </c>
      <c r="C1435">
        <v>418.33551702375223</v>
      </c>
      <c r="D1435">
        <f>VLOOKUP(B1435,Sheet4!$G$2:$H$12,2,FALSE)</f>
        <v>1</v>
      </c>
      <c r="E1435">
        <f t="shared" si="22"/>
        <v>418.33551702375223</v>
      </c>
      <c r="G1435">
        <f>IFERROR(VLOOKUP(A1435,Sheet4!$A$2:$B$33,2,FALSE),1)</f>
        <v>1</v>
      </c>
    </row>
    <row r="1436" spans="1:7" x14ac:dyDescent="0.2">
      <c r="A1436" t="s">
        <v>245</v>
      </c>
      <c r="B1436">
        <v>2012</v>
      </c>
      <c r="C1436">
        <v>275.86554910000001</v>
      </c>
      <c r="D1436">
        <f>VLOOKUP(B1436,Sheet4!$G$2:$H$12,2,FALSE)</f>
        <v>0.43478260869565222</v>
      </c>
      <c r="E1436">
        <f t="shared" si="22"/>
        <v>119.94154308695654</v>
      </c>
      <c r="G1436">
        <f>IFERROR(VLOOKUP(A1436,Sheet4!$A$2:$B$33,2,FALSE),1)</f>
        <v>1</v>
      </c>
    </row>
    <row r="1437" spans="1:7" x14ac:dyDescent="0.2">
      <c r="A1437" t="s">
        <v>245</v>
      </c>
      <c r="B1437">
        <v>2013</v>
      </c>
      <c r="C1437">
        <v>304.40796340000003</v>
      </c>
      <c r="D1437">
        <f>VLOOKUP(B1437,Sheet4!$G$2:$H$12,2,FALSE)</f>
        <v>0.39130434782608697</v>
      </c>
      <c r="E1437">
        <f t="shared" si="22"/>
        <v>119.11615959130437</v>
      </c>
      <c r="G1437">
        <f>IFERROR(VLOOKUP(A1437,Sheet4!$A$2:$B$33,2,FALSE),1)</f>
        <v>1</v>
      </c>
    </row>
    <row r="1438" spans="1:7" x14ac:dyDescent="0.2">
      <c r="A1438" t="s">
        <v>245</v>
      </c>
      <c r="B1438">
        <v>2014</v>
      </c>
      <c r="C1438">
        <v>342.82599535057528</v>
      </c>
      <c r="D1438">
        <f>VLOOKUP(B1438,Sheet4!$G$2:$H$12,2,FALSE)</f>
        <v>0.2608695652173913</v>
      </c>
      <c r="E1438">
        <f t="shared" si="22"/>
        <v>89.432868352323979</v>
      </c>
      <c r="G1438">
        <f>IFERROR(VLOOKUP(A1438,Sheet4!$A$2:$B$33,2,FALSE),1)</f>
        <v>1</v>
      </c>
    </row>
    <row r="1439" spans="1:7" x14ac:dyDescent="0.2">
      <c r="A1439" t="s">
        <v>245</v>
      </c>
      <c r="B1439">
        <v>2015</v>
      </c>
      <c r="C1439">
        <v>375.62316660026454</v>
      </c>
      <c r="D1439">
        <f>VLOOKUP(B1439,Sheet4!$G$2:$H$12,2,FALSE)</f>
        <v>1.0434782608695652</v>
      </c>
      <c r="E1439">
        <f t="shared" si="22"/>
        <v>391.95460862636298</v>
      </c>
      <c r="G1439">
        <f>IFERROR(VLOOKUP(A1439,Sheet4!$A$2:$B$33,2,FALSE),1)</f>
        <v>1</v>
      </c>
    </row>
    <row r="1440" spans="1:7" x14ac:dyDescent="0.2">
      <c r="A1440" t="s">
        <v>245</v>
      </c>
      <c r="B1440">
        <v>2016</v>
      </c>
      <c r="C1440">
        <v>454.91808479999997</v>
      </c>
      <c r="D1440">
        <f>VLOOKUP(B1440,Sheet4!$G$2:$H$12,2,FALSE)</f>
        <v>0.86956521739130443</v>
      </c>
      <c r="E1440">
        <f t="shared" si="22"/>
        <v>395.58094330434784</v>
      </c>
      <c r="G1440">
        <f>IFERROR(VLOOKUP(A1440,Sheet4!$A$2:$B$33,2,FALSE),1)</f>
        <v>1</v>
      </c>
    </row>
    <row r="1441" spans="1:7" x14ac:dyDescent="0.2">
      <c r="A1441" t="s">
        <v>245</v>
      </c>
      <c r="B1441">
        <v>2017</v>
      </c>
      <c r="C1441">
        <v>515.33058396437161</v>
      </c>
      <c r="D1441">
        <f>VLOOKUP(B1441,Sheet4!$G$2:$H$12,2,FALSE)</f>
        <v>1</v>
      </c>
      <c r="E1441">
        <f t="shared" si="22"/>
        <v>515.33058396437161</v>
      </c>
      <c r="G1441">
        <f>IFERROR(VLOOKUP(A1441,Sheet4!$A$2:$B$33,2,FALSE),1)</f>
        <v>1</v>
      </c>
    </row>
    <row r="1442" spans="1:7" x14ac:dyDescent="0.2">
      <c r="A1442" t="s">
        <v>246</v>
      </c>
      <c r="B1442">
        <v>2012</v>
      </c>
      <c r="C1442">
        <v>143.01822989999999</v>
      </c>
      <c r="D1442">
        <f>VLOOKUP(B1442,Sheet4!$G$2:$H$12,2,FALSE)</f>
        <v>0.43478260869565222</v>
      </c>
      <c r="E1442">
        <f t="shared" si="22"/>
        <v>62.181839086956522</v>
      </c>
      <c r="G1442">
        <f>IFERROR(VLOOKUP(A1442,Sheet4!$A$2:$B$33,2,FALSE),1)</f>
        <v>1</v>
      </c>
    </row>
    <row r="1443" spans="1:7" x14ac:dyDescent="0.2">
      <c r="A1443" t="s">
        <v>246</v>
      </c>
      <c r="B1443">
        <v>2013</v>
      </c>
      <c r="C1443">
        <v>186.68326329999999</v>
      </c>
      <c r="D1443">
        <f>VLOOKUP(B1443,Sheet4!$G$2:$H$12,2,FALSE)</f>
        <v>0.39130434782608697</v>
      </c>
      <c r="E1443">
        <f t="shared" si="22"/>
        <v>73.049972595652179</v>
      </c>
      <c r="G1443">
        <f>IFERROR(VLOOKUP(A1443,Sheet4!$A$2:$B$33,2,FALSE),1)</f>
        <v>1</v>
      </c>
    </row>
    <row r="1444" spans="1:7" x14ac:dyDescent="0.2">
      <c r="A1444" t="s">
        <v>246</v>
      </c>
      <c r="B1444">
        <v>2014</v>
      </c>
      <c r="C1444">
        <v>152.491160241286</v>
      </c>
      <c r="D1444">
        <f>VLOOKUP(B1444,Sheet4!$G$2:$H$12,2,FALSE)</f>
        <v>0.2608695652173913</v>
      </c>
      <c r="E1444">
        <f t="shared" si="22"/>
        <v>39.780302671639824</v>
      </c>
      <c r="G1444">
        <f>IFERROR(VLOOKUP(A1444,Sheet4!$A$2:$B$33,2,FALSE),1)</f>
        <v>1</v>
      </c>
    </row>
    <row r="1445" spans="1:7" x14ac:dyDescent="0.2">
      <c r="A1445" t="s">
        <v>246</v>
      </c>
      <c r="B1445">
        <v>2015</v>
      </c>
      <c r="C1445">
        <v>167.32835541368166</v>
      </c>
      <c r="D1445">
        <f>VLOOKUP(B1445,Sheet4!$G$2:$H$12,2,FALSE)</f>
        <v>1.0434782608695652</v>
      </c>
      <c r="E1445">
        <f t="shared" si="22"/>
        <v>174.60350130123302</v>
      </c>
      <c r="G1445">
        <f>IFERROR(VLOOKUP(A1445,Sheet4!$A$2:$B$33,2,FALSE),1)</f>
        <v>1</v>
      </c>
    </row>
    <row r="1446" spans="1:7" x14ac:dyDescent="0.2">
      <c r="A1446" t="s">
        <v>246</v>
      </c>
      <c r="B1446">
        <v>2016</v>
      </c>
      <c r="C1446">
        <v>278.50370370000002</v>
      </c>
      <c r="D1446">
        <f>VLOOKUP(B1446,Sheet4!$G$2:$H$12,2,FALSE)</f>
        <v>0.86956521739130443</v>
      </c>
      <c r="E1446">
        <f t="shared" si="22"/>
        <v>242.17713365217395</v>
      </c>
      <c r="G1446">
        <f>IFERROR(VLOOKUP(A1446,Sheet4!$A$2:$B$33,2,FALSE),1)</f>
        <v>1</v>
      </c>
    </row>
    <row r="1447" spans="1:7" x14ac:dyDescent="0.2">
      <c r="A1447" t="s">
        <v>246</v>
      </c>
      <c r="B1447">
        <v>2017</v>
      </c>
      <c r="C1447">
        <v>250.35381835040181</v>
      </c>
      <c r="D1447">
        <f>VLOOKUP(B1447,Sheet4!$G$2:$H$12,2,FALSE)</f>
        <v>1</v>
      </c>
      <c r="E1447">
        <f t="shared" si="22"/>
        <v>250.35381835040181</v>
      </c>
      <c r="G1447">
        <f>IFERROR(VLOOKUP(A1447,Sheet4!$A$2:$B$33,2,FALSE),1)</f>
        <v>1</v>
      </c>
    </row>
    <row r="1448" spans="1:7" x14ac:dyDescent="0.2">
      <c r="A1448" t="s">
        <v>247</v>
      </c>
      <c r="B1448">
        <v>2012</v>
      </c>
      <c r="C1448">
        <v>320.52027729999998</v>
      </c>
      <c r="D1448">
        <f>VLOOKUP(B1448,Sheet4!$G$2:$H$12,2,FALSE)</f>
        <v>0.43478260869565222</v>
      </c>
      <c r="E1448">
        <f t="shared" si="22"/>
        <v>139.35664230434782</v>
      </c>
      <c r="G1448">
        <f>IFERROR(VLOOKUP(A1448,Sheet4!$A$2:$B$33,2,FALSE),1)</f>
        <v>1</v>
      </c>
    </row>
    <row r="1449" spans="1:7" x14ac:dyDescent="0.2">
      <c r="A1449" t="s">
        <v>247</v>
      </c>
      <c r="B1449">
        <v>2013</v>
      </c>
      <c r="C1449">
        <v>264.22420749999998</v>
      </c>
      <c r="D1449">
        <f>VLOOKUP(B1449,Sheet4!$G$2:$H$12,2,FALSE)</f>
        <v>0.39130434782608697</v>
      </c>
      <c r="E1449">
        <f t="shared" si="22"/>
        <v>103.39208119565217</v>
      </c>
      <c r="G1449">
        <f>IFERROR(VLOOKUP(A1449,Sheet4!$A$2:$B$33,2,FALSE),1)</f>
        <v>1</v>
      </c>
    </row>
    <row r="1450" spans="1:7" x14ac:dyDescent="0.2">
      <c r="A1450" t="s">
        <v>247</v>
      </c>
      <c r="B1450">
        <v>2014</v>
      </c>
      <c r="C1450">
        <v>439.11251321910629</v>
      </c>
      <c r="D1450">
        <f>VLOOKUP(B1450,Sheet4!$G$2:$H$12,2,FALSE)</f>
        <v>0.2608695652173913</v>
      </c>
      <c r="E1450">
        <f t="shared" si="22"/>
        <v>114.55109040498425</v>
      </c>
      <c r="G1450">
        <f>IFERROR(VLOOKUP(A1450,Sheet4!$A$2:$B$33,2,FALSE),1)</f>
        <v>1</v>
      </c>
    </row>
    <row r="1451" spans="1:7" x14ac:dyDescent="0.2">
      <c r="A1451" t="s">
        <v>247</v>
      </c>
      <c r="B1451">
        <v>2015</v>
      </c>
      <c r="C1451">
        <v>555.41881775668628</v>
      </c>
      <c r="D1451">
        <f>VLOOKUP(B1451,Sheet4!$G$2:$H$12,2,FALSE)</f>
        <v>1.0434782608695652</v>
      </c>
      <c r="E1451">
        <f t="shared" si="22"/>
        <v>579.56746200697694</v>
      </c>
      <c r="G1451">
        <f>IFERROR(VLOOKUP(A1451,Sheet4!$A$2:$B$33,2,FALSE),1)</f>
        <v>1</v>
      </c>
    </row>
    <row r="1452" spans="1:7" x14ac:dyDescent="0.2">
      <c r="A1452" t="s">
        <v>247</v>
      </c>
      <c r="B1452">
        <v>2016</v>
      </c>
      <c r="C1452">
        <v>638.32292440000003</v>
      </c>
      <c r="D1452">
        <f>VLOOKUP(B1452,Sheet4!$G$2:$H$12,2,FALSE)</f>
        <v>0.86956521739130443</v>
      </c>
      <c r="E1452">
        <f t="shared" si="22"/>
        <v>555.06341252173922</v>
      </c>
      <c r="G1452">
        <f>IFERROR(VLOOKUP(A1452,Sheet4!$A$2:$B$33,2,FALSE),1)</f>
        <v>1</v>
      </c>
    </row>
    <row r="1453" spans="1:7" x14ac:dyDescent="0.2">
      <c r="A1453" t="s">
        <v>247</v>
      </c>
      <c r="B1453">
        <v>2017</v>
      </c>
      <c r="C1453">
        <v>659.89196042620301</v>
      </c>
      <c r="D1453">
        <f>VLOOKUP(B1453,Sheet4!$G$2:$H$12,2,FALSE)</f>
        <v>1</v>
      </c>
      <c r="E1453">
        <f t="shared" si="22"/>
        <v>659.89196042620301</v>
      </c>
      <c r="G1453">
        <f>IFERROR(VLOOKUP(A1453,Sheet4!$A$2:$B$33,2,FALSE),1)</f>
        <v>1</v>
      </c>
    </row>
    <row r="1454" spans="1:7" x14ac:dyDescent="0.2">
      <c r="A1454" t="s">
        <v>248</v>
      </c>
      <c r="B1454">
        <v>2012</v>
      </c>
      <c r="C1454">
        <v>178.1907204</v>
      </c>
      <c r="D1454">
        <f>VLOOKUP(B1454,Sheet4!$G$2:$H$12,2,FALSE)</f>
        <v>0.43478260869565222</v>
      </c>
      <c r="E1454">
        <f t="shared" si="22"/>
        <v>77.474226260869571</v>
      </c>
      <c r="G1454">
        <f>IFERROR(VLOOKUP(A1454,Sheet4!$A$2:$B$33,2,FALSE),1)</f>
        <v>1</v>
      </c>
    </row>
    <row r="1455" spans="1:7" x14ac:dyDescent="0.2">
      <c r="A1455" t="s">
        <v>248</v>
      </c>
      <c r="B1455">
        <v>2013</v>
      </c>
      <c r="C1455">
        <v>199.71853479999999</v>
      </c>
      <c r="D1455">
        <f>VLOOKUP(B1455,Sheet4!$G$2:$H$12,2,FALSE)</f>
        <v>0.39130434782608697</v>
      </c>
      <c r="E1455">
        <f t="shared" si="22"/>
        <v>78.150731008695644</v>
      </c>
      <c r="G1455">
        <f>IFERROR(VLOOKUP(A1455,Sheet4!$A$2:$B$33,2,FALSE),1)</f>
        <v>1</v>
      </c>
    </row>
    <row r="1456" spans="1:7" x14ac:dyDescent="0.2">
      <c r="A1456" t="s">
        <v>248</v>
      </c>
      <c r="B1456">
        <v>2014</v>
      </c>
      <c r="C1456">
        <v>251.15594577586683</v>
      </c>
      <c r="D1456">
        <f>VLOOKUP(B1456,Sheet4!$G$2:$H$12,2,FALSE)</f>
        <v>0.2608695652173913</v>
      </c>
      <c r="E1456">
        <f t="shared" si="22"/>
        <v>65.518942376313078</v>
      </c>
      <c r="G1456">
        <f>IFERROR(VLOOKUP(A1456,Sheet4!$A$2:$B$33,2,FALSE),1)</f>
        <v>1</v>
      </c>
    </row>
    <row r="1457" spans="1:7" x14ac:dyDescent="0.2">
      <c r="A1457" t="s">
        <v>248</v>
      </c>
      <c r="B1457">
        <v>2015</v>
      </c>
      <c r="C1457">
        <v>281.78740245770706</v>
      </c>
      <c r="D1457">
        <f>VLOOKUP(B1457,Sheet4!$G$2:$H$12,2,FALSE)</f>
        <v>1.0434782608695652</v>
      </c>
      <c r="E1457">
        <f t="shared" si="22"/>
        <v>294.03902865152043</v>
      </c>
      <c r="G1457">
        <f>IFERROR(VLOOKUP(A1457,Sheet4!$A$2:$B$33,2,FALSE),1)</f>
        <v>1</v>
      </c>
    </row>
    <row r="1458" spans="1:7" x14ac:dyDescent="0.2">
      <c r="A1458" t="s">
        <v>248</v>
      </c>
      <c r="B1458">
        <v>2016</v>
      </c>
      <c r="C1458">
        <v>335.81400930000001</v>
      </c>
      <c r="D1458">
        <f>VLOOKUP(B1458,Sheet4!$G$2:$H$12,2,FALSE)</f>
        <v>0.86956521739130443</v>
      </c>
      <c r="E1458">
        <f t="shared" si="22"/>
        <v>292.01218200000005</v>
      </c>
      <c r="G1458">
        <f>IFERROR(VLOOKUP(A1458,Sheet4!$A$2:$B$33,2,FALSE),1)</f>
        <v>1</v>
      </c>
    </row>
    <row r="1459" spans="1:7" x14ac:dyDescent="0.2">
      <c r="A1459" t="s">
        <v>248</v>
      </c>
      <c r="B1459">
        <v>2017</v>
      </c>
      <c r="C1459">
        <v>354.84629429424223</v>
      </c>
      <c r="D1459">
        <f>VLOOKUP(B1459,Sheet4!$G$2:$H$12,2,FALSE)</f>
        <v>1</v>
      </c>
      <c r="E1459">
        <f t="shared" si="22"/>
        <v>354.84629429424223</v>
      </c>
      <c r="G1459">
        <f>IFERROR(VLOOKUP(A1459,Sheet4!$A$2:$B$33,2,FALSE),1)</f>
        <v>1</v>
      </c>
    </row>
    <row r="1460" spans="1:7" x14ac:dyDescent="0.2">
      <c r="A1460" t="s">
        <v>249</v>
      </c>
      <c r="B1460">
        <v>2012</v>
      </c>
      <c r="C1460">
        <v>162.2241477</v>
      </c>
      <c r="D1460">
        <f>VLOOKUP(B1460,Sheet4!$G$2:$H$12,2,FALSE)</f>
        <v>0.43478260869565222</v>
      </c>
      <c r="E1460">
        <f t="shared" si="22"/>
        <v>70.532238130434791</v>
      </c>
      <c r="G1460">
        <f>IFERROR(VLOOKUP(A1460,Sheet4!$A$2:$B$33,2,FALSE),1)</f>
        <v>1</v>
      </c>
    </row>
    <row r="1461" spans="1:7" x14ac:dyDescent="0.2">
      <c r="A1461" t="s">
        <v>249</v>
      </c>
      <c r="B1461">
        <v>2013</v>
      </c>
      <c r="C1461">
        <v>208.2120644</v>
      </c>
      <c r="D1461">
        <f>VLOOKUP(B1461,Sheet4!$G$2:$H$12,2,FALSE)</f>
        <v>0.39130434782608697</v>
      </c>
      <c r="E1461">
        <f t="shared" si="22"/>
        <v>81.474286069565224</v>
      </c>
      <c r="G1461">
        <f>IFERROR(VLOOKUP(A1461,Sheet4!$A$2:$B$33,2,FALSE),1)</f>
        <v>1</v>
      </c>
    </row>
    <row r="1462" spans="1:7" x14ac:dyDescent="0.2">
      <c r="A1462" t="s">
        <v>249</v>
      </c>
      <c r="B1462">
        <v>2014</v>
      </c>
      <c r="C1462">
        <v>207.1745101718096</v>
      </c>
      <c r="D1462">
        <f>VLOOKUP(B1462,Sheet4!$G$2:$H$12,2,FALSE)</f>
        <v>0.2608695652173913</v>
      </c>
      <c r="E1462">
        <f t="shared" si="22"/>
        <v>54.04552439264598</v>
      </c>
      <c r="G1462">
        <f>IFERROR(VLOOKUP(A1462,Sheet4!$A$2:$B$33,2,FALSE),1)</f>
        <v>1</v>
      </c>
    </row>
    <row r="1463" spans="1:7" x14ac:dyDescent="0.2">
      <c r="A1463" t="s">
        <v>249</v>
      </c>
      <c r="B1463">
        <v>2015</v>
      </c>
      <c r="C1463">
        <v>245.33895609368145</v>
      </c>
      <c r="D1463">
        <f>VLOOKUP(B1463,Sheet4!$G$2:$H$12,2,FALSE)</f>
        <v>1.0434782608695652</v>
      </c>
      <c r="E1463">
        <f t="shared" si="22"/>
        <v>256.00586722818935</v>
      </c>
      <c r="G1463">
        <f>IFERROR(VLOOKUP(A1463,Sheet4!$A$2:$B$33,2,FALSE),1)</f>
        <v>1</v>
      </c>
    </row>
    <row r="1464" spans="1:7" x14ac:dyDescent="0.2">
      <c r="A1464" t="s">
        <v>249</v>
      </c>
      <c r="B1464">
        <v>2016</v>
      </c>
      <c r="C1464">
        <v>377.5490461</v>
      </c>
      <c r="D1464">
        <f>VLOOKUP(B1464,Sheet4!$G$2:$H$12,2,FALSE)</f>
        <v>0.86956521739130443</v>
      </c>
      <c r="E1464">
        <f t="shared" si="22"/>
        <v>328.30351834782613</v>
      </c>
      <c r="G1464">
        <f>IFERROR(VLOOKUP(A1464,Sheet4!$A$2:$B$33,2,FALSE),1)</f>
        <v>1</v>
      </c>
    </row>
    <row r="1465" spans="1:7" x14ac:dyDescent="0.2">
      <c r="A1465" t="s">
        <v>249</v>
      </c>
      <c r="B1465">
        <v>2017</v>
      </c>
      <c r="C1465">
        <v>361.72489038704958</v>
      </c>
      <c r="D1465">
        <f>VLOOKUP(B1465,Sheet4!$G$2:$H$12,2,FALSE)</f>
        <v>1</v>
      </c>
      <c r="E1465">
        <f t="shared" si="22"/>
        <v>361.72489038704958</v>
      </c>
      <c r="G1465">
        <f>IFERROR(VLOOKUP(A1465,Sheet4!$A$2:$B$33,2,FALSE),1)</f>
        <v>1</v>
      </c>
    </row>
    <row r="1466" spans="1:7" x14ac:dyDescent="0.2">
      <c r="A1466" t="s">
        <v>250</v>
      </c>
      <c r="B1466">
        <v>2012</v>
      </c>
      <c r="C1466">
        <v>327.9738706</v>
      </c>
      <c r="D1466">
        <f>VLOOKUP(B1466,Sheet4!$G$2:$H$12,2,FALSE)</f>
        <v>0.43478260869565222</v>
      </c>
      <c r="E1466">
        <f t="shared" si="22"/>
        <v>142.59733504347827</v>
      </c>
      <c r="G1466">
        <f>IFERROR(VLOOKUP(A1466,Sheet4!$A$2:$B$33,2,FALSE),1)</f>
        <v>1</v>
      </c>
    </row>
    <row r="1467" spans="1:7" x14ac:dyDescent="0.2">
      <c r="A1467" t="s">
        <v>250</v>
      </c>
      <c r="B1467">
        <v>2013</v>
      </c>
      <c r="C1467">
        <v>253.59915369999999</v>
      </c>
      <c r="D1467">
        <f>VLOOKUP(B1467,Sheet4!$G$2:$H$12,2,FALSE)</f>
        <v>0.39130434782608697</v>
      </c>
      <c r="E1467">
        <f t="shared" si="22"/>
        <v>99.234451447826089</v>
      </c>
      <c r="G1467">
        <f>IFERROR(VLOOKUP(A1467,Sheet4!$A$2:$B$33,2,FALSE),1)</f>
        <v>1</v>
      </c>
    </row>
    <row r="1468" spans="1:7" x14ac:dyDescent="0.2">
      <c r="A1468" t="s">
        <v>250</v>
      </c>
      <c r="B1468">
        <v>2014</v>
      </c>
      <c r="C1468">
        <v>404.02108174554348</v>
      </c>
      <c r="D1468">
        <f>VLOOKUP(B1468,Sheet4!$G$2:$H$12,2,FALSE)</f>
        <v>0.2608695652173913</v>
      </c>
      <c r="E1468">
        <f t="shared" si="22"/>
        <v>105.39680393362003</v>
      </c>
      <c r="G1468">
        <f>IFERROR(VLOOKUP(A1468,Sheet4!$A$2:$B$33,2,FALSE),1)</f>
        <v>1</v>
      </c>
    </row>
    <row r="1469" spans="1:7" x14ac:dyDescent="0.2">
      <c r="A1469" t="s">
        <v>250</v>
      </c>
      <c r="B1469">
        <v>2015</v>
      </c>
      <c r="C1469">
        <v>395.96879743510124</v>
      </c>
      <c r="D1469">
        <f>VLOOKUP(B1469,Sheet4!$G$2:$H$12,2,FALSE)</f>
        <v>1.0434782608695652</v>
      </c>
      <c r="E1469">
        <f t="shared" si="22"/>
        <v>413.18483210619257</v>
      </c>
      <c r="G1469">
        <f>IFERROR(VLOOKUP(A1469,Sheet4!$A$2:$B$33,2,FALSE),1)</f>
        <v>1</v>
      </c>
    </row>
    <row r="1470" spans="1:7" x14ac:dyDescent="0.2">
      <c r="A1470" t="s">
        <v>250</v>
      </c>
      <c r="B1470">
        <v>2016</v>
      </c>
      <c r="C1470">
        <v>497.23395870000002</v>
      </c>
      <c r="D1470">
        <f>VLOOKUP(B1470,Sheet4!$G$2:$H$12,2,FALSE)</f>
        <v>0.86956521739130443</v>
      </c>
      <c r="E1470">
        <f t="shared" si="22"/>
        <v>432.37735539130438</v>
      </c>
      <c r="G1470">
        <f>IFERROR(VLOOKUP(A1470,Sheet4!$A$2:$B$33,2,FALSE),1)</f>
        <v>1</v>
      </c>
    </row>
    <row r="1471" spans="1:7" x14ac:dyDescent="0.2">
      <c r="A1471" t="s">
        <v>250</v>
      </c>
      <c r="B1471">
        <v>2017</v>
      </c>
      <c r="C1471">
        <v>511.6218900102545</v>
      </c>
      <c r="D1471">
        <f>VLOOKUP(B1471,Sheet4!$G$2:$H$12,2,FALSE)</f>
        <v>1</v>
      </c>
      <c r="E1471">
        <f t="shared" si="22"/>
        <v>511.6218900102545</v>
      </c>
      <c r="G1471">
        <f>IFERROR(VLOOKUP(A1471,Sheet4!$A$2:$B$33,2,FALSE),1)</f>
        <v>1</v>
      </c>
    </row>
    <row r="1472" spans="1:7" x14ac:dyDescent="0.2">
      <c r="A1472" t="s">
        <v>251</v>
      </c>
      <c r="B1472">
        <v>2012</v>
      </c>
      <c r="C1472">
        <v>277.04119659999998</v>
      </c>
      <c r="D1472">
        <f>VLOOKUP(B1472,Sheet4!$G$2:$H$12,2,FALSE)</f>
        <v>0.43478260869565222</v>
      </c>
      <c r="E1472">
        <f t="shared" si="22"/>
        <v>120.45269417391305</v>
      </c>
      <c r="G1472">
        <f>IFERROR(VLOOKUP(A1472,Sheet4!$A$2:$B$33,2,FALSE),1)</f>
        <v>1</v>
      </c>
    </row>
    <row r="1473" spans="1:7" x14ac:dyDescent="0.2">
      <c r="A1473" t="s">
        <v>251</v>
      </c>
      <c r="B1473">
        <v>2013</v>
      </c>
      <c r="C1473">
        <v>290.95566730000002</v>
      </c>
      <c r="D1473">
        <f>VLOOKUP(B1473,Sheet4!$G$2:$H$12,2,FALSE)</f>
        <v>0.39130434782608697</v>
      </c>
      <c r="E1473">
        <f t="shared" si="22"/>
        <v>113.85221763913044</v>
      </c>
      <c r="G1473">
        <f>IFERROR(VLOOKUP(A1473,Sheet4!$A$2:$B$33,2,FALSE),1)</f>
        <v>1</v>
      </c>
    </row>
    <row r="1474" spans="1:7" x14ac:dyDescent="0.2">
      <c r="A1474" t="s">
        <v>251</v>
      </c>
      <c r="B1474">
        <v>2014</v>
      </c>
      <c r="C1474">
        <v>316.63986720461219</v>
      </c>
      <c r="D1474">
        <f>VLOOKUP(B1474,Sheet4!$G$2:$H$12,2,FALSE)</f>
        <v>0.2608695652173913</v>
      </c>
      <c r="E1474">
        <f t="shared" si="22"/>
        <v>82.601704488159697</v>
      </c>
      <c r="G1474">
        <f>IFERROR(VLOOKUP(A1474,Sheet4!$A$2:$B$33,2,FALSE),1)</f>
        <v>1</v>
      </c>
    </row>
    <row r="1475" spans="1:7" x14ac:dyDescent="0.2">
      <c r="A1475" t="s">
        <v>251</v>
      </c>
      <c r="B1475">
        <v>2015</v>
      </c>
      <c r="C1475">
        <v>420.25455826548983</v>
      </c>
      <c r="D1475">
        <f>VLOOKUP(B1475,Sheet4!$G$2:$H$12,2,FALSE)</f>
        <v>1.0434782608695652</v>
      </c>
      <c r="E1475">
        <f t="shared" ref="E1475:E1538" si="23">C1475*D1475</f>
        <v>438.52649558138069</v>
      </c>
      <c r="G1475">
        <f>IFERROR(VLOOKUP(A1475,Sheet4!$A$2:$B$33,2,FALSE),1)</f>
        <v>1</v>
      </c>
    </row>
    <row r="1476" spans="1:7" x14ac:dyDescent="0.2">
      <c r="A1476" t="s">
        <v>251</v>
      </c>
      <c r="B1476">
        <v>2016</v>
      </c>
      <c r="C1476">
        <v>477.99530490000001</v>
      </c>
      <c r="D1476">
        <f>VLOOKUP(B1476,Sheet4!$G$2:$H$12,2,FALSE)</f>
        <v>0.86956521739130443</v>
      </c>
      <c r="E1476">
        <f t="shared" si="23"/>
        <v>415.64809121739137</v>
      </c>
      <c r="G1476">
        <f>IFERROR(VLOOKUP(A1476,Sheet4!$A$2:$B$33,2,FALSE),1)</f>
        <v>1</v>
      </c>
    </row>
    <row r="1477" spans="1:7" x14ac:dyDescent="0.2">
      <c r="A1477" t="s">
        <v>251</v>
      </c>
      <c r="B1477">
        <v>2017</v>
      </c>
      <c r="C1477">
        <v>466.31958517891303</v>
      </c>
      <c r="D1477">
        <f>VLOOKUP(B1477,Sheet4!$G$2:$H$12,2,FALSE)</f>
        <v>1</v>
      </c>
      <c r="E1477">
        <f t="shared" si="23"/>
        <v>466.31958517891303</v>
      </c>
      <c r="G1477">
        <f>IFERROR(VLOOKUP(A1477,Sheet4!$A$2:$B$33,2,FALSE),1)</f>
        <v>1</v>
      </c>
    </row>
    <row r="1478" spans="1:7" x14ac:dyDescent="0.2">
      <c r="A1478" t="s">
        <v>252</v>
      </c>
      <c r="B1478">
        <v>2012</v>
      </c>
      <c r="C1478">
        <v>216.81328429999999</v>
      </c>
      <c r="D1478">
        <f>VLOOKUP(B1478,Sheet4!$G$2:$H$12,2,FALSE)</f>
        <v>0.43478260869565222</v>
      </c>
      <c r="E1478">
        <f t="shared" si="23"/>
        <v>94.266645347826099</v>
      </c>
      <c r="G1478">
        <f>IFERROR(VLOOKUP(A1478,Sheet4!$A$2:$B$33,2,FALSE),1)</f>
        <v>1</v>
      </c>
    </row>
    <row r="1479" spans="1:7" x14ac:dyDescent="0.2">
      <c r="A1479" t="s">
        <v>252</v>
      </c>
      <c r="B1479">
        <v>2013</v>
      </c>
      <c r="C1479">
        <v>268.91960540000002</v>
      </c>
      <c r="D1479">
        <f>VLOOKUP(B1479,Sheet4!$G$2:$H$12,2,FALSE)</f>
        <v>0.39130434782608697</v>
      </c>
      <c r="E1479">
        <f t="shared" si="23"/>
        <v>105.22941080869566</v>
      </c>
      <c r="G1479">
        <f>IFERROR(VLOOKUP(A1479,Sheet4!$A$2:$B$33,2,FALSE),1)</f>
        <v>1</v>
      </c>
    </row>
    <row r="1480" spans="1:7" x14ac:dyDescent="0.2">
      <c r="A1480" t="s">
        <v>252</v>
      </c>
      <c r="B1480">
        <v>2014</v>
      </c>
      <c r="C1480">
        <v>261.92707335582685</v>
      </c>
      <c r="D1480">
        <f>VLOOKUP(B1480,Sheet4!$G$2:$H$12,2,FALSE)</f>
        <v>0.2608695652173913</v>
      </c>
      <c r="E1480">
        <f t="shared" si="23"/>
        <v>68.328801744998302</v>
      </c>
      <c r="G1480">
        <f>IFERROR(VLOOKUP(A1480,Sheet4!$A$2:$B$33,2,FALSE),1)</f>
        <v>1</v>
      </c>
    </row>
    <row r="1481" spans="1:7" x14ac:dyDescent="0.2">
      <c r="A1481" t="s">
        <v>252</v>
      </c>
      <c r="B1481">
        <v>2015</v>
      </c>
      <c r="C1481">
        <v>325.70129102957776</v>
      </c>
      <c r="D1481">
        <f>VLOOKUP(B1481,Sheet4!$G$2:$H$12,2,FALSE)</f>
        <v>1.0434782608695652</v>
      </c>
      <c r="E1481">
        <f t="shared" si="23"/>
        <v>339.8622167265159</v>
      </c>
      <c r="G1481">
        <f>IFERROR(VLOOKUP(A1481,Sheet4!$A$2:$B$33,2,FALSE),1)</f>
        <v>1</v>
      </c>
    </row>
    <row r="1482" spans="1:7" x14ac:dyDescent="0.2">
      <c r="A1482" t="s">
        <v>252</v>
      </c>
      <c r="B1482">
        <v>2016</v>
      </c>
      <c r="C1482">
        <v>406.60436679999998</v>
      </c>
      <c r="D1482">
        <f>VLOOKUP(B1482,Sheet4!$G$2:$H$12,2,FALSE)</f>
        <v>0.86956521739130443</v>
      </c>
      <c r="E1482">
        <f t="shared" si="23"/>
        <v>353.56901460869568</v>
      </c>
      <c r="G1482">
        <f>IFERROR(VLOOKUP(A1482,Sheet4!$A$2:$B$33,2,FALSE),1)</f>
        <v>1</v>
      </c>
    </row>
    <row r="1483" spans="1:7" x14ac:dyDescent="0.2">
      <c r="A1483" t="s">
        <v>252</v>
      </c>
      <c r="B1483">
        <v>2017</v>
      </c>
      <c r="C1483">
        <v>426.51587982744633</v>
      </c>
      <c r="D1483">
        <f>VLOOKUP(B1483,Sheet4!$G$2:$H$12,2,FALSE)</f>
        <v>1</v>
      </c>
      <c r="E1483">
        <f t="shared" si="23"/>
        <v>426.51587982744633</v>
      </c>
      <c r="G1483">
        <f>IFERROR(VLOOKUP(A1483,Sheet4!$A$2:$B$33,2,FALSE),1)</f>
        <v>1</v>
      </c>
    </row>
    <row r="1484" spans="1:7" x14ac:dyDescent="0.2">
      <c r="A1484" t="s">
        <v>253</v>
      </c>
      <c r="B1484">
        <v>2012</v>
      </c>
      <c r="C1484">
        <v>185.4126061</v>
      </c>
      <c r="D1484">
        <f>VLOOKUP(B1484,Sheet4!$G$2:$H$12,2,FALSE)</f>
        <v>0.43478260869565222</v>
      </c>
      <c r="E1484">
        <f t="shared" si="23"/>
        <v>80.614176565217406</v>
      </c>
      <c r="G1484">
        <f>IFERROR(VLOOKUP(A1484,Sheet4!$A$2:$B$33,2,FALSE),1)</f>
        <v>1</v>
      </c>
    </row>
    <row r="1485" spans="1:7" x14ac:dyDescent="0.2">
      <c r="A1485" t="s">
        <v>253</v>
      </c>
      <c r="B1485">
        <v>2013</v>
      </c>
      <c r="C1485">
        <v>187.62683010000001</v>
      </c>
      <c r="D1485">
        <f>VLOOKUP(B1485,Sheet4!$G$2:$H$12,2,FALSE)</f>
        <v>0.39130434782608697</v>
      </c>
      <c r="E1485">
        <f t="shared" si="23"/>
        <v>73.419194386956534</v>
      </c>
      <c r="G1485">
        <f>IFERROR(VLOOKUP(A1485,Sheet4!$A$2:$B$33,2,FALSE),1)</f>
        <v>1</v>
      </c>
    </row>
    <row r="1486" spans="1:7" x14ac:dyDescent="0.2">
      <c r="A1486" t="s">
        <v>253</v>
      </c>
      <c r="B1486">
        <v>2014</v>
      </c>
      <c r="C1486">
        <v>228.14407574631949</v>
      </c>
      <c r="D1486">
        <f>VLOOKUP(B1486,Sheet4!$G$2:$H$12,2,FALSE)</f>
        <v>0.2608695652173913</v>
      </c>
      <c r="E1486">
        <f t="shared" si="23"/>
        <v>59.51584584686595</v>
      </c>
      <c r="G1486">
        <f>IFERROR(VLOOKUP(A1486,Sheet4!$A$2:$B$33,2,FALSE),1)</f>
        <v>1</v>
      </c>
    </row>
    <row r="1487" spans="1:7" x14ac:dyDescent="0.2">
      <c r="A1487" t="s">
        <v>253</v>
      </c>
      <c r="B1487">
        <v>2015</v>
      </c>
      <c r="C1487">
        <v>223.74880244245446</v>
      </c>
      <c r="D1487">
        <f>VLOOKUP(B1487,Sheet4!$G$2:$H$12,2,FALSE)</f>
        <v>1.0434782608695652</v>
      </c>
      <c r="E1487">
        <f t="shared" si="23"/>
        <v>233.47701124430031</v>
      </c>
      <c r="G1487">
        <f>IFERROR(VLOOKUP(A1487,Sheet4!$A$2:$B$33,2,FALSE),1)</f>
        <v>1</v>
      </c>
    </row>
    <row r="1488" spans="1:7" x14ac:dyDescent="0.2">
      <c r="A1488" t="s">
        <v>253</v>
      </c>
      <c r="B1488">
        <v>2016</v>
      </c>
      <c r="C1488">
        <v>290.18491010000002</v>
      </c>
      <c r="D1488">
        <f>VLOOKUP(B1488,Sheet4!$G$2:$H$12,2,FALSE)</f>
        <v>0.86956521739130443</v>
      </c>
      <c r="E1488">
        <f t="shared" si="23"/>
        <v>252.33470443478265</v>
      </c>
      <c r="G1488">
        <f>IFERROR(VLOOKUP(A1488,Sheet4!$A$2:$B$33,2,FALSE),1)</f>
        <v>1</v>
      </c>
    </row>
    <row r="1489" spans="1:7" x14ac:dyDescent="0.2">
      <c r="A1489" t="s">
        <v>253</v>
      </c>
      <c r="B1489">
        <v>2017</v>
      </c>
      <c r="C1489">
        <v>395.87496366879475</v>
      </c>
      <c r="D1489">
        <f>VLOOKUP(B1489,Sheet4!$G$2:$H$12,2,FALSE)</f>
        <v>1</v>
      </c>
      <c r="E1489">
        <f t="shared" si="23"/>
        <v>395.87496366879475</v>
      </c>
      <c r="G1489">
        <f>IFERROR(VLOOKUP(A1489,Sheet4!$A$2:$B$33,2,FALSE),1)</f>
        <v>1</v>
      </c>
    </row>
    <row r="1490" spans="1:7" x14ac:dyDescent="0.2">
      <c r="A1490" t="s">
        <v>254</v>
      </c>
      <c r="B1490">
        <v>2012</v>
      </c>
      <c r="C1490">
        <v>165.54911250000001</v>
      </c>
      <c r="D1490">
        <f>VLOOKUP(B1490,Sheet4!$G$2:$H$12,2,FALSE)</f>
        <v>0.43478260869565222</v>
      </c>
      <c r="E1490">
        <f t="shared" si="23"/>
        <v>71.977875000000012</v>
      </c>
      <c r="G1490">
        <f>IFERROR(VLOOKUP(A1490,Sheet4!$A$2:$B$33,2,FALSE),1)</f>
        <v>1</v>
      </c>
    </row>
    <row r="1491" spans="1:7" x14ac:dyDescent="0.2">
      <c r="A1491" t="s">
        <v>254</v>
      </c>
      <c r="B1491">
        <v>2013</v>
      </c>
      <c r="C1491">
        <v>177.56383579999999</v>
      </c>
      <c r="D1491">
        <f>VLOOKUP(B1491,Sheet4!$G$2:$H$12,2,FALSE)</f>
        <v>0.39130434782608697</v>
      </c>
      <c r="E1491">
        <f t="shared" si="23"/>
        <v>69.481500965217393</v>
      </c>
      <c r="G1491">
        <f>IFERROR(VLOOKUP(A1491,Sheet4!$A$2:$B$33,2,FALSE),1)</f>
        <v>1</v>
      </c>
    </row>
    <row r="1492" spans="1:7" x14ac:dyDescent="0.2">
      <c r="A1492" t="s">
        <v>254</v>
      </c>
      <c r="B1492">
        <v>2014</v>
      </c>
      <c r="C1492">
        <v>231.78166211898483</v>
      </c>
      <c r="D1492">
        <f>VLOOKUP(B1492,Sheet4!$G$2:$H$12,2,FALSE)</f>
        <v>0.2608695652173913</v>
      </c>
      <c r="E1492">
        <f t="shared" si="23"/>
        <v>60.464781422343869</v>
      </c>
      <c r="G1492">
        <f>IFERROR(VLOOKUP(A1492,Sheet4!$A$2:$B$33,2,FALSE),1)</f>
        <v>1</v>
      </c>
    </row>
    <row r="1493" spans="1:7" x14ac:dyDescent="0.2">
      <c r="A1493" t="s">
        <v>254</v>
      </c>
      <c r="B1493">
        <v>2015</v>
      </c>
      <c r="C1493">
        <v>230.78413931532643</v>
      </c>
      <c r="D1493">
        <f>VLOOKUP(B1493,Sheet4!$G$2:$H$12,2,FALSE)</f>
        <v>1.0434782608695652</v>
      </c>
      <c r="E1493">
        <f t="shared" si="23"/>
        <v>240.81823232903628</v>
      </c>
      <c r="G1493">
        <f>IFERROR(VLOOKUP(A1493,Sheet4!$A$2:$B$33,2,FALSE),1)</f>
        <v>1</v>
      </c>
    </row>
    <row r="1494" spans="1:7" x14ac:dyDescent="0.2">
      <c r="A1494" t="s">
        <v>254</v>
      </c>
      <c r="B1494">
        <v>2016</v>
      </c>
      <c r="C1494">
        <v>292.52097179999998</v>
      </c>
      <c r="D1494">
        <f>VLOOKUP(B1494,Sheet4!$G$2:$H$12,2,FALSE)</f>
        <v>0.86956521739130443</v>
      </c>
      <c r="E1494">
        <f t="shared" si="23"/>
        <v>254.36606243478263</v>
      </c>
      <c r="G1494">
        <f>IFERROR(VLOOKUP(A1494,Sheet4!$A$2:$B$33,2,FALSE),1)</f>
        <v>1</v>
      </c>
    </row>
    <row r="1495" spans="1:7" x14ac:dyDescent="0.2">
      <c r="A1495" t="s">
        <v>254</v>
      </c>
      <c r="B1495">
        <v>2017</v>
      </c>
      <c r="C1495">
        <v>313.94794962066015</v>
      </c>
      <c r="D1495">
        <f>VLOOKUP(B1495,Sheet4!$G$2:$H$12,2,FALSE)</f>
        <v>1</v>
      </c>
      <c r="E1495">
        <f t="shared" si="23"/>
        <v>313.94794962066015</v>
      </c>
      <c r="G1495">
        <f>IFERROR(VLOOKUP(A1495,Sheet4!$A$2:$B$33,2,FALSE),1)</f>
        <v>1</v>
      </c>
    </row>
    <row r="1496" spans="1:7" x14ac:dyDescent="0.2">
      <c r="A1496" t="s">
        <v>255</v>
      </c>
      <c r="B1496">
        <v>2012</v>
      </c>
      <c r="C1496">
        <v>173.76810789999999</v>
      </c>
      <c r="D1496">
        <f>VLOOKUP(B1496,Sheet4!$G$2:$H$12,2,FALSE)</f>
        <v>0.43478260869565222</v>
      </c>
      <c r="E1496">
        <f t="shared" si="23"/>
        <v>75.551351260869566</v>
      </c>
      <c r="G1496">
        <f>IFERROR(VLOOKUP(A1496,Sheet4!$A$2:$B$33,2,FALSE),1)</f>
        <v>1</v>
      </c>
    </row>
    <row r="1497" spans="1:7" x14ac:dyDescent="0.2">
      <c r="A1497" t="s">
        <v>255</v>
      </c>
      <c r="B1497">
        <v>2013</v>
      </c>
      <c r="C1497">
        <v>182.31098370000001</v>
      </c>
      <c r="D1497">
        <f>VLOOKUP(B1497,Sheet4!$G$2:$H$12,2,FALSE)</f>
        <v>0.39130434782608697</v>
      </c>
      <c r="E1497">
        <f t="shared" si="23"/>
        <v>71.339080578260877</v>
      </c>
      <c r="G1497">
        <f>IFERROR(VLOOKUP(A1497,Sheet4!$A$2:$B$33,2,FALSE),1)</f>
        <v>1</v>
      </c>
    </row>
    <row r="1498" spans="1:7" x14ac:dyDescent="0.2">
      <c r="A1498" t="s">
        <v>255</v>
      </c>
      <c r="B1498">
        <v>2014</v>
      </c>
      <c r="C1498">
        <v>203.88944363231357</v>
      </c>
      <c r="D1498">
        <f>VLOOKUP(B1498,Sheet4!$G$2:$H$12,2,FALSE)</f>
        <v>0.2608695652173913</v>
      </c>
      <c r="E1498">
        <f t="shared" si="23"/>
        <v>53.188550512777454</v>
      </c>
      <c r="G1498">
        <f>IFERROR(VLOOKUP(A1498,Sheet4!$A$2:$B$33,2,FALSE),1)</f>
        <v>1</v>
      </c>
    </row>
    <row r="1499" spans="1:7" x14ac:dyDescent="0.2">
      <c r="A1499" t="s">
        <v>255</v>
      </c>
      <c r="B1499">
        <v>2015</v>
      </c>
      <c r="C1499">
        <v>214.76177872103636</v>
      </c>
      <c r="D1499">
        <f>VLOOKUP(B1499,Sheet4!$G$2:$H$12,2,FALSE)</f>
        <v>1.0434782608695652</v>
      </c>
      <c r="E1499">
        <f t="shared" si="23"/>
        <v>224.09924736108141</v>
      </c>
      <c r="G1499">
        <f>IFERROR(VLOOKUP(A1499,Sheet4!$A$2:$B$33,2,FALSE),1)</f>
        <v>1</v>
      </c>
    </row>
    <row r="1500" spans="1:7" x14ac:dyDescent="0.2">
      <c r="A1500" t="s">
        <v>255</v>
      </c>
      <c r="B1500">
        <v>2016</v>
      </c>
      <c r="C1500">
        <v>230.86478890000001</v>
      </c>
      <c r="D1500">
        <f>VLOOKUP(B1500,Sheet4!$G$2:$H$12,2,FALSE)</f>
        <v>0.86956521739130443</v>
      </c>
      <c r="E1500">
        <f t="shared" si="23"/>
        <v>200.75199034782611</v>
      </c>
      <c r="G1500">
        <f>IFERROR(VLOOKUP(A1500,Sheet4!$A$2:$B$33,2,FALSE),1)</f>
        <v>1</v>
      </c>
    </row>
    <row r="1501" spans="1:7" x14ac:dyDescent="0.2">
      <c r="A1501" t="s">
        <v>255</v>
      </c>
      <c r="B1501">
        <v>2017</v>
      </c>
      <c r="C1501">
        <v>254.98401339432712</v>
      </c>
      <c r="D1501">
        <f>VLOOKUP(B1501,Sheet4!$G$2:$H$12,2,FALSE)</f>
        <v>1</v>
      </c>
      <c r="E1501">
        <f t="shared" si="23"/>
        <v>254.98401339432712</v>
      </c>
      <c r="G1501">
        <f>IFERROR(VLOOKUP(A1501,Sheet4!$A$2:$B$33,2,FALSE),1)</f>
        <v>1</v>
      </c>
    </row>
    <row r="1502" spans="1:7" x14ac:dyDescent="0.2">
      <c r="A1502" t="s">
        <v>256</v>
      </c>
      <c r="B1502">
        <v>2012</v>
      </c>
      <c r="C1502">
        <v>171.9751426</v>
      </c>
      <c r="D1502">
        <f>VLOOKUP(B1502,Sheet4!$G$2:$H$12,2,FALSE)</f>
        <v>0.43478260869565222</v>
      </c>
      <c r="E1502">
        <f t="shared" si="23"/>
        <v>74.771801130434795</v>
      </c>
      <c r="G1502">
        <f>IFERROR(VLOOKUP(A1502,Sheet4!$A$2:$B$33,2,FALSE),1)</f>
        <v>1</v>
      </c>
    </row>
    <row r="1503" spans="1:7" x14ac:dyDescent="0.2">
      <c r="A1503" t="s">
        <v>256</v>
      </c>
      <c r="B1503">
        <v>2013</v>
      </c>
      <c r="C1503">
        <v>173.78425899999999</v>
      </c>
      <c r="D1503">
        <f>VLOOKUP(B1503,Sheet4!$G$2:$H$12,2,FALSE)</f>
        <v>0.39130434782608697</v>
      </c>
      <c r="E1503">
        <f t="shared" si="23"/>
        <v>68.002536130434777</v>
      </c>
      <c r="G1503">
        <f>IFERROR(VLOOKUP(A1503,Sheet4!$A$2:$B$33,2,FALSE),1)</f>
        <v>1</v>
      </c>
    </row>
    <row r="1504" spans="1:7" x14ac:dyDescent="0.2">
      <c r="A1504" t="s">
        <v>256</v>
      </c>
      <c r="B1504">
        <v>2014</v>
      </c>
      <c r="C1504">
        <v>230.28913636839911</v>
      </c>
      <c r="D1504">
        <f>VLOOKUP(B1504,Sheet4!$G$2:$H$12,2,FALSE)</f>
        <v>0.2608695652173913</v>
      </c>
      <c r="E1504">
        <f t="shared" si="23"/>
        <v>60.075426878712811</v>
      </c>
      <c r="G1504">
        <f>IFERROR(VLOOKUP(A1504,Sheet4!$A$2:$B$33,2,FALSE),1)</f>
        <v>1</v>
      </c>
    </row>
    <row r="1505" spans="1:7" x14ac:dyDescent="0.2">
      <c r="A1505" t="s">
        <v>256</v>
      </c>
      <c r="B1505">
        <v>2015</v>
      </c>
      <c r="C1505">
        <v>270.01664151819512</v>
      </c>
      <c r="D1505">
        <f>VLOOKUP(B1505,Sheet4!$G$2:$H$12,2,FALSE)</f>
        <v>1.0434782608695652</v>
      </c>
      <c r="E1505">
        <f t="shared" si="23"/>
        <v>281.75649549724704</v>
      </c>
      <c r="G1505">
        <f>IFERROR(VLOOKUP(A1505,Sheet4!$A$2:$B$33,2,FALSE),1)</f>
        <v>1</v>
      </c>
    </row>
    <row r="1506" spans="1:7" x14ac:dyDescent="0.2">
      <c r="A1506" t="s">
        <v>256</v>
      </c>
      <c r="B1506">
        <v>2016</v>
      </c>
      <c r="C1506">
        <v>268.43386779999997</v>
      </c>
      <c r="D1506">
        <f>VLOOKUP(B1506,Sheet4!$G$2:$H$12,2,FALSE)</f>
        <v>0.86956521739130443</v>
      </c>
      <c r="E1506">
        <f t="shared" si="23"/>
        <v>233.42075460869566</v>
      </c>
      <c r="G1506">
        <f>IFERROR(VLOOKUP(A1506,Sheet4!$A$2:$B$33,2,FALSE),1)</f>
        <v>1</v>
      </c>
    </row>
    <row r="1507" spans="1:7" x14ac:dyDescent="0.2">
      <c r="A1507" t="s">
        <v>256</v>
      </c>
      <c r="B1507">
        <v>2017</v>
      </c>
      <c r="C1507">
        <v>329.4702879252269</v>
      </c>
      <c r="D1507">
        <f>VLOOKUP(B1507,Sheet4!$G$2:$H$12,2,FALSE)</f>
        <v>1</v>
      </c>
      <c r="E1507">
        <f t="shared" si="23"/>
        <v>329.4702879252269</v>
      </c>
      <c r="G1507">
        <f>IFERROR(VLOOKUP(A1507,Sheet4!$A$2:$B$33,2,FALSE),1)</f>
        <v>1</v>
      </c>
    </row>
    <row r="1508" spans="1:7" x14ac:dyDescent="0.2">
      <c r="A1508" t="s">
        <v>257</v>
      </c>
      <c r="B1508">
        <v>2012</v>
      </c>
      <c r="C1508">
        <v>185.65360229999999</v>
      </c>
      <c r="D1508">
        <f>VLOOKUP(B1508,Sheet4!$G$2:$H$12,2,FALSE)</f>
        <v>0.43478260869565222</v>
      </c>
      <c r="E1508">
        <f t="shared" si="23"/>
        <v>80.718957521739128</v>
      </c>
      <c r="G1508">
        <f>IFERROR(VLOOKUP(A1508,Sheet4!$A$2:$B$33,2,FALSE),1)</f>
        <v>1</v>
      </c>
    </row>
    <row r="1509" spans="1:7" x14ac:dyDescent="0.2">
      <c r="A1509" t="s">
        <v>257</v>
      </c>
      <c r="B1509">
        <v>2013</v>
      </c>
      <c r="C1509">
        <v>178.68871189999999</v>
      </c>
      <c r="D1509">
        <f>VLOOKUP(B1509,Sheet4!$G$2:$H$12,2,FALSE)</f>
        <v>0.39130434782608697</v>
      </c>
      <c r="E1509">
        <f t="shared" si="23"/>
        <v>69.921669873913046</v>
      </c>
      <c r="G1509">
        <f>IFERROR(VLOOKUP(A1509,Sheet4!$A$2:$B$33,2,FALSE),1)</f>
        <v>1</v>
      </c>
    </row>
    <row r="1510" spans="1:7" x14ac:dyDescent="0.2">
      <c r="A1510" t="s">
        <v>257</v>
      </c>
      <c r="B1510">
        <v>2014</v>
      </c>
      <c r="C1510">
        <v>231.63181975745977</v>
      </c>
      <c r="D1510">
        <f>VLOOKUP(B1510,Sheet4!$G$2:$H$12,2,FALSE)</f>
        <v>0.2608695652173913</v>
      </c>
      <c r="E1510">
        <f t="shared" si="23"/>
        <v>60.425692110641677</v>
      </c>
      <c r="G1510">
        <f>IFERROR(VLOOKUP(A1510,Sheet4!$A$2:$B$33,2,FALSE),1)</f>
        <v>1</v>
      </c>
    </row>
    <row r="1511" spans="1:7" x14ac:dyDescent="0.2">
      <c r="A1511" t="s">
        <v>257</v>
      </c>
      <c r="B1511">
        <v>2015</v>
      </c>
      <c r="C1511">
        <v>321.0020846278008</v>
      </c>
      <c r="D1511">
        <f>VLOOKUP(B1511,Sheet4!$G$2:$H$12,2,FALSE)</f>
        <v>1.0434782608695652</v>
      </c>
      <c r="E1511">
        <f t="shared" si="23"/>
        <v>334.95869700292258</v>
      </c>
      <c r="G1511">
        <f>IFERROR(VLOOKUP(A1511,Sheet4!$A$2:$B$33,2,FALSE),1)</f>
        <v>1</v>
      </c>
    </row>
    <row r="1512" spans="1:7" x14ac:dyDescent="0.2">
      <c r="A1512" t="s">
        <v>257</v>
      </c>
      <c r="B1512">
        <v>2016</v>
      </c>
      <c r="C1512">
        <v>426.43641289999999</v>
      </c>
      <c r="D1512">
        <f>VLOOKUP(B1512,Sheet4!$G$2:$H$12,2,FALSE)</f>
        <v>0.86956521739130443</v>
      </c>
      <c r="E1512">
        <f t="shared" si="23"/>
        <v>370.81427208695658</v>
      </c>
      <c r="G1512">
        <f>IFERROR(VLOOKUP(A1512,Sheet4!$A$2:$B$33,2,FALSE),1)</f>
        <v>1</v>
      </c>
    </row>
    <row r="1513" spans="1:7" x14ac:dyDescent="0.2">
      <c r="A1513" t="s">
        <v>257</v>
      </c>
      <c r="B1513">
        <v>2017</v>
      </c>
      <c r="C1513">
        <v>407.09202800787153</v>
      </c>
      <c r="D1513">
        <f>VLOOKUP(B1513,Sheet4!$G$2:$H$12,2,FALSE)</f>
        <v>1</v>
      </c>
      <c r="E1513">
        <f t="shared" si="23"/>
        <v>407.09202800787153</v>
      </c>
      <c r="G1513">
        <f>IFERROR(VLOOKUP(A1513,Sheet4!$A$2:$B$33,2,FALSE),1)</f>
        <v>1</v>
      </c>
    </row>
    <row r="1514" spans="1:7" x14ac:dyDescent="0.2">
      <c r="A1514" t="s">
        <v>258</v>
      </c>
      <c r="B1514">
        <v>2012</v>
      </c>
      <c r="C1514">
        <v>193.7638714</v>
      </c>
      <c r="D1514">
        <f>VLOOKUP(B1514,Sheet4!$G$2:$H$12,2,FALSE)</f>
        <v>0.43478260869565222</v>
      </c>
      <c r="E1514">
        <f t="shared" si="23"/>
        <v>84.245161478260883</v>
      </c>
      <c r="G1514">
        <f>IFERROR(VLOOKUP(A1514,Sheet4!$A$2:$B$33,2,FALSE),1)</f>
        <v>1</v>
      </c>
    </row>
    <row r="1515" spans="1:7" x14ac:dyDescent="0.2">
      <c r="A1515" t="s">
        <v>258</v>
      </c>
      <c r="B1515">
        <v>2013</v>
      </c>
      <c r="C1515">
        <v>236.72861259999999</v>
      </c>
      <c r="D1515">
        <f>VLOOKUP(B1515,Sheet4!$G$2:$H$12,2,FALSE)</f>
        <v>0.39130434782608697</v>
      </c>
      <c r="E1515">
        <f t="shared" si="23"/>
        <v>92.632935365217392</v>
      </c>
      <c r="G1515">
        <f>IFERROR(VLOOKUP(A1515,Sheet4!$A$2:$B$33,2,FALSE),1)</f>
        <v>1</v>
      </c>
    </row>
    <row r="1516" spans="1:7" x14ac:dyDescent="0.2">
      <c r="A1516" t="s">
        <v>258</v>
      </c>
      <c r="B1516">
        <v>2014</v>
      </c>
      <c r="C1516">
        <v>173.08305583001425</v>
      </c>
      <c r="D1516">
        <f>VLOOKUP(B1516,Sheet4!$G$2:$H$12,2,FALSE)</f>
        <v>0.2608695652173913</v>
      </c>
      <c r="E1516">
        <f t="shared" si="23"/>
        <v>45.152101520873281</v>
      </c>
      <c r="G1516">
        <f>IFERROR(VLOOKUP(A1516,Sheet4!$A$2:$B$33,2,FALSE),1)</f>
        <v>1</v>
      </c>
    </row>
    <row r="1517" spans="1:7" x14ac:dyDescent="0.2">
      <c r="A1517" t="s">
        <v>258</v>
      </c>
      <c r="B1517">
        <v>2015</v>
      </c>
      <c r="C1517">
        <v>155.38976535041681</v>
      </c>
      <c r="D1517">
        <f>VLOOKUP(B1517,Sheet4!$G$2:$H$12,2,FALSE)</f>
        <v>1.0434782608695652</v>
      </c>
      <c r="E1517">
        <f t="shared" si="23"/>
        <v>162.14584210478276</v>
      </c>
      <c r="G1517">
        <f>IFERROR(VLOOKUP(A1517,Sheet4!$A$2:$B$33,2,FALSE),1)</f>
        <v>1</v>
      </c>
    </row>
    <row r="1518" spans="1:7" x14ac:dyDescent="0.2">
      <c r="A1518" t="s">
        <v>258</v>
      </c>
      <c r="B1518">
        <v>2016</v>
      </c>
      <c r="C1518">
        <v>176.9413108</v>
      </c>
      <c r="D1518">
        <f>VLOOKUP(B1518,Sheet4!$G$2:$H$12,2,FALSE)</f>
        <v>0.86956521739130443</v>
      </c>
      <c r="E1518">
        <f t="shared" si="23"/>
        <v>153.86200939130435</v>
      </c>
      <c r="G1518">
        <f>IFERROR(VLOOKUP(A1518,Sheet4!$A$2:$B$33,2,FALSE),1)</f>
        <v>1</v>
      </c>
    </row>
    <row r="1519" spans="1:7" x14ac:dyDescent="0.2">
      <c r="A1519" t="s">
        <v>258</v>
      </c>
      <c r="B1519">
        <v>2017</v>
      </c>
      <c r="C1519">
        <v>217.61933334414647</v>
      </c>
      <c r="D1519">
        <f>VLOOKUP(B1519,Sheet4!$G$2:$H$12,2,FALSE)</f>
        <v>1</v>
      </c>
      <c r="E1519">
        <f t="shared" si="23"/>
        <v>217.61933334414647</v>
      </c>
      <c r="G1519">
        <f>IFERROR(VLOOKUP(A1519,Sheet4!$A$2:$B$33,2,FALSE),1)</f>
        <v>1</v>
      </c>
    </row>
    <row r="1520" spans="1:7" x14ac:dyDescent="0.2">
      <c r="A1520" t="s">
        <v>259</v>
      </c>
      <c r="B1520">
        <v>2012</v>
      </c>
      <c r="C1520">
        <v>159.15856310000001</v>
      </c>
      <c r="D1520">
        <f>VLOOKUP(B1520,Sheet4!$G$2:$H$12,2,FALSE)</f>
        <v>0.43478260869565222</v>
      </c>
      <c r="E1520">
        <f t="shared" si="23"/>
        <v>69.199375260869573</v>
      </c>
      <c r="G1520">
        <f>IFERROR(VLOOKUP(A1520,Sheet4!$A$2:$B$33,2,FALSE),1)</f>
        <v>1</v>
      </c>
    </row>
    <row r="1521" spans="1:7" x14ac:dyDescent="0.2">
      <c r="A1521" t="s">
        <v>259</v>
      </c>
      <c r="B1521">
        <v>2013</v>
      </c>
      <c r="C1521">
        <v>164.951018</v>
      </c>
      <c r="D1521">
        <f>VLOOKUP(B1521,Sheet4!$G$2:$H$12,2,FALSE)</f>
        <v>0.39130434782608697</v>
      </c>
      <c r="E1521">
        <f t="shared" si="23"/>
        <v>64.546050521739133</v>
      </c>
      <c r="G1521">
        <f>IFERROR(VLOOKUP(A1521,Sheet4!$A$2:$B$33,2,FALSE),1)</f>
        <v>1</v>
      </c>
    </row>
    <row r="1522" spans="1:7" x14ac:dyDescent="0.2">
      <c r="A1522" t="s">
        <v>259</v>
      </c>
      <c r="B1522">
        <v>2014</v>
      </c>
      <c r="C1522">
        <v>182.59471902885926</v>
      </c>
      <c r="D1522">
        <f>VLOOKUP(B1522,Sheet4!$G$2:$H$12,2,FALSE)</f>
        <v>0.2608695652173913</v>
      </c>
      <c r="E1522">
        <f t="shared" si="23"/>
        <v>47.633404964050243</v>
      </c>
      <c r="G1522">
        <f>IFERROR(VLOOKUP(A1522,Sheet4!$A$2:$B$33,2,FALSE),1)</f>
        <v>1</v>
      </c>
    </row>
    <row r="1523" spans="1:7" x14ac:dyDescent="0.2">
      <c r="A1523" t="s">
        <v>259</v>
      </c>
      <c r="B1523">
        <v>2015</v>
      </c>
      <c r="C1523">
        <v>165.86456899976744</v>
      </c>
      <c r="D1523">
        <f>VLOOKUP(B1523,Sheet4!$G$2:$H$12,2,FALSE)</f>
        <v>1.0434782608695652</v>
      </c>
      <c r="E1523">
        <f t="shared" si="23"/>
        <v>173.07607199975732</v>
      </c>
      <c r="G1523">
        <f>IFERROR(VLOOKUP(A1523,Sheet4!$A$2:$B$33,2,FALSE),1)</f>
        <v>1</v>
      </c>
    </row>
    <row r="1524" spans="1:7" x14ac:dyDescent="0.2">
      <c r="A1524" t="s">
        <v>259</v>
      </c>
      <c r="B1524">
        <v>2016</v>
      </c>
      <c r="C1524">
        <v>186.1374663</v>
      </c>
      <c r="D1524">
        <f>VLOOKUP(B1524,Sheet4!$G$2:$H$12,2,FALSE)</f>
        <v>0.86956521739130443</v>
      </c>
      <c r="E1524">
        <f t="shared" si="23"/>
        <v>161.8586663478261</v>
      </c>
      <c r="G1524">
        <f>IFERROR(VLOOKUP(A1524,Sheet4!$A$2:$B$33,2,FALSE),1)</f>
        <v>1</v>
      </c>
    </row>
    <row r="1525" spans="1:7" x14ac:dyDescent="0.2">
      <c r="A1525" t="s">
        <v>259</v>
      </c>
      <c r="B1525">
        <v>2017</v>
      </c>
      <c r="C1525">
        <v>188.36883531426616</v>
      </c>
      <c r="D1525">
        <f>VLOOKUP(B1525,Sheet4!$G$2:$H$12,2,FALSE)</f>
        <v>1</v>
      </c>
      <c r="E1525">
        <f t="shared" si="23"/>
        <v>188.36883531426616</v>
      </c>
      <c r="G1525">
        <f>IFERROR(VLOOKUP(A1525,Sheet4!$A$2:$B$33,2,FALSE),1)</f>
        <v>1</v>
      </c>
    </row>
    <row r="1526" spans="1:7" x14ac:dyDescent="0.2">
      <c r="A1526" t="s">
        <v>260</v>
      </c>
      <c r="B1526">
        <v>2012</v>
      </c>
      <c r="C1526">
        <v>144.23315120000001</v>
      </c>
      <c r="D1526">
        <f>VLOOKUP(B1526,Sheet4!$G$2:$H$12,2,FALSE)</f>
        <v>0.43478260869565222</v>
      </c>
      <c r="E1526">
        <f t="shared" si="23"/>
        <v>62.710065739130442</v>
      </c>
      <c r="G1526">
        <f>IFERROR(VLOOKUP(A1526,Sheet4!$A$2:$B$33,2,FALSE),1)</f>
        <v>1</v>
      </c>
    </row>
    <row r="1527" spans="1:7" x14ac:dyDescent="0.2">
      <c r="A1527" t="s">
        <v>260</v>
      </c>
      <c r="B1527">
        <v>2013</v>
      </c>
      <c r="C1527">
        <v>296.63778910000002</v>
      </c>
      <c r="D1527">
        <f>VLOOKUP(B1527,Sheet4!$G$2:$H$12,2,FALSE)</f>
        <v>0.39130434782608697</v>
      </c>
      <c r="E1527">
        <f t="shared" si="23"/>
        <v>116.07565660434784</v>
      </c>
      <c r="G1527">
        <f>IFERROR(VLOOKUP(A1527,Sheet4!$A$2:$B$33,2,FALSE),1)</f>
        <v>1</v>
      </c>
    </row>
    <row r="1528" spans="1:7" x14ac:dyDescent="0.2">
      <c r="A1528" t="s">
        <v>260</v>
      </c>
      <c r="B1528">
        <v>2014</v>
      </c>
      <c r="C1528">
        <v>271.26163546095262</v>
      </c>
      <c r="D1528">
        <f>VLOOKUP(B1528,Sheet4!$G$2:$H$12,2,FALSE)</f>
        <v>0.2608695652173913</v>
      </c>
      <c r="E1528">
        <f t="shared" si="23"/>
        <v>70.763904902857206</v>
      </c>
      <c r="G1528">
        <f>IFERROR(VLOOKUP(A1528,Sheet4!$A$2:$B$33,2,FALSE),1)</f>
        <v>1</v>
      </c>
    </row>
    <row r="1529" spans="1:7" x14ac:dyDescent="0.2">
      <c r="A1529" t="s">
        <v>260</v>
      </c>
      <c r="B1529">
        <v>2015</v>
      </c>
      <c r="C1529">
        <v>269.5330627974264</v>
      </c>
      <c r="D1529">
        <f>VLOOKUP(B1529,Sheet4!$G$2:$H$12,2,FALSE)</f>
        <v>1.0434782608695652</v>
      </c>
      <c r="E1529">
        <f t="shared" si="23"/>
        <v>281.25189161470581</v>
      </c>
      <c r="G1529">
        <f>IFERROR(VLOOKUP(A1529,Sheet4!$A$2:$B$33,2,FALSE),1)</f>
        <v>1</v>
      </c>
    </row>
    <row r="1530" spans="1:7" x14ac:dyDescent="0.2">
      <c r="A1530" t="s">
        <v>260</v>
      </c>
      <c r="B1530">
        <v>2016</v>
      </c>
      <c r="C1530">
        <v>363.3146299</v>
      </c>
      <c r="D1530">
        <f>VLOOKUP(B1530,Sheet4!$G$2:$H$12,2,FALSE)</f>
        <v>0.86956521739130443</v>
      </c>
      <c r="E1530">
        <f t="shared" si="23"/>
        <v>315.9257651304348</v>
      </c>
      <c r="G1530">
        <f>IFERROR(VLOOKUP(A1530,Sheet4!$A$2:$B$33,2,FALSE),1)</f>
        <v>1</v>
      </c>
    </row>
    <row r="1531" spans="1:7" x14ac:dyDescent="0.2">
      <c r="A1531" t="s">
        <v>260</v>
      </c>
      <c r="B1531">
        <v>2017</v>
      </c>
      <c r="C1531">
        <v>469.62368092480915</v>
      </c>
      <c r="D1531">
        <f>VLOOKUP(B1531,Sheet4!$G$2:$H$12,2,FALSE)</f>
        <v>1</v>
      </c>
      <c r="E1531">
        <f t="shared" si="23"/>
        <v>469.62368092480915</v>
      </c>
      <c r="G1531">
        <f>IFERROR(VLOOKUP(A1531,Sheet4!$A$2:$B$33,2,FALSE),1)</f>
        <v>1</v>
      </c>
    </row>
    <row r="1532" spans="1:7" x14ac:dyDescent="0.2">
      <c r="A1532" t="s">
        <v>261</v>
      </c>
      <c r="B1532">
        <v>2012</v>
      </c>
      <c r="C1532">
        <v>205.96236469999999</v>
      </c>
      <c r="D1532">
        <f>VLOOKUP(B1532,Sheet4!$G$2:$H$12,2,FALSE)</f>
        <v>0.43478260869565222</v>
      </c>
      <c r="E1532">
        <f t="shared" si="23"/>
        <v>89.548854217391309</v>
      </c>
      <c r="G1532">
        <f>IFERROR(VLOOKUP(A1532,Sheet4!$A$2:$B$33,2,FALSE),1)</f>
        <v>1</v>
      </c>
    </row>
    <row r="1533" spans="1:7" x14ac:dyDescent="0.2">
      <c r="A1533" t="s">
        <v>261</v>
      </c>
      <c r="B1533">
        <v>2013</v>
      </c>
      <c r="C1533">
        <v>203.6812238</v>
      </c>
      <c r="D1533">
        <f>VLOOKUP(B1533,Sheet4!$G$2:$H$12,2,FALSE)</f>
        <v>0.39130434782608697</v>
      </c>
      <c r="E1533">
        <f t="shared" si="23"/>
        <v>79.701348443478267</v>
      </c>
      <c r="G1533">
        <f>IFERROR(VLOOKUP(A1533,Sheet4!$A$2:$B$33,2,FALSE),1)</f>
        <v>1</v>
      </c>
    </row>
    <row r="1534" spans="1:7" x14ac:dyDescent="0.2">
      <c r="A1534" t="s">
        <v>261</v>
      </c>
      <c r="B1534">
        <v>2014</v>
      </c>
      <c r="C1534">
        <v>310.54816601554131</v>
      </c>
      <c r="D1534">
        <f>VLOOKUP(B1534,Sheet4!$G$2:$H$12,2,FALSE)</f>
        <v>0.2608695652173913</v>
      </c>
      <c r="E1534">
        <f t="shared" si="23"/>
        <v>81.012565047532519</v>
      </c>
      <c r="G1534">
        <f>IFERROR(VLOOKUP(A1534,Sheet4!$A$2:$B$33,2,FALSE),1)</f>
        <v>1</v>
      </c>
    </row>
    <row r="1535" spans="1:7" x14ac:dyDescent="0.2">
      <c r="A1535" t="s">
        <v>261</v>
      </c>
      <c r="B1535">
        <v>2015</v>
      </c>
      <c r="C1535">
        <v>379.50250099991064</v>
      </c>
      <c r="D1535">
        <f>VLOOKUP(B1535,Sheet4!$G$2:$H$12,2,FALSE)</f>
        <v>1.0434782608695652</v>
      </c>
      <c r="E1535">
        <f t="shared" si="23"/>
        <v>396.00260973903715</v>
      </c>
      <c r="G1535">
        <f>IFERROR(VLOOKUP(A1535,Sheet4!$A$2:$B$33,2,FALSE),1)</f>
        <v>1</v>
      </c>
    </row>
    <row r="1536" spans="1:7" x14ac:dyDescent="0.2">
      <c r="A1536" t="s">
        <v>261</v>
      </c>
      <c r="B1536">
        <v>2016</v>
      </c>
      <c r="C1536">
        <v>448.5632713</v>
      </c>
      <c r="D1536">
        <f>VLOOKUP(B1536,Sheet4!$G$2:$H$12,2,FALSE)</f>
        <v>0.86956521739130443</v>
      </c>
      <c r="E1536">
        <f t="shared" si="23"/>
        <v>390.05501852173916</v>
      </c>
      <c r="G1536">
        <f>IFERROR(VLOOKUP(A1536,Sheet4!$A$2:$B$33,2,FALSE),1)</f>
        <v>1</v>
      </c>
    </row>
    <row r="1537" spans="1:7" x14ac:dyDescent="0.2">
      <c r="A1537" t="s">
        <v>261</v>
      </c>
      <c r="B1537">
        <v>2017</v>
      </c>
      <c r="C1537">
        <v>460.74787667584764</v>
      </c>
      <c r="D1537">
        <f>VLOOKUP(B1537,Sheet4!$G$2:$H$12,2,FALSE)</f>
        <v>1</v>
      </c>
      <c r="E1537">
        <f t="shared" si="23"/>
        <v>460.74787667584764</v>
      </c>
      <c r="G1537">
        <f>IFERROR(VLOOKUP(A1537,Sheet4!$A$2:$B$33,2,FALSE),1)</f>
        <v>1</v>
      </c>
    </row>
    <row r="1538" spans="1:7" x14ac:dyDescent="0.2">
      <c r="A1538" t="s">
        <v>262</v>
      </c>
      <c r="B1538">
        <v>2012</v>
      </c>
      <c r="C1538">
        <v>223.4987955</v>
      </c>
      <c r="D1538">
        <f>VLOOKUP(B1538,Sheet4!$G$2:$H$12,2,FALSE)</f>
        <v>0.43478260869565222</v>
      </c>
      <c r="E1538">
        <f t="shared" si="23"/>
        <v>97.173389347826102</v>
      </c>
      <c r="G1538">
        <f>IFERROR(VLOOKUP(A1538,Sheet4!$A$2:$B$33,2,FALSE),1)</f>
        <v>1</v>
      </c>
    </row>
    <row r="1539" spans="1:7" x14ac:dyDescent="0.2">
      <c r="A1539" t="s">
        <v>262</v>
      </c>
      <c r="B1539">
        <v>2013</v>
      </c>
      <c r="C1539">
        <v>257.03533220000003</v>
      </c>
      <c r="D1539">
        <f>VLOOKUP(B1539,Sheet4!$G$2:$H$12,2,FALSE)</f>
        <v>0.39130434782608697</v>
      </c>
      <c r="E1539">
        <f t="shared" ref="E1539:E1602" si="24">C1539*D1539</f>
        <v>100.57904303478263</v>
      </c>
      <c r="G1539">
        <f>IFERROR(VLOOKUP(A1539,Sheet4!$A$2:$B$33,2,FALSE),1)</f>
        <v>1</v>
      </c>
    </row>
    <row r="1540" spans="1:7" x14ac:dyDescent="0.2">
      <c r="A1540" t="s">
        <v>262</v>
      </c>
      <c r="B1540">
        <v>2014</v>
      </c>
      <c r="C1540">
        <v>224.2813213541221</v>
      </c>
      <c r="D1540">
        <f>VLOOKUP(B1540,Sheet4!$G$2:$H$12,2,FALSE)</f>
        <v>0.2608695652173913</v>
      </c>
      <c r="E1540">
        <f t="shared" si="24"/>
        <v>58.508170788031848</v>
      </c>
      <c r="G1540">
        <f>IFERROR(VLOOKUP(A1540,Sheet4!$A$2:$B$33,2,FALSE),1)</f>
        <v>1</v>
      </c>
    </row>
    <row r="1541" spans="1:7" x14ac:dyDescent="0.2">
      <c r="A1541" t="s">
        <v>262</v>
      </c>
      <c r="B1541">
        <v>2015</v>
      </c>
      <c r="C1541">
        <v>213.81021370171752</v>
      </c>
      <c r="D1541">
        <f>VLOOKUP(B1541,Sheet4!$G$2:$H$12,2,FALSE)</f>
        <v>1.0434782608695652</v>
      </c>
      <c r="E1541">
        <f t="shared" si="24"/>
        <v>223.10630994961826</v>
      </c>
      <c r="G1541">
        <f>IFERROR(VLOOKUP(A1541,Sheet4!$A$2:$B$33,2,FALSE),1)</f>
        <v>1</v>
      </c>
    </row>
    <row r="1542" spans="1:7" x14ac:dyDescent="0.2">
      <c r="A1542" t="s">
        <v>262</v>
      </c>
      <c r="B1542">
        <v>2016</v>
      </c>
      <c r="C1542">
        <v>237.46308110000001</v>
      </c>
      <c r="D1542">
        <f>VLOOKUP(B1542,Sheet4!$G$2:$H$12,2,FALSE)</f>
        <v>0.86956521739130443</v>
      </c>
      <c r="E1542">
        <f t="shared" si="24"/>
        <v>206.48963573913048</v>
      </c>
      <c r="G1542">
        <f>IFERROR(VLOOKUP(A1542,Sheet4!$A$2:$B$33,2,FALSE),1)</f>
        <v>1</v>
      </c>
    </row>
    <row r="1543" spans="1:7" x14ac:dyDescent="0.2">
      <c r="A1543" t="s">
        <v>262</v>
      </c>
      <c r="B1543">
        <v>2017</v>
      </c>
      <c r="C1543">
        <v>259.37860923714425</v>
      </c>
      <c r="D1543">
        <f>VLOOKUP(B1543,Sheet4!$G$2:$H$12,2,FALSE)</f>
        <v>1</v>
      </c>
      <c r="E1543">
        <f t="shared" si="24"/>
        <v>259.37860923714425</v>
      </c>
      <c r="G1543">
        <f>IFERROR(VLOOKUP(A1543,Sheet4!$A$2:$B$33,2,FALSE),1)</f>
        <v>1</v>
      </c>
    </row>
    <row r="1544" spans="1:7" x14ac:dyDescent="0.2">
      <c r="A1544" t="s">
        <v>263</v>
      </c>
      <c r="B1544">
        <v>2012</v>
      </c>
      <c r="C1544">
        <v>217.13201309999999</v>
      </c>
      <c r="D1544">
        <f>VLOOKUP(B1544,Sheet4!$G$2:$H$12,2,FALSE)</f>
        <v>0.43478260869565222</v>
      </c>
      <c r="E1544">
        <f t="shared" si="24"/>
        <v>94.405223086956525</v>
      </c>
      <c r="G1544">
        <f>IFERROR(VLOOKUP(A1544,Sheet4!$A$2:$B$33,2,FALSE),1)</f>
        <v>1</v>
      </c>
    </row>
    <row r="1545" spans="1:7" x14ac:dyDescent="0.2">
      <c r="A1545" t="s">
        <v>263</v>
      </c>
      <c r="B1545">
        <v>2013</v>
      </c>
      <c r="C1545">
        <v>243.0470765</v>
      </c>
      <c r="D1545">
        <f>VLOOKUP(B1545,Sheet4!$G$2:$H$12,2,FALSE)</f>
        <v>0.39130434782608697</v>
      </c>
      <c r="E1545">
        <f t="shared" si="24"/>
        <v>95.105377760869573</v>
      </c>
      <c r="G1545">
        <f>IFERROR(VLOOKUP(A1545,Sheet4!$A$2:$B$33,2,FALSE),1)</f>
        <v>1</v>
      </c>
    </row>
    <row r="1546" spans="1:7" x14ac:dyDescent="0.2">
      <c r="A1546" t="s">
        <v>263</v>
      </c>
      <c r="B1546">
        <v>2014</v>
      </c>
      <c r="C1546">
        <v>285.82352385895916</v>
      </c>
      <c r="D1546">
        <f>VLOOKUP(B1546,Sheet4!$G$2:$H$12,2,FALSE)</f>
        <v>0.2608695652173913</v>
      </c>
      <c r="E1546">
        <f t="shared" si="24"/>
        <v>74.562658397989338</v>
      </c>
      <c r="G1546">
        <f>IFERROR(VLOOKUP(A1546,Sheet4!$A$2:$B$33,2,FALSE),1)</f>
        <v>1</v>
      </c>
    </row>
    <row r="1547" spans="1:7" x14ac:dyDescent="0.2">
      <c r="A1547" t="s">
        <v>263</v>
      </c>
      <c r="B1547">
        <v>2015</v>
      </c>
      <c r="C1547">
        <v>314.47638854832724</v>
      </c>
      <c r="D1547">
        <f>VLOOKUP(B1547,Sheet4!$G$2:$H$12,2,FALSE)</f>
        <v>1.0434782608695652</v>
      </c>
      <c r="E1547">
        <f t="shared" si="24"/>
        <v>328.14927500695018</v>
      </c>
      <c r="G1547">
        <f>IFERROR(VLOOKUP(A1547,Sheet4!$A$2:$B$33,2,FALSE),1)</f>
        <v>1</v>
      </c>
    </row>
    <row r="1548" spans="1:7" x14ac:dyDescent="0.2">
      <c r="A1548" t="s">
        <v>263</v>
      </c>
      <c r="B1548">
        <v>2016</v>
      </c>
      <c r="C1548">
        <v>415.45749929999999</v>
      </c>
      <c r="D1548">
        <f>VLOOKUP(B1548,Sheet4!$G$2:$H$12,2,FALSE)</f>
        <v>0.86956521739130443</v>
      </c>
      <c r="E1548">
        <f t="shared" si="24"/>
        <v>361.26739069565218</v>
      </c>
      <c r="G1548">
        <f>IFERROR(VLOOKUP(A1548,Sheet4!$A$2:$B$33,2,FALSE),1)</f>
        <v>1</v>
      </c>
    </row>
    <row r="1549" spans="1:7" x14ac:dyDescent="0.2">
      <c r="A1549" t="s">
        <v>263</v>
      </c>
      <c r="B1549">
        <v>2017</v>
      </c>
      <c r="C1549">
        <v>486.4179143409242</v>
      </c>
      <c r="D1549">
        <f>VLOOKUP(B1549,Sheet4!$G$2:$H$12,2,FALSE)</f>
        <v>1</v>
      </c>
      <c r="E1549">
        <f t="shared" si="24"/>
        <v>486.4179143409242</v>
      </c>
      <c r="G1549">
        <f>IFERROR(VLOOKUP(A1549,Sheet4!$A$2:$B$33,2,FALSE),1)</f>
        <v>1</v>
      </c>
    </row>
    <row r="1550" spans="1:7" x14ac:dyDescent="0.2">
      <c r="A1550" t="s">
        <v>264</v>
      </c>
      <c r="B1550">
        <v>2012</v>
      </c>
      <c r="C1550">
        <v>369.71830985915398</v>
      </c>
      <c r="D1550">
        <f>VLOOKUP(B1550,Sheet4!$G$2:$H$12,2,FALSE)</f>
        <v>0.43478260869565222</v>
      </c>
      <c r="E1550">
        <f t="shared" si="24"/>
        <v>160.74709124311045</v>
      </c>
      <c r="G1550">
        <f>IFERROR(VLOOKUP(A1550,Sheet4!$A$2:$B$33,2,FALSE),1)</f>
        <v>1</v>
      </c>
    </row>
    <row r="1551" spans="1:7" x14ac:dyDescent="0.2">
      <c r="A1551" t="s">
        <v>264</v>
      </c>
      <c r="B1551">
        <v>2013</v>
      </c>
      <c r="C1551">
        <v>166.25103910000001</v>
      </c>
      <c r="D1551">
        <f>VLOOKUP(B1551,Sheet4!$G$2:$H$12,2,FALSE)</f>
        <v>0.39130434782608697</v>
      </c>
      <c r="E1551">
        <f t="shared" si="24"/>
        <v>65.054754430434798</v>
      </c>
      <c r="G1551">
        <f>IFERROR(VLOOKUP(A1551,Sheet4!$A$2:$B$33,2,FALSE),1)</f>
        <v>1</v>
      </c>
    </row>
    <row r="1552" spans="1:7" x14ac:dyDescent="0.2">
      <c r="A1552" t="s">
        <v>264</v>
      </c>
      <c r="B1552">
        <v>2014</v>
      </c>
      <c r="C1552">
        <v>121.531294308284</v>
      </c>
      <c r="D1552">
        <f>VLOOKUP(B1552,Sheet4!$G$2:$H$12,2,FALSE)</f>
        <v>0.2608695652173913</v>
      </c>
      <c r="E1552">
        <f t="shared" si="24"/>
        <v>31.703815906508868</v>
      </c>
      <c r="G1552">
        <f>IFERROR(VLOOKUP(A1552,Sheet4!$A$2:$B$33,2,FALSE),1)</f>
        <v>1</v>
      </c>
    </row>
    <row r="1553" spans="1:7" x14ac:dyDescent="0.2">
      <c r="A1553" t="s">
        <v>264</v>
      </c>
      <c r="B1553">
        <v>2015</v>
      </c>
      <c r="C1553">
        <v>440.14084507042247</v>
      </c>
      <c r="D1553">
        <f>VLOOKUP(B1553,Sheet4!$G$2:$H$12,2,FALSE)</f>
        <v>1.0434782608695652</v>
      </c>
      <c r="E1553">
        <f t="shared" si="24"/>
        <v>459.27740355174518</v>
      </c>
      <c r="G1553">
        <f>IFERROR(VLOOKUP(A1553,Sheet4!$A$2:$B$33,2,FALSE),1)</f>
        <v>1</v>
      </c>
    </row>
    <row r="1554" spans="1:7" x14ac:dyDescent="0.2">
      <c r="A1554" t="s">
        <v>264</v>
      </c>
      <c r="B1554">
        <v>2016</v>
      </c>
      <c r="C1554">
        <v>440.14084507042247</v>
      </c>
      <c r="D1554">
        <f>VLOOKUP(B1554,Sheet4!$G$2:$H$12,2,FALSE)</f>
        <v>0.86956521739130443</v>
      </c>
      <c r="E1554">
        <f t="shared" si="24"/>
        <v>382.73116962645435</v>
      </c>
      <c r="G1554">
        <f>IFERROR(VLOOKUP(A1554,Sheet4!$A$2:$B$33,2,FALSE),1)</f>
        <v>1</v>
      </c>
    </row>
    <row r="1555" spans="1:7" x14ac:dyDescent="0.2">
      <c r="A1555" t="s">
        <v>264</v>
      </c>
      <c r="B1555">
        <v>2017</v>
      </c>
      <c r="C1555">
        <v>440.14084507042247</v>
      </c>
      <c r="D1555">
        <f>VLOOKUP(B1555,Sheet4!$G$2:$H$12,2,FALSE)</f>
        <v>1</v>
      </c>
      <c r="E1555">
        <f t="shared" si="24"/>
        <v>440.14084507042247</v>
      </c>
      <c r="G1555">
        <f>IFERROR(VLOOKUP(A1555,Sheet4!$A$2:$B$33,2,FALSE),1)</f>
        <v>1</v>
      </c>
    </row>
    <row r="1556" spans="1:7" x14ac:dyDescent="0.2">
      <c r="A1556" t="s">
        <v>265</v>
      </c>
      <c r="B1556">
        <v>2012</v>
      </c>
      <c r="C1556">
        <v>152.52142670000001</v>
      </c>
      <c r="D1556">
        <f>VLOOKUP(B1556,Sheet4!$G$2:$H$12,2,FALSE)</f>
        <v>0.43478260869565222</v>
      </c>
      <c r="E1556">
        <f t="shared" si="24"/>
        <v>66.3136637826087</v>
      </c>
      <c r="G1556">
        <f>IFERROR(VLOOKUP(A1556,Sheet4!$A$2:$B$33,2,FALSE),1)</f>
        <v>1</v>
      </c>
    </row>
    <row r="1557" spans="1:7" x14ac:dyDescent="0.2">
      <c r="A1557" t="s">
        <v>265</v>
      </c>
      <c r="B1557">
        <v>2013</v>
      </c>
      <c r="C1557">
        <v>202.61769430000001</v>
      </c>
      <c r="D1557">
        <f>VLOOKUP(B1557,Sheet4!$G$2:$H$12,2,FALSE)</f>
        <v>0.39130434782608697</v>
      </c>
      <c r="E1557">
        <f t="shared" si="24"/>
        <v>79.285184726086968</v>
      </c>
      <c r="G1557">
        <f>IFERROR(VLOOKUP(A1557,Sheet4!$A$2:$B$33,2,FALSE),1)</f>
        <v>1</v>
      </c>
    </row>
    <row r="1558" spans="1:7" x14ac:dyDescent="0.2">
      <c r="A1558" t="s">
        <v>265</v>
      </c>
      <c r="B1558">
        <v>2014</v>
      </c>
      <c r="C1558">
        <v>246.35313191327268</v>
      </c>
      <c r="D1558">
        <f>VLOOKUP(B1558,Sheet4!$G$2:$H$12,2,FALSE)</f>
        <v>0.2608695652173913</v>
      </c>
      <c r="E1558">
        <f t="shared" si="24"/>
        <v>64.266034412158092</v>
      </c>
      <c r="G1558">
        <f>IFERROR(VLOOKUP(A1558,Sheet4!$A$2:$B$33,2,FALSE),1)</f>
        <v>1</v>
      </c>
    </row>
    <row r="1559" spans="1:7" x14ac:dyDescent="0.2">
      <c r="A1559" t="s">
        <v>265</v>
      </c>
      <c r="B1559">
        <v>2015</v>
      </c>
      <c r="C1559">
        <v>245.66429616395499</v>
      </c>
      <c r="D1559">
        <f>VLOOKUP(B1559,Sheet4!$G$2:$H$12,2,FALSE)</f>
        <v>1.0434782608695652</v>
      </c>
      <c r="E1559">
        <f t="shared" si="24"/>
        <v>256.34535251890952</v>
      </c>
      <c r="G1559">
        <f>IFERROR(VLOOKUP(A1559,Sheet4!$A$2:$B$33,2,FALSE),1)</f>
        <v>1</v>
      </c>
    </row>
    <row r="1560" spans="1:7" x14ac:dyDescent="0.2">
      <c r="A1560" t="s">
        <v>265</v>
      </c>
      <c r="B1560">
        <v>2016</v>
      </c>
      <c r="C1560">
        <v>239.59393170000001</v>
      </c>
      <c r="D1560">
        <f>VLOOKUP(B1560,Sheet4!$G$2:$H$12,2,FALSE)</f>
        <v>0.86956521739130443</v>
      </c>
      <c r="E1560">
        <f t="shared" si="24"/>
        <v>208.34254930434787</v>
      </c>
      <c r="G1560">
        <f>IFERROR(VLOOKUP(A1560,Sheet4!$A$2:$B$33,2,FALSE),1)</f>
        <v>1</v>
      </c>
    </row>
    <row r="1561" spans="1:7" x14ac:dyDescent="0.2">
      <c r="A1561" t="s">
        <v>265</v>
      </c>
      <c r="B1561">
        <v>2017</v>
      </c>
      <c r="C1561">
        <v>282.61651314647463</v>
      </c>
      <c r="D1561">
        <f>VLOOKUP(B1561,Sheet4!$G$2:$H$12,2,FALSE)</f>
        <v>1</v>
      </c>
      <c r="E1561">
        <f t="shared" si="24"/>
        <v>282.61651314647463</v>
      </c>
      <c r="G1561">
        <f>IFERROR(VLOOKUP(A1561,Sheet4!$A$2:$B$33,2,FALSE),1)</f>
        <v>1</v>
      </c>
    </row>
    <row r="1562" spans="1:7" x14ac:dyDescent="0.2">
      <c r="A1562" t="s">
        <v>266</v>
      </c>
      <c r="B1562">
        <v>2012</v>
      </c>
      <c r="C1562">
        <v>291.79205519999999</v>
      </c>
      <c r="D1562">
        <f>VLOOKUP(B1562,Sheet4!$G$2:$H$12,2,FALSE)</f>
        <v>0.43478260869565222</v>
      </c>
      <c r="E1562">
        <f t="shared" si="24"/>
        <v>126.86611095652175</v>
      </c>
      <c r="G1562">
        <f>IFERROR(VLOOKUP(A1562,Sheet4!$A$2:$B$33,2,FALSE),1)</f>
        <v>1</v>
      </c>
    </row>
    <row r="1563" spans="1:7" x14ac:dyDescent="0.2">
      <c r="A1563" t="s">
        <v>266</v>
      </c>
      <c r="B1563">
        <v>2013</v>
      </c>
      <c r="C1563">
        <v>322.66417719999998</v>
      </c>
      <c r="D1563">
        <f>VLOOKUP(B1563,Sheet4!$G$2:$H$12,2,FALSE)</f>
        <v>0.39130434782608697</v>
      </c>
      <c r="E1563">
        <f t="shared" si="24"/>
        <v>126.25989542608696</v>
      </c>
      <c r="G1563">
        <f>IFERROR(VLOOKUP(A1563,Sheet4!$A$2:$B$33,2,FALSE),1)</f>
        <v>1</v>
      </c>
    </row>
    <row r="1564" spans="1:7" x14ac:dyDescent="0.2">
      <c r="A1564" t="s">
        <v>266</v>
      </c>
      <c r="B1564">
        <v>2014</v>
      </c>
      <c r="C1564">
        <v>324.47821933489428</v>
      </c>
      <c r="D1564">
        <f>VLOOKUP(B1564,Sheet4!$G$2:$H$12,2,FALSE)</f>
        <v>0.2608695652173913</v>
      </c>
      <c r="E1564">
        <f t="shared" si="24"/>
        <v>84.646492000407207</v>
      </c>
      <c r="G1564">
        <f>IFERROR(VLOOKUP(A1564,Sheet4!$A$2:$B$33,2,FALSE),1)</f>
        <v>1</v>
      </c>
    </row>
    <row r="1565" spans="1:7" x14ac:dyDescent="0.2">
      <c r="A1565" t="s">
        <v>266</v>
      </c>
      <c r="B1565">
        <v>2015</v>
      </c>
      <c r="C1565">
        <v>306.97503699637434</v>
      </c>
      <c r="D1565">
        <f>VLOOKUP(B1565,Sheet4!$G$2:$H$12,2,FALSE)</f>
        <v>1.0434782608695652</v>
      </c>
      <c r="E1565">
        <f t="shared" si="24"/>
        <v>320.32177773534715</v>
      </c>
      <c r="G1565">
        <f>IFERROR(VLOOKUP(A1565,Sheet4!$A$2:$B$33,2,FALSE),1)</f>
        <v>1</v>
      </c>
    </row>
    <row r="1566" spans="1:7" x14ac:dyDescent="0.2">
      <c r="A1566" t="s">
        <v>266</v>
      </c>
      <c r="B1566">
        <v>2016</v>
      </c>
      <c r="C1566">
        <v>367.67014160000002</v>
      </c>
      <c r="D1566">
        <f>VLOOKUP(B1566,Sheet4!$G$2:$H$12,2,FALSE)</f>
        <v>0.86956521739130443</v>
      </c>
      <c r="E1566">
        <f t="shared" si="24"/>
        <v>319.7131666086957</v>
      </c>
      <c r="G1566">
        <f>IFERROR(VLOOKUP(A1566,Sheet4!$A$2:$B$33,2,FALSE),1)</f>
        <v>1</v>
      </c>
    </row>
    <row r="1567" spans="1:7" x14ac:dyDescent="0.2">
      <c r="A1567" t="s">
        <v>266</v>
      </c>
      <c r="B1567">
        <v>2017</v>
      </c>
      <c r="C1567">
        <v>429.02143263442906</v>
      </c>
      <c r="D1567">
        <f>VLOOKUP(B1567,Sheet4!$G$2:$H$12,2,FALSE)</f>
        <v>1</v>
      </c>
      <c r="E1567">
        <f t="shared" si="24"/>
        <v>429.02143263442906</v>
      </c>
      <c r="G1567">
        <f>IFERROR(VLOOKUP(A1567,Sheet4!$A$2:$B$33,2,FALSE),1)</f>
        <v>1</v>
      </c>
    </row>
    <row r="1568" spans="1:7" x14ac:dyDescent="0.2">
      <c r="A1568" t="s">
        <v>267</v>
      </c>
      <c r="B1568">
        <v>2012</v>
      </c>
      <c r="C1568">
        <v>161.44139870000001</v>
      </c>
      <c r="D1568">
        <f>VLOOKUP(B1568,Sheet4!$G$2:$H$12,2,FALSE)</f>
        <v>0.43478260869565222</v>
      </c>
      <c r="E1568">
        <f t="shared" si="24"/>
        <v>70.191912478260875</v>
      </c>
      <c r="G1568">
        <f>IFERROR(VLOOKUP(A1568,Sheet4!$A$2:$B$33,2,FALSE),1)</f>
        <v>1</v>
      </c>
    </row>
    <row r="1569" spans="1:7" x14ac:dyDescent="0.2">
      <c r="A1569" t="s">
        <v>267</v>
      </c>
      <c r="B1569">
        <v>2013</v>
      </c>
      <c r="C1569">
        <v>170.02066919999999</v>
      </c>
      <c r="D1569">
        <f>VLOOKUP(B1569,Sheet4!$G$2:$H$12,2,FALSE)</f>
        <v>0.39130434782608697</v>
      </c>
      <c r="E1569">
        <f t="shared" si="24"/>
        <v>66.529827078260865</v>
      </c>
      <c r="G1569">
        <f>IFERROR(VLOOKUP(A1569,Sheet4!$A$2:$B$33,2,FALSE),1)</f>
        <v>1</v>
      </c>
    </row>
    <row r="1570" spans="1:7" x14ac:dyDescent="0.2">
      <c r="A1570" t="s">
        <v>267</v>
      </c>
      <c r="B1570">
        <v>2014</v>
      </c>
      <c r="C1570">
        <v>176.64135377264643</v>
      </c>
      <c r="D1570">
        <f>VLOOKUP(B1570,Sheet4!$G$2:$H$12,2,FALSE)</f>
        <v>0.2608695652173913</v>
      </c>
      <c r="E1570">
        <f t="shared" si="24"/>
        <v>46.080353158081678</v>
      </c>
      <c r="G1570">
        <f>IFERROR(VLOOKUP(A1570,Sheet4!$A$2:$B$33,2,FALSE),1)</f>
        <v>1</v>
      </c>
    </row>
    <row r="1571" spans="1:7" x14ac:dyDescent="0.2">
      <c r="A1571" t="s">
        <v>267</v>
      </c>
      <c r="B1571">
        <v>2015</v>
      </c>
      <c r="C1571">
        <v>198.21039820532761</v>
      </c>
      <c r="D1571">
        <f>VLOOKUP(B1571,Sheet4!$G$2:$H$12,2,FALSE)</f>
        <v>1.0434782608695652</v>
      </c>
      <c r="E1571">
        <f t="shared" si="24"/>
        <v>206.82824160555924</v>
      </c>
      <c r="G1571">
        <f>IFERROR(VLOOKUP(A1571,Sheet4!$A$2:$B$33,2,FALSE),1)</f>
        <v>1</v>
      </c>
    </row>
    <row r="1572" spans="1:7" x14ac:dyDescent="0.2">
      <c r="A1572" t="s">
        <v>267</v>
      </c>
      <c r="B1572">
        <v>2016</v>
      </c>
      <c r="C1572">
        <v>223.83601630000001</v>
      </c>
      <c r="D1572">
        <f>VLOOKUP(B1572,Sheet4!$G$2:$H$12,2,FALSE)</f>
        <v>0.86956521739130443</v>
      </c>
      <c r="E1572">
        <f t="shared" si="24"/>
        <v>194.64001417391307</v>
      </c>
      <c r="G1572">
        <f>IFERROR(VLOOKUP(A1572,Sheet4!$A$2:$B$33,2,FALSE),1)</f>
        <v>1</v>
      </c>
    </row>
    <row r="1573" spans="1:7" x14ac:dyDescent="0.2">
      <c r="A1573" t="s">
        <v>267</v>
      </c>
      <c r="B1573">
        <v>2017</v>
      </c>
      <c r="C1573">
        <v>333.25121193142303</v>
      </c>
      <c r="D1573">
        <f>VLOOKUP(B1573,Sheet4!$G$2:$H$12,2,FALSE)</f>
        <v>1</v>
      </c>
      <c r="E1573">
        <f t="shared" si="24"/>
        <v>333.25121193142303</v>
      </c>
      <c r="G1573">
        <f>IFERROR(VLOOKUP(A1573,Sheet4!$A$2:$B$33,2,FALSE),1)</f>
        <v>1</v>
      </c>
    </row>
    <row r="1574" spans="1:7" x14ac:dyDescent="0.2">
      <c r="A1574" t="s">
        <v>268</v>
      </c>
      <c r="B1574">
        <v>2012</v>
      </c>
      <c r="C1574">
        <v>201.33779609999999</v>
      </c>
      <c r="D1574">
        <f>VLOOKUP(B1574,Sheet4!$G$2:$H$12,2,FALSE)</f>
        <v>0.43478260869565222</v>
      </c>
      <c r="E1574">
        <f t="shared" si="24"/>
        <v>87.538172217391306</v>
      </c>
      <c r="G1574">
        <f>IFERROR(VLOOKUP(A1574,Sheet4!$A$2:$B$33,2,FALSE),1)</f>
        <v>1</v>
      </c>
    </row>
    <row r="1575" spans="1:7" x14ac:dyDescent="0.2">
      <c r="A1575" t="s">
        <v>268</v>
      </c>
      <c r="B1575">
        <v>2013</v>
      </c>
      <c r="C1575">
        <v>196.11884309999999</v>
      </c>
      <c r="D1575">
        <f>VLOOKUP(B1575,Sheet4!$G$2:$H$12,2,FALSE)</f>
        <v>0.39130434782608697</v>
      </c>
      <c r="E1575">
        <f t="shared" si="24"/>
        <v>76.742155995652169</v>
      </c>
      <c r="G1575">
        <f>IFERROR(VLOOKUP(A1575,Sheet4!$A$2:$B$33,2,FALSE),1)</f>
        <v>1</v>
      </c>
    </row>
    <row r="1576" spans="1:7" x14ac:dyDescent="0.2">
      <c r="A1576" t="s">
        <v>268</v>
      </c>
      <c r="B1576">
        <v>2014</v>
      </c>
      <c r="C1576">
        <v>231.86445089580818</v>
      </c>
      <c r="D1576">
        <f>VLOOKUP(B1576,Sheet4!$G$2:$H$12,2,FALSE)</f>
        <v>0.2608695652173913</v>
      </c>
      <c r="E1576">
        <f t="shared" si="24"/>
        <v>60.48637849455865</v>
      </c>
      <c r="G1576">
        <f>IFERROR(VLOOKUP(A1576,Sheet4!$A$2:$B$33,2,FALSE),1)</f>
        <v>1</v>
      </c>
    </row>
    <row r="1577" spans="1:7" x14ac:dyDescent="0.2">
      <c r="A1577" t="s">
        <v>268</v>
      </c>
      <c r="B1577">
        <v>2015</v>
      </c>
      <c r="C1577">
        <v>234.66751359089332</v>
      </c>
      <c r="D1577">
        <f>VLOOKUP(B1577,Sheet4!$G$2:$H$12,2,FALSE)</f>
        <v>1.0434782608695652</v>
      </c>
      <c r="E1577">
        <f t="shared" si="24"/>
        <v>244.87044896441043</v>
      </c>
      <c r="G1577">
        <f>IFERROR(VLOOKUP(A1577,Sheet4!$A$2:$B$33,2,FALSE),1)</f>
        <v>1</v>
      </c>
    </row>
    <row r="1578" spans="1:7" x14ac:dyDescent="0.2">
      <c r="A1578" t="s">
        <v>268</v>
      </c>
      <c r="B1578">
        <v>2016</v>
      </c>
      <c r="C1578">
        <v>250.1172607</v>
      </c>
      <c r="D1578">
        <f>VLOOKUP(B1578,Sheet4!$G$2:$H$12,2,FALSE)</f>
        <v>0.86956521739130443</v>
      </c>
      <c r="E1578">
        <f t="shared" si="24"/>
        <v>217.49327017391306</v>
      </c>
      <c r="G1578">
        <f>IFERROR(VLOOKUP(A1578,Sheet4!$A$2:$B$33,2,FALSE),1)</f>
        <v>1</v>
      </c>
    </row>
    <row r="1579" spans="1:7" x14ac:dyDescent="0.2">
      <c r="A1579" t="s">
        <v>268</v>
      </c>
      <c r="B1579">
        <v>2017</v>
      </c>
      <c r="C1579">
        <v>298.25136966898299</v>
      </c>
      <c r="D1579">
        <f>VLOOKUP(B1579,Sheet4!$G$2:$H$12,2,FALSE)</f>
        <v>1</v>
      </c>
      <c r="E1579">
        <f t="shared" si="24"/>
        <v>298.25136966898299</v>
      </c>
      <c r="G1579">
        <f>IFERROR(VLOOKUP(A1579,Sheet4!$A$2:$B$33,2,FALSE),1)</f>
        <v>1</v>
      </c>
    </row>
    <row r="1580" spans="1:7" x14ac:dyDescent="0.2">
      <c r="A1580" t="s">
        <v>269</v>
      </c>
      <c r="B1580">
        <v>2012</v>
      </c>
      <c r="C1580">
        <v>201.8714386</v>
      </c>
      <c r="D1580">
        <f>VLOOKUP(B1580,Sheet4!$G$2:$H$12,2,FALSE)</f>
        <v>0.43478260869565222</v>
      </c>
      <c r="E1580">
        <f t="shared" si="24"/>
        <v>87.77019069565219</v>
      </c>
      <c r="G1580">
        <f>IFERROR(VLOOKUP(A1580,Sheet4!$A$2:$B$33,2,FALSE),1)</f>
        <v>1</v>
      </c>
    </row>
    <row r="1581" spans="1:7" x14ac:dyDescent="0.2">
      <c r="A1581" t="s">
        <v>269</v>
      </c>
      <c r="B1581">
        <v>2013</v>
      </c>
      <c r="C1581">
        <v>209.2493685</v>
      </c>
      <c r="D1581">
        <f>VLOOKUP(B1581,Sheet4!$G$2:$H$12,2,FALSE)</f>
        <v>0.39130434782608697</v>
      </c>
      <c r="E1581">
        <f t="shared" si="24"/>
        <v>81.880187673913042</v>
      </c>
      <c r="G1581">
        <f>IFERROR(VLOOKUP(A1581,Sheet4!$A$2:$B$33,2,FALSE),1)</f>
        <v>1</v>
      </c>
    </row>
    <row r="1582" spans="1:7" x14ac:dyDescent="0.2">
      <c r="A1582" t="s">
        <v>269</v>
      </c>
      <c r="B1582">
        <v>2014</v>
      </c>
      <c r="C1582">
        <v>208.1322828981576</v>
      </c>
      <c r="D1582">
        <f>VLOOKUP(B1582,Sheet4!$G$2:$H$12,2,FALSE)</f>
        <v>0.2608695652173913</v>
      </c>
      <c r="E1582">
        <f t="shared" si="24"/>
        <v>54.29537814734546</v>
      </c>
      <c r="G1582">
        <f>IFERROR(VLOOKUP(A1582,Sheet4!$A$2:$B$33,2,FALSE),1)</f>
        <v>1</v>
      </c>
    </row>
    <row r="1583" spans="1:7" x14ac:dyDescent="0.2">
      <c r="A1583" t="s">
        <v>269</v>
      </c>
      <c r="B1583">
        <v>2015</v>
      </c>
      <c r="C1583">
        <v>258.27385641590638</v>
      </c>
      <c r="D1583">
        <f>VLOOKUP(B1583,Sheet4!$G$2:$H$12,2,FALSE)</f>
        <v>1.0434782608695652</v>
      </c>
      <c r="E1583">
        <f t="shared" si="24"/>
        <v>269.50315452094577</v>
      </c>
      <c r="G1583">
        <f>IFERROR(VLOOKUP(A1583,Sheet4!$A$2:$B$33,2,FALSE),1)</f>
        <v>1</v>
      </c>
    </row>
    <row r="1584" spans="1:7" x14ac:dyDescent="0.2">
      <c r="A1584" t="s">
        <v>269</v>
      </c>
      <c r="B1584">
        <v>2016</v>
      </c>
      <c r="C1584">
        <v>267.48391049999998</v>
      </c>
      <c r="D1584">
        <f>VLOOKUP(B1584,Sheet4!$G$2:$H$12,2,FALSE)</f>
        <v>0.86956521739130443</v>
      </c>
      <c r="E1584">
        <f t="shared" si="24"/>
        <v>232.59470478260869</v>
      </c>
      <c r="G1584">
        <f>IFERROR(VLOOKUP(A1584,Sheet4!$A$2:$B$33,2,FALSE),1)</f>
        <v>1</v>
      </c>
    </row>
    <row r="1585" spans="1:7" x14ac:dyDescent="0.2">
      <c r="A1585" t="s">
        <v>269</v>
      </c>
      <c r="B1585">
        <v>2017</v>
      </c>
      <c r="C1585">
        <v>295.1798149421893</v>
      </c>
      <c r="D1585">
        <f>VLOOKUP(B1585,Sheet4!$G$2:$H$12,2,FALSE)</f>
        <v>1</v>
      </c>
      <c r="E1585">
        <f t="shared" si="24"/>
        <v>295.1798149421893</v>
      </c>
      <c r="G1585">
        <f>IFERROR(VLOOKUP(A1585,Sheet4!$A$2:$B$33,2,FALSE),1)</f>
        <v>1</v>
      </c>
    </row>
    <row r="1586" spans="1:7" x14ac:dyDescent="0.2">
      <c r="A1586" t="s">
        <v>270</v>
      </c>
      <c r="B1586">
        <v>2012</v>
      </c>
      <c r="C1586">
        <v>165.26476460000001</v>
      </c>
      <c r="D1586">
        <f>VLOOKUP(B1586,Sheet4!$G$2:$H$12,2,FALSE)</f>
        <v>0.43478260869565222</v>
      </c>
      <c r="E1586">
        <f t="shared" si="24"/>
        <v>71.854245478260879</v>
      </c>
      <c r="G1586">
        <f>IFERROR(VLOOKUP(A1586,Sheet4!$A$2:$B$33,2,FALSE),1)</f>
        <v>1</v>
      </c>
    </row>
    <row r="1587" spans="1:7" x14ac:dyDescent="0.2">
      <c r="A1587" t="s">
        <v>270</v>
      </c>
      <c r="B1587">
        <v>2013</v>
      </c>
      <c r="C1587">
        <v>181.55778230000001</v>
      </c>
      <c r="D1587">
        <f>VLOOKUP(B1587,Sheet4!$G$2:$H$12,2,FALSE)</f>
        <v>0.39130434782608697</v>
      </c>
      <c r="E1587">
        <f t="shared" si="24"/>
        <v>71.044349595652179</v>
      </c>
      <c r="G1587">
        <f>IFERROR(VLOOKUP(A1587,Sheet4!$A$2:$B$33,2,FALSE),1)</f>
        <v>1</v>
      </c>
    </row>
    <row r="1588" spans="1:7" x14ac:dyDescent="0.2">
      <c r="A1588" t="s">
        <v>270</v>
      </c>
      <c r="B1588">
        <v>2014</v>
      </c>
      <c r="C1588">
        <v>200.47551393749265</v>
      </c>
      <c r="D1588">
        <f>VLOOKUP(B1588,Sheet4!$G$2:$H$12,2,FALSE)</f>
        <v>0.2608695652173913</v>
      </c>
      <c r="E1588">
        <f t="shared" si="24"/>
        <v>52.297960157606774</v>
      </c>
      <c r="G1588">
        <f>IFERROR(VLOOKUP(A1588,Sheet4!$A$2:$B$33,2,FALSE),1)</f>
        <v>1</v>
      </c>
    </row>
    <row r="1589" spans="1:7" x14ac:dyDescent="0.2">
      <c r="A1589" t="s">
        <v>270</v>
      </c>
      <c r="B1589">
        <v>2015</v>
      </c>
      <c r="C1589">
        <v>216.93600576703108</v>
      </c>
      <c r="D1589">
        <f>VLOOKUP(B1589,Sheet4!$G$2:$H$12,2,FALSE)</f>
        <v>1.0434782608695652</v>
      </c>
      <c r="E1589">
        <f t="shared" si="24"/>
        <v>226.36800601777156</v>
      </c>
      <c r="G1589">
        <f>IFERROR(VLOOKUP(A1589,Sheet4!$A$2:$B$33,2,FALSE),1)</f>
        <v>1</v>
      </c>
    </row>
    <row r="1590" spans="1:7" x14ac:dyDescent="0.2">
      <c r="A1590" t="s">
        <v>270</v>
      </c>
      <c r="B1590">
        <v>2016</v>
      </c>
      <c r="C1590">
        <v>232.41115859999999</v>
      </c>
      <c r="D1590">
        <f>VLOOKUP(B1590,Sheet4!$G$2:$H$12,2,FALSE)</f>
        <v>0.86956521739130443</v>
      </c>
      <c r="E1590">
        <f t="shared" si="24"/>
        <v>202.09665965217394</v>
      </c>
      <c r="G1590">
        <f>IFERROR(VLOOKUP(A1590,Sheet4!$A$2:$B$33,2,FALSE),1)</f>
        <v>1</v>
      </c>
    </row>
    <row r="1591" spans="1:7" x14ac:dyDescent="0.2">
      <c r="A1591" t="s">
        <v>270</v>
      </c>
      <c r="B1591">
        <v>2017</v>
      </c>
      <c r="C1591">
        <v>262.42711083943573</v>
      </c>
      <c r="D1591">
        <f>VLOOKUP(B1591,Sheet4!$G$2:$H$12,2,FALSE)</f>
        <v>1</v>
      </c>
      <c r="E1591">
        <f t="shared" si="24"/>
        <v>262.42711083943573</v>
      </c>
      <c r="G1591">
        <f>IFERROR(VLOOKUP(A1591,Sheet4!$A$2:$B$33,2,FALSE),1)</f>
        <v>1</v>
      </c>
    </row>
    <row r="1592" spans="1:7" x14ac:dyDescent="0.2">
      <c r="A1592" t="s">
        <v>271</v>
      </c>
      <c r="B1592">
        <v>2012</v>
      </c>
      <c r="C1592">
        <v>233.28379390000001</v>
      </c>
      <c r="D1592">
        <f>VLOOKUP(B1592,Sheet4!$G$2:$H$12,2,FALSE)</f>
        <v>0.43478260869565222</v>
      </c>
      <c r="E1592">
        <f t="shared" si="24"/>
        <v>101.42773647826088</v>
      </c>
      <c r="G1592">
        <f>IFERROR(VLOOKUP(A1592,Sheet4!$A$2:$B$33,2,FALSE),1)</f>
        <v>1</v>
      </c>
    </row>
    <row r="1593" spans="1:7" x14ac:dyDescent="0.2">
      <c r="A1593" t="s">
        <v>271</v>
      </c>
      <c r="B1593">
        <v>2013</v>
      </c>
      <c r="C1593">
        <v>159.16105329999999</v>
      </c>
      <c r="D1593">
        <f>VLOOKUP(B1593,Sheet4!$G$2:$H$12,2,FALSE)</f>
        <v>0.39130434782608697</v>
      </c>
      <c r="E1593">
        <f t="shared" si="24"/>
        <v>62.280412160869567</v>
      </c>
      <c r="G1593">
        <f>IFERROR(VLOOKUP(A1593,Sheet4!$A$2:$B$33,2,FALSE),1)</f>
        <v>1</v>
      </c>
    </row>
    <row r="1594" spans="1:7" x14ac:dyDescent="0.2">
      <c r="A1594" t="s">
        <v>271</v>
      </c>
      <c r="B1594">
        <v>2014</v>
      </c>
      <c r="C1594">
        <v>293.4444465816963</v>
      </c>
      <c r="D1594">
        <f>VLOOKUP(B1594,Sheet4!$G$2:$H$12,2,FALSE)</f>
        <v>0.2608695652173913</v>
      </c>
      <c r="E1594">
        <f t="shared" si="24"/>
        <v>76.550725195225112</v>
      </c>
      <c r="G1594">
        <f>IFERROR(VLOOKUP(A1594,Sheet4!$A$2:$B$33,2,FALSE),1)</f>
        <v>1</v>
      </c>
    </row>
    <row r="1595" spans="1:7" x14ac:dyDescent="0.2">
      <c r="A1595" t="s">
        <v>271</v>
      </c>
      <c r="B1595">
        <v>2015</v>
      </c>
      <c r="C1595">
        <v>191.14705552050231</v>
      </c>
      <c r="D1595">
        <f>VLOOKUP(B1595,Sheet4!$G$2:$H$12,2,FALSE)</f>
        <v>1.0434782608695652</v>
      </c>
      <c r="E1595">
        <f t="shared" si="24"/>
        <v>199.45779706487195</v>
      </c>
      <c r="G1595">
        <f>IFERROR(VLOOKUP(A1595,Sheet4!$A$2:$B$33,2,FALSE),1)</f>
        <v>1</v>
      </c>
    </row>
    <row r="1596" spans="1:7" x14ac:dyDescent="0.2">
      <c r="A1596" t="s">
        <v>271</v>
      </c>
      <c r="B1596">
        <v>2016</v>
      </c>
      <c r="C1596">
        <v>312.17954659999998</v>
      </c>
      <c r="D1596">
        <f>VLOOKUP(B1596,Sheet4!$G$2:$H$12,2,FALSE)</f>
        <v>0.86956521739130443</v>
      </c>
      <c r="E1596">
        <f t="shared" si="24"/>
        <v>271.46047530434782</v>
      </c>
      <c r="G1596">
        <f>IFERROR(VLOOKUP(A1596,Sheet4!$A$2:$B$33,2,FALSE),1)</f>
        <v>1</v>
      </c>
    </row>
    <row r="1597" spans="1:7" x14ac:dyDescent="0.2">
      <c r="A1597" t="s">
        <v>271</v>
      </c>
      <c r="B1597">
        <v>2017</v>
      </c>
      <c r="C1597">
        <v>623.26975618733002</v>
      </c>
      <c r="D1597">
        <f>VLOOKUP(B1597,Sheet4!$G$2:$H$12,2,FALSE)</f>
        <v>1</v>
      </c>
      <c r="E1597">
        <f t="shared" si="24"/>
        <v>623.26975618733002</v>
      </c>
      <c r="G1597">
        <f>IFERROR(VLOOKUP(A1597,Sheet4!$A$2:$B$33,2,FALSE),1)</f>
        <v>1</v>
      </c>
    </row>
    <row r="1598" spans="1:7" x14ac:dyDescent="0.2">
      <c r="A1598" t="s">
        <v>272</v>
      </c>
      <c r="B1598">
        <v>2012</v>
      </c>
      <c r="C1598">
        <v>213.87204929999999</v>
      </c>
      <c r="D1598">
        <f>VLOOKUP(B1598,Sheet4!$G$2:$H$12,2,FALSE)</f>
        <v>0.43478260869565222</v>
      </c>
      <c r="E1598">
        <f t="shared" si="24"/>
        <v>92.987847521739127</v>
      </c>
      <c r="G1598">
        <f>IFERROR(VLOOKUP(A1598,Sheet4!$A$2:$B$33,2,FALSE),1)</f>
        <v>1</v>
      </c>
    </row>
    <row r="1599" spans="1:7" x14ac:dyDescent="0.2">
      <c r="A1599" t="s">
        <v>272</v>
      </c>
      <c r="B1599">
        <v>2013</v>
      </c>
      <c r="C1599">
        <v>290.7733849</v>
      </c>
      <c r="D1599">
        <f>VLOOKUP(B1599,Sheet4!$G$2:$H$12,2,FALSE)</f>
        <v>0.39130434782608697</v>
      </c>
      <c r="E1599">
        <f t="shared" si="24"/>
        <v>113.78088974347827</v>
      </c>
      <c r="G1599">
        <f>IFERROR(VLOOKUP(A1599,Sheet4!$A$2:$B$33,2,FALSE),1)</f>
        <v>1</v>
      </c>
    </row>
    <row r="1600" spans="1:7" x14ac:dyDescent="0.2">
      <c r="A1600" t="s">
        <v>272</v>
      </c>
      <c r="B1600">
        <v>2014</v>
      </c>
      <c r="C1600">
        <v>359.39726863989233</v>
      </c>
      <c r="D1600">
        <f>VLOOKUP(B1600,Sheet4!$G$2:$H$12,2,FALSE)</f>
        <v>0.2608695652173913</v>
      </c>
      <c r="E1600">
        <f t="shared" si="24"/>
        <v>93.755809210406696</v>
      </c>
      <c r="G1600">
        <f>IFERROR(VLOOKUP(A1600,Sheet4!$A$2:$B$33,2,FALSE),1)</f>
        <v>1</v>
      </c>
    </row>
    <row r="1601" spans="1:7" x14ac:dyDescent="0.2">
      <c r="A1601" t="s">
        <v>272</v>
      </c>
      <c r="B1601">
        <v>2015</v>
      </c>
      <c r="C1601">
        <v>367.5412968533264</v>
      </c>
      <c r="D1601">
        <f>VLOOKUP(B1601,Sheet4!$G$2:$H$12,2,FALSE)</f>
        <v>1.0434782608695652</v>
      </c>
      <c r="E1601">
        <f t="shared" si="24"/>
        <v>383.52135323825365</v>
      </c>
      <c r="G1601">
        <f>IFERROR(VLOOKUP(A1601,Sheet4!$A$2:$B$33,2,FALSE),1)</f>
        <v>1</v>
      </c>
    </row>
    <row r="1602" spans="1:7" x14ac:dyDescent="0.2">
      <c r="A1602" t="s">
        <v>272</v>
      </c>
      <c r="B1602">
        <v>2016</v>
      </c>
      <c r="C1602">
        <v>382.11682439999998</v>
      </c>
      <c r="D1602">
        <f>VLOOKUP(B1602,Sheet4!$G$2:$H$12,2,FALSE)</f>
        <v>0.86956521739130443</v>
      </c>
      <c r="E1602">
        <f t="shared" si="24"/>
        <v>332.27549947826088</v>
      </c>
      <c r="G1602">
        <f>IFERROR(VLOOKUP(A1602,Sheet4!$A$2:$B$33,2,FALSE),1)</f>
        <v>1</v>
      </c>
    </row>
    <row r="1603" spans="1:7" x14ac:dyDescent="0.2">
      <c r="A1603" t="s">
        <v>272</v>
      </c>
      <c r="B1603">
        <v>2017</v>
      </c>
      <c r="C1603">
        <v>427.36685437376309</v>
      </c>
      <c r="D1603">
        <f>VLOOKUP(B1603,Sheet4!$G$2:$H$12,2,FALSE)</f>
        <v>1</v>
      </c>
      <c r="E1603">
        <f t="shared" ref="E1603:E1666" si="25">C1603*D1603</f>
        <v>427.36685437376309</v>
      </c>
      <c r="G1603">
        <f>IFERROR(VLOOKUP(A1603,Sheet4!$A$2:$B$33,2,FALSE),1)</f>
        <v>1</v>
      </c>
    </row>
    <row r="1604" spans="1:7" x14ac:dyDescent="0.2">
      <c r="A1604" t="s">
        <v>273</v>
      </c>
      <c r="B1604">
        <v>2012</v>
      </c>
      <c r="C1604">
        <v>316.81481009999999</v>
      </c>
      <c r="D1604">
        <f>VLOOKUP(B1604,Sheet4!$G$2:$H$12,2,FALSE)</f>
        <v>0.43478260869565222</v>
      </c>
      <c r="E1604">
        <f t="shared" si="25"/>
        <v>137.74556960869566</v>
      </c>
      <c r="G1604">
        <f>IFERROR(VLOOKUP(A1604,Sheet4!$A$2:$B$33,2,FALSE),1)</f>
        <v>1</v>
      </c>
    </row>
    <row r="1605" spans="1:7" x14ac:dyDescent="0.2">
      <c r="A1605" t="s">
        <v>273</v>
      </c>
      <c r="B1605">
        <v>2013</v>
      </c>
      <c r="C1605">
        <v>312.1132728</v>
      </c>
      <c r="D1605">
        <f>VLOOKUP(B1605,Sheet4!$G$2:$H$12,2,FALSE)</f>
        <v>0.39130434782608697</v>
      </c>
      <c r="E1605">
        <f t="shared" si="25"/>
        <v>122.13128066086958</v>
      </c>
      <c r="G1605">
        <f>IFERROR(VLOOKUP(A1605,Sheet4!$A$2:$B$33,2,FALSE),1)</f>
        <v>1</v>
      </c>
    </row>
    <row r="1606" spans="1:7" x14ac:dyDescent="0.2">
      <c r="A1606" t="s">
        <v>273</v>
      </c>
      <c r="B1606">
        <v>2014</v>
      </c>
      <c r="C1606">
        <v>373.39921281881493</v>
      </c>
      <c r="D1606">
        <f>VLOOKUP(B1606,Sheet4!$G$2:$H$12,2,FALSE)</f>
        <v>0.2608695652173913</v>
      </c>
      <c r="E1606">
        <f t="shared" si="25"/>
        <v>97.408490300560416</v>
      </c>
      <c r="G1606">
        <f>IFERROR(VLOOKUP(A1606,Sheet4!$A$2:$B$33,2,FALSE),1)</f>
        <v>1</v>
      </c>
    </row>
    <row r="1607" spans="1:7" x14ac:dyDescent="0.2">
      <c r="A1607" t="s">
        <v>273</v>
      </c>
      <c r="B1607">
        <v>2015</v>
      </c>
      <c r="C1607">
        <v>409.57261607626725</v>
      </c>
      <c r="D1607">
        <f>VLOOKUP(B1607,Sheet4!$G$2:$H$12,2,FALSE)</f>
        <v>1.0434782608695652</v>
      </c>
      <c r="E1607">
        <f t="shared" si="25"/>
        <v>427.38012112306149</v>
      </c>
      <c r="G1607">
        <f>IFERROR(VLOOKUP(A1607,Sheet4!$A$2:$B$33,2,FALSE),1)</f>
        <v>1</v>
      </c>
    </row>
    <row r="1608" spans="1:7" x14ac:dyDescent="0.2">
      <c r="A1608" t="s">
        <v>273</v>
      </c>
      <c r="B1608">
        <v>2016</v>
      </c>
      <c r="C1608">
        <v>463.51388370000001</v>
      </c>
      <c r="D1608">
        <f>VLOOKUP(B1608,Sheet4!$G$2:$H$12,2,FALSE)</f>
        <v>0.86956521739130443</v>
      </c>
      <c r="E1608">
        <f t="shared" si="25"/>
        <v>403.05555104347832</v>
      </c>
      <c r="G1608">
        <f>IFERROR(VLOOKUP(A1608,Sheet4!$A$2:$B$33,2,FALSE),1)</f>
        <v>1</v>
      </c>
    </row>
    <row r="1609" spans="1:7" x14ac:dyDescent="0.2">
      <c r="A1609" t="s">
        <v>273</v>
      </c>
      <c r="B1609">
        <v>2017</v>
      </c>
      <c r="C1609">
        <v>525.73338743811132</v>
      </c>
      <c r="D1609">
        <f>VLOOKUP(B1609,Sheet4!$G$2:$H$12,2,FALSE)</f>
        <v>1</v>
      </c>
      <c r="E1609">
        <f t="shared" si="25"/>
        <v>525.73338743811132</v>
      </c>
      <c r="G1609">
        <f>IFERROR(VLOOKUP(A1609,Sheet4!$A$2:$B$33,2,FALSE),1)</f>
        <v>1</v>
      </c>
    </row>
    <row r="1610" spans="1:7" x14ac:dyDescent="0.2">
      <c r="A1610" t="s">
        <v>274</v>
      </c>
      <c r="B1610">
        <v>2012</v>
      </c>
      <c r="C1610">
        <v>398.86989010000002</v>
      </c>
      <c r="D1610">
        <f>VLOOKUP(B1610,Sheet4!$G$2:$H$12,2,FALSE)</f>
        <v>0.43478260869565222</v>
      </c>
      <c r="E1610">
        <f t="shared" si="25"/>
        <v>173.42169134782611</v>
      </c>
      <c r="G1610">
        <f>IFERROR(VLOOKUP(A1610,Sheet4!$A$2:$B$33,2,FALSE),1)</f>
        <v>1</v>
      </c>
    </row>
    <row r="1611" spans="1:7" x14ac:dyDescent="0.2">
      <c r="A1611" t="s">
        <v>274</v>
      </c>
      <c r="B1611">
        <v>2013</v>
      </c>
      <c r="C1611">
        <v>323.60125310000001</v>
      </c>
      <c r="D1611">
        <f>VLOOKUP(B1611,Sheet4!$G$2:$H$12,2,FALSE)</f>
        <v>0.39130434782608697</v>
      </c>
      <c r="E1611">
        <f t="shared" si="25"/>
        <v>126.62657730000001</v>
      </c>
      <c r="G1611">
        <f>IFERROR(VLOOKUP(A1611,Sheet4!$A$2:$B$33,2,FALSE),1)</f>
        <v>1</v>
      </c>
    </row>
    <row r="1612" spans="1:7" x14ac:dyDescent="0.2">
      <c r="A1612" t="s">
        <v>274</v>
      </c>
      <c r="B1612">
        <v>2014</v>
      </c>
      <c r="C1612">
        <v>385.86750931454304</v>
      </c>
      <c r="D1612">
        <f>VLOOKUP(B1612,Sheet4!$G$2:$H$12,2,FALSE)</f>
        <v>0.2608695652173913</v>
      </c>
      <c r="E1612">
        <f t="shared" si="25"/>
        <v>100.66108938640252</v>
      </c>
      <c r="G1612">
        <f>IFERROR(VLOOKUP(A1612,Sheet4!$A$2:$B$33,2,FALSE),1)</f>
        <v>1</v>
      </c>
    </row>
    <row r="1613" spans="1:7" x14ac:dyDescent="0.2">
      <c r="A1613" t="s">
        <v>274</v>
      </c>
      <c r="B1613">
        <v>2015</v>
      </c>
      <c r="C1613">
        <v>470.50293105345128</v>
      </c>
      <c r="D1613">
        <f>VLOOKUP(B1613,Sheet4!$G$2:$H$12,2,FALSE)</f>
        <v>1.0434782608695652</v>
      </c>
      <c r="E1613">
        <f t="shared" si="25"/>
        <v>490.9595802296883</v>
      </c>
      <c r="G1613">
        <f>IFERROR(VLOOKUP(A1613,Sheet4!$A$2:$B$33,2,FALSE),1)</f>
        <v>1</v>
      </c>
    </row>
    <row r="1614" spans="1:7" x14ac:dyDescent="0.2">
      <c r="A1614" t="s">
        <v>274</v>
      </c>
      <c r="B1614">
        <v>2016</v>
      </c>
      <c r="C1614">
        <v>491.50299150000001</v>
      </c>
      <c r="D1614">
        <f>VLOOKUP(B1614,Sheet4!$G$2:$H$12,2,FALSE)</f>
        <v>0.86956521739130443</v>
      </c>
      <c r="E1614">
        <f t="shared" si="25"/>
        <v>427.39390565217394</v>
      </c>
      <c r="G1614">
        <f>IFERROR(VLOOKUP(A1614,Sheet4!$A$2:$B$33,2,FALSE),1)</f>
        <v>1</v>
      </c>
    </row>
    <row r="1615" spans="1:7" x14ac:dyDescent="0.2">
      <c r="A1615" t="s">
        <v>274</v>
      </c>
      <c r="B1615">
        <v>2017</v>
      </c>
      <c r="C1615">
        <v>558.30183164534935</v>
      </c>
      <c r="D1615">
        <f>VLOOKUP(B1615,Sheet4!$G$2:$H$12,2,FALSE)</f>
        <v>1</v>
      </c>
      <c r="E1615">
        <f t="shared" si="25"/>
        <v>558.30183164534935</v>
      </c>
      <c r="G1615">
        <f>IFERROR(VLOOKUP(A1615,Sheet4!$A$2:$B$33,2,FALSE),1)</f>
        <v>1</v>
      </c>
    </row>
    <row r="1616" spans="1:7" x14ac:dyDescent="0.2">
      <c r="A1616" t="s">
        <v>275</v>
      </c>
      <c r="B1616">
        <v>2012</v>
      </c>
      <c r="C1616">
        <v>329.24230510000001</v>
      </c>
      <c r="D1616">
        <f>VLOOKUP(B1616,Sheet4!$G$2:$H$12,2,FALSE)</f>
        <v>0.43478260869565222</v>
      </c>
      <c r="E1616">
        <f t="shared" si="25"/>
        <v>143.14882830434786</v>
      </c>
      <c r="G1616">
        <f>IFERROR(VLOOKUP(A1616,Sheet4!$A$2:$B$33,2,FALSE),1)</f>
        <v>1</v>
      </c>
    </row>
    <row r="1617" spans="1:7" x14ac:dyDescent="0.2">
      <c r="A1617" t="s">
        <v>275</v>
      </c>
      <c r="B1617">
        <v>2013</v>
      </c>
      <c r="C1617">
        <v>379.22945829999998</v>
      </c>
      <c r="D1617">
        <f>VLOOKUP(B1617,Sheet4!$G$2:$H$12,2,FALSE)</f>
        <v>0.39130434782608697</v>
      </c>
      <c r="E1617">
        <f t="shared" si="25"/>
        <v>148.39413585652173</v>
      </c>
      <c r="G1617">
        <f>IFERROR(VLOOKUP(A1617,Sheet4!$A$2:$B$33,2,FALSE),1)</f>
        <v>1</v>
      </c>
    </row>
    <row r="1618" spans="1:7" x14ac:dyDescent="0.2">
      <c r="A1618" t="s">
        <v>275</v>
      </c>
      <c r="B1618">
        <v>2014</v>
      </c>
      <c r="C1618">
        <v>366.23306439908623</v>
      </c>
      <c r="D1618">
        <f>VLOOKUP(B1618,Sheet4!$G$2:$H$12,2,FALSE)</f>
        <v>0.2608695652173913</v>
      </c>
      <c r="E1618">
        <f t="shared" si="25"/>
        <v>95.53906027802249</v>
      </c>
      <c r="G1618">
        <f>IFERROR(VLOOKUP(A1618,Sheet4!$A$2:$B$33,2,FALSE),1)</f>
        <v>1</v>
      </c>
    </row>
    <row r="1619" spans="1:7" x14ac:dyDescent="0.2">
      <c r="A1619" t="s">
        <v>275</v>
      </c>
      <c r="B1619">
        <v>2015</v>
      </c>
      <c r="C1619">
        <v>532.85491898300529</v>
      </c>
      <c r="D1619">
        <f>VLOOKUP(B1619,Sheet4!$G$2:$H$12,2,FALSE)</f>
        <v>1.0434782608695652</v>
      </c>
      <c r="E1619">
        <f t="shared" si="25"/>
        <v>556.02252415617943</v>
      </c>
      <c r="G1619">
        <f>IFERROR(VLOOKUP(A1619,Sheet4!$A$2:$B$33,2,FALSE),1)</f>
        <v>1</v>
      </c>
    </row>
    <row r="1620" spans="1:7" x14ac:dyDescent="0.2">
      <c r="A1620" t="s">
        <v>275</v>
      </c>
      <c r="B1620">
        <v>2016</v>
      </c>
      <c r="C1620">
        <v>427.29354710000001</v>
      </c>
      <c r="D1620">
        <f>VLOOKUP(B1620,Sheet4!$G$2:$H$12,2,FALSE)</f>
        <v>0.86956521739130443</v>
      </c>
      <c r="E1620">
        <f t="shared" si="25"/>
        <v>371.5596061739131</v>
      </c>
      <c r="G1620">
        <f>IFERROR(VLOOKUP(A1620,Sheet4!$A$2:$B$33,2,FALSE),1)</f>
        <v>1</v>
      </c>
    </row>
    <row r="1621" spans="1:7" x14ac:dyDescent="0.2">
      <c r="A1621" t="s">
        <v>275</v>
      </c>
      <c r="B1621">
        <v>2017</v>
      </c>
      <c r="C1621">
        <v>510.12301804842826</v>
      </c>
      <c r="D1621">
        <f>VLOOKUP(B1621,Sheet4!$G$2:$H$12,2,FALSE)</f>
        <v>1</v>
      </c>
      <c r="E1621">
        <f t="shared" si="25"/>
        <v>510.12301804842826</v>
      </c>
      <c r="G1621">
        <f>IFERROR(VLOOKUP(A1621,Sheet4!$A$2:$B$33,2,FALSE),1)</f>
        <v>1</v>
      </c>
    </row>
    <row r="1622" spans="1:7" x14ac:dyDescent="0.2">
      <c r="A1622" t="s">
        <v>276</v>
      </c>
      <c r="B1622">
        <v>2012</v>
      </c>
      <c r="C1622">
        <v>341.58994310000003</v>
      </c>
      <c r="D1622">
        <f>VLOOKUP(B1622,Sheet4!$G$2:$H$12,2,FALSE)</f>
        <v>0.43478260869565222</v>
      </c>
      <c r="E1622">
        <f t="shared" si="25"/>
        <v>148.51736656521743</v>
      </c>
      <c r="G1622">
        <f>IFERROR(VLOOKUP(A1622,Sheet4!$A$2:$B$33,2,FALSE),1)</f>
        <v>1</v>
      </c>
    </row>
    <row r="1623" spans="1:7" x14ac:dyDescent="0.2">
      <c r="A1623" t="s">
        <v>276</v>
      </c>
      <c r="B1623">
        <v>2013</v>
      </c>
      <c r="C1623">
        <v>398.1374108</v>
      </c>
      <c r="D1623">
        <f>VLOOKUP(B1623,Sheet4!$G$2:$H$12,2,FALSE)</f>
        <v>0.39130434782608697</v>
      </c>
      <c r="E1623">
        <f t="shared" si="25"/>
        <v>155.79289987826087</v>
      </c>
      <c r="G1623">
        <f>IFERROR(VLOOKUP(A1623,Sheet4!$A$2:$B$33,2,FALSE),1)</f>
        <v>1</v>
      </c>
    </row>
    <row r="1624" spans="1:7" x14ac:dyDescent="0.2">
      <c r="A1624" t="s">
        <v>276</v>
      </c>
      <c r="B1624">
        <v>2014</v>
      </c>
      <c r="C1624">
        <v>369.39599264802001</v>
      </c>
      <c r="D1624">
        <f>VLOOKUP(B1624,Sheet4!$G$2:$H$12,2,FALSE)</f>
        <v>0.2608695652173913</v>
      </c>
      <c r="E1624">
        <f t="shared" si="25"/>
        <v>96.364171995135649</v>
      </c>
      <c r="G1624">
        <f>IFERROR(VLOOKUP(A1624,Sheet4!$A$2:$B$33,2,FALSE),1)</f>
        <v>1</v>
      </c>
    </row>
    <row r="1625" spans="1:7" x14ac:dyDescent="0.2">
      <c r="A1625" t="s">
        <v>276</v>
      </c>
      <c r="B1625">
        <v>2015</v>
      </c>
      <c r="C1625">
        <v>397.31586146248702</v>
      </c>
      <c r="D1625">
        <f>VLOOKUP(B1625,Sheet4!$G$2:$H$12,2,FALSE)</f>
        <v>1.0434782608695652</v>
      </c>
      <c r="E1625">
        <f t="shared" si="25"/>
        <v>414.59046413476904</v>
      </c>
      <c r="G1625">
        <f>IFERROR(VLOOKUP(A1625,Sheet4!$A$2:$B$33,2,FALSE),1)</f>
        <v>1</v>
      </c>
    </row>
    <row r="1626" spans="1:7" x14ac:dyDescent="0.2">
      <c r="A1626" t="s">
        <v>276</v>
      </c>
      <c r="B1626">
        <v>2016</v>
      </c>
      <c r="C1626">
        <v>509.63795279999999</v>
      </c>
      <c r="D1626">
        <f>VLOOKUP(B1626,Sheet4!$G$2:$H$12,2,FALSE)</f>
        <v>0.86956521739130443</v>
      </c>
      <c r="E1626">
        <f t="shared" si="25"/>
        <v>443.16343721739133</v>
      </c>
      <c r="G1626">
        <f>IFERROR(VLOOKUP(A1626,Sheet4!$A$2:$B$33,2,FALSE),1)</f>
        <v>1</v>
      </c>
    </row>
    <row r="1627" spans="1:7" x14ac:dyDescent="0.2">
      <c r="A1627" t="s">
        <v>276</v>
      </c>
      <c r="B1627">
        <v>2017</v>
      </c>
      <c r="C1627">
        <v>512.5863765696281</v>
      </c>
      <c r="D1627">
        <f>VLOOKUP(B1627,Sheet4!$G$2:$H$12,2,FALSE)</f>
        <v>1</v>
      </c>
      <c r="E1627">
        <f t="shared" si="25"/>
        <v>512.5863765696281</v>
      </c>
      <c r="G1627">
        <f>IFERROR(VLOOKUP(A1627,Sheet4!$A$2:$B$33,2,FALSE),1)</f>
        <v>1</v>
      </c>
    </row>
    <row r="1628" spans="1:7" x14ac:dyDescent="0.2">
      <c r="A1628" t="s">
        <v>277</v>
      </c>
      <c r="B1628">
        <v>2012</v>
      </c>
      <c r="C1628">
        <v>269.18533380000002</v>
      </c>
      <c r="D1628">
        <f>VLOOKUP(B1628,Sheet4!$G$2:$H$12,2,FALSE)</f>
        <v>0.43478260869565222</v>
      </c>
      <c r="E1628">
        <f t="shared" si="25"/>
        <v>117.03710165217393</v>
      </c>
      <c r="G1628">
        <f>IFERROR(VLOOKUP(A1628,Sheet4!$A$2:$B$33,2,FALSE),1)</f>
        <v>1</v>
      </c>
    </row>
    <row r="1629" spans="1:7" x14ac:dyDescent="0.2">
      <c r="A1629" t="s">
        <v>277</v>
      </c>
      <c r="B1629">
        <v>2013</v>
      </c>
      <c r="C1629">
        <v>265.59371979999997</v>
      </c>
      <c r="D1629">
        <f>VLOOKUP(B1629,Sheet4!$G$2:$H$12,2,FALSE)</f>
        <v>0.39130434782608697</v>
      </c>
      <c r="E1629">
        <f t="shared" si="25"/>
        <v>103.92797731304347</v>
      </c>
      <c r="G1629">
        <f>IFERROR(VLOOKUP(A1629,Sheet4!$A$2:$B$33,2,FALSE),1)</f>
        <v>1</v>
      </c>
    </row>
    <row r="1630" spans="1:7" x14ac:dyDescent="0.2">
      <c r="A1630" t="s">
        <v>277</v>
      </c>
      <c r="B1630">
        <v>2014</v>
      </c>
      <c r="C1630">
        <v>321.01578233766793</v>
      </c>
      <c r="D1630">
        <f>VLOOKUP(B1630,Sheet4!$G$2:$H$12,2,FALSE)</f>
        <v>0.2608695652173913</v>
      </c>
      <c r="E1630">
        <f t="shared" si="25"/>
        <v>83.74324756634816</v>
      </c>
      <c r="G1630">
        <f>IFERROR(VLOOKUP(A1630,Sheet4!$A$2:$B$33,2,FALSE),1)</f>
        <v>1</v>
      </c>
    </row>
    <row r="1631" spans="1:7" x14ac:dyDescent="0.2">
      <c r="A1631" t="s">
        <v>277</v>
      </c>
      <c r="B1631">
        <v>2015</v>
      </c>
      <c r="C1631">
        <v>367.71870220413336</v>
      </c>
      <c r="D1631">
        <f>VLOOKUP(B1631,Sheet4!$G$2:$H$12,2,FALSE)</f>
        <v>1.0434782608695652</v>
      </c>
      <c r="E1631">
        <f t="shared" si="25"/>
        <v>383.70647186518261</v>
      </c>
      <c r="G1631">
        <f>IFERROR(VLOOKUP(A1631,Sheet4!$A$2:$B$33,2,FALSE),1)</f>
        <v>1</v>
      </c>
    </row>
    <row r="1632" spans="1:7" x14ac:dyDescent="0.2">
      <c r="A1632" t="s">
        <v>277</v>
      </c>
      <c r="B1632">
        <v>2016</v>
      </c>
      <c r="C1632">
        <v>391.61116779999998</v>
      </c>
      <c r="D1632">
        <f>VLOOKUP(B1632,Sheet4!$G$2:$H$12,2,FALSE)</f>
        <v>0.86956521739130443</v>
      </c>
      <c r="E1632">
        <f t="shared" si="25"/>
        <v>340.53145026086958</v>
      </c>
      <c r="G1632">
        <f>IFERROR(VLOOKUP(A1632,Sheet4!$A$2:$B$33,2,FALSE),1)</f>
        <v>1</v>
      </c>
    </row>
    <row r="1633" spans="1:7" x14ac:dyDescent="0.2">
      <c r="A1633" t="s">
        <v>277</v>
      </c>
      <c r="B1633">
        <v>2017</v>
      </c>
      <c r="C1633">
        <v>501.4893875956808</v>
      </c>
      <c r="D1633">
        <f>VLOOKUP(B1633,Sheet4!$G$2:$H$12,2,FALSE)</f>
        <v>1</v>
      </c>
      <c r="E1633">
        <f t="shared" si="25"/>
        <v>501.4893875956808</v>
      </c>
      <c r="G1633">
        <f>IFERROR(VLOOKUP(A1633,Sheet4!$A$2:$B$33,2,FALSE),1)</f>
        <v>1</v>
      </c>
    </row>
    <row r="1634" spans="1:7" x14ac:dyDescent="0.2">
      <c r="A1634" t="s">
        <v>278</v>
      </c>
      <c r="B1634">
        <v>2012</v>
      </c>
      <c r="C1634">
        <v>324.67924640000001</v>
      </c>
      <c r="D1634">
        <f>VLOOKUP(B1634,Sheet4!$G$2:$H$12,2,FALSE)</f>
        <v>0.43478260869565222</v>
      </c>
      <c r="E1634">
        <f t="shared" si="25"/>
        <v>141.16488973913044</v>
      </c>
      <c r="G1634">
        <f>IFERROR(VLOOKUP(A1634,Sheet4!$A$2:$B$33,2,FALSE),1)</f>
        <v>1</v>
      </c>
    </row>
    <row r="1635" spans="1:7" x14ac:dyDescent="0.2">
      <c r="A1635" t="s">
        <v>278</v>
      </c>
      <c r="B1635">
        <v>2013</v>
      </c>
      <c r="C1635">
        <v>326.77724990000002</v>
      </c>
      <c r="D1635">
        <f>VLOOKUP(B1635,Sheet4!$G$2:$H$12,2,FALSE)</f>
        <v>0.39130434782608697</v>
      </c>
      <c r="E1635">
        <f t="shared" si="25"/>
        <v>127.86935865652175</v>
      </c>
      <c r="G1635">
        <f>IFERROR(VLOOKUP(A1635,Sheet4!$A$2:$B$33,2,FALSE),1)</f>
        <v>1</v>
      </c>
    </row>
    <row r="1636" spans="1:7" x14ac:dyDescent="0.2">
      <c r="A1636" t="s">
        <v>278</v>
      </c>
      <c r="B1636">
        <v>2014</v>
      </c>
      <c r="C1636">
        <v>367.67642773321103</v>
      </c>
      <c r="D1636">
        <f>VLOOKUP(B1636,Sheet4!$G$2:$H$12,2,FALSE)</f>
        <v>0.2608695652173913</v>
      </c>
      <c r="E1636">
        <f t="shared" si="25"/>
        <v>95.915589843446355</v>
      </c>
      <c r="G1636">
        <f>IFERROR(VLOOKUP(A1636,Sheet4!$A$2:$B$33,2,FALSE),1)</f>
        <v>1</v>
      </c>
    </row>
    <row r="1637" spans="1:7" x14ac:dyDescent="0.2">
      <c r="A1637" t="s">
        <v>278</v>
      </c>
      <c r="B1637">
        <v>2015</v>
      </c>
      <c r="C1637">
        <v>486.46456900767635</v>
      </c>
      <c r="D1637">
        <f>VLOOKUP(B1637,Sheet4!$G$2:$H$12,2,FALSE)</f>
        <v>1.0434782608695652</v>
      </c>
      <c r="E1637">
        <f t="shared" si="25"/>
        <v>507.61520244279268</v>
      </c>
      <c r="G1637">
        <f>IFERROR(VLOOKUP(A1637,Sheet4!$A$2:$B$33,2,FALSE),1)</f>
        <v>1</v>
      </c>
    </row>
    <row r="1638" spans="1:7" x14ac:dyDescent="0.2">
      <c r="A1638" t="s">
        <v>278</v>
      </c>
      <c r="B1638">
        <v>2016</v>
      </c>
      <c r="C1638">
        <v>532.10154009999997</v>
      </c>
      <c r="D1638">
        <f>VLOOKUP(B1638,Sheet4!$G$2:$H$12,2,FALSE)</f>
        <v>0.86956521739130443</v>
      </c>
      <c r="E1638">
        <f t="shared" si="25"/>
        <v>462.69699139130438</v>
      </c>
      <c r="G1638">
        <f>IFERROR(VLOOKUP(A1638,Sheet4!$A$2:$B$33,2,FALSE),1)</f>
        <v>1</v>
      </c>
    </row>
    <row r="1639" spans="1:7" x14ac:dyDescent="0.2">
      <c r="A1639" t="s">
        <v>278</v>
      </c>
      <c r="B1639">
        <v>2017</v>
      </c>
      <c r="C1639">
        <v>594.36501039101927</v>
      </c>
      <c r="D1639">
        <f>VLOOKUP(B1639,Sheet4!$G$2:$H$12,2,FALSE)</f>
        <v>1</v>
      </c>
      <c r="E1639">
        <f t="shared" si="25"/>
        <v>594.36501039101927</v>
      </c>
      <c r="G1639">
        <f>IFERROR(VLOOKUP(A1639,Sheet4!$A$2:$B$33,2,FALSE),1)</f>
        <v>1</v>
      </c>
    </row>
    <row r="1640" spans="1:7" x14ac:dyDescent="0.2">
      <c r="A1640" t="s">
        <v>279</v>
      </c>
      <c r="B1640">
        <v>2012</v>
      </c>
      <c r="C1640">
        <v>312.72509650000001</v>
      </c>
      <c r="D1640">
        <f>VLOOKUP(B1640,Sheet4!$G$2:$H$12,2,FALSE)</f>
        <v>0.43478260869565222</v>
      </c>
      <c r="E1640">
        <f t="shared" si="25"/>
        <v>135.96743326086957</v>
      </c>
      <c r="G1640">
        <f>IFERROR(VLOOKUP(A1640,Sheet4!$A$2:$B$33,2,FALSE),1)</f>
        <v>1</v>
      </c>
    </row>
    <row r="1641" spans="1:7" x14ac:dyDescent="0.2">
      <c r="A1641" t="s">
        <v>279</v>
      </c>
      <c r="B1641">
        <v>2013</v>
      </c>
      <c r="C1641">
        <v>336.23459750000001</v>
      </c>
      <c r="D1641">
        <f>VLOOKUP(B1641,Sheet4!$G$2:$H$12,2,FALSE)</f>
        <v>0.39130434782608697</v>
      </c>
      <c r="E1641">
        <f t="shared" si="25"/>
        <v>131.57005989130437</v>
      </c>
      <c r="G1641">
        <f>IFERROR(VLOOKUP(A1641,Sheet4!$A$2:$B$33,2,FALSE),1)</f>
        <v>1</v>
      </c>
    </row>
    <row r="1642" spans="1:7" x14ac:dyDescent="0.2">
      <c r="A1642" t="s">
        <v>279</v>
      </c>
      <c r="B1642">
        <v>2014</v>
      </c>
      <c r="C1642">
        <v>378.53703449518588</v>
      </c>
      <c r="D1642">
        <f>VLOOKUP(B1642,Sheet4!$G$2:$H$12,2,FALSE)</f>
        <v>0.2608695652173913</v>
      </c>
      <c r="E1642">
        <f t="shared" si="25"/>
        <v>98.748791607439799</v>
      </c>
      <c r="G1642">
        <f>IFERROR(VLOOKUP(A1642,Sheet4!$A$2:$B$33,2,FALSE),1)</f>
        <v>1</v>
      </c>
    </row>
    <row r="1643" spans="1:7" x14ac:dyDescent="0.2">
      <c r="A1643" t="s">
        <v>279</v>
      </c>
      <c r="B1643">
        <v>2015</v>
      </c>
      <c r="C1643">
        <v>464.62609209510146</v>
      </c>
      <c r="D1643">
        <f>VLOOKUP(B1643,Sheet4!$G$2:$H$12,2,FALSE)</f>
        <v>1.0434782608695652</v>
      </c>
      <c r="E1643">
        <f t="shared" si="25"/>
        <v>484.82722653401891</v>
      </c>
      <c r="G1643">
        <f>IFERROR(VLOOKUP(A1643,Sheet4!$A$2:$B$33,2,FALSE),1)</f>
        <v>1</v>
      </c>
    </row>
    <row r="1644" spans="1:7" x14ac:dyDescent="0.2">
      <c r="A1644" t="s">
        <v>279</v>
      </c>
      <c r="B1644">
        <v>2016</v>
      </c>
      <c r="C1644">
        <v>578.25352480000004</v>
      </c>
      <c r="D1644">
        <f>VLOOKUP(B1644,Sheet4!$G$2:$H$12,2,FALSE)</f>
        <v>0.86956521739130443</v>
      </c>
      <c r="E1644">
        <f t="shared" si="25"/>
        <v>502.82915200000008</v>
      </c>
      <c r="G1644">
        <f>IFERROR(VLOOKUP(A1644,Sheet4!$A$2:$B$33,2,FALSE),1)</f>
        <v>1</v>
      </c>
    </row>
    <row r="1645" spans="1:7" x14ac:dyDescent="0.2">
      <c r="A1645" t="s">
        <v>279</v>
      </c>
      <c r="B1645">
        <v>2017</v>
      </c>
      <c r="C1645">
        <v>581.87932034571691</v>
      </c>
      <c r="D1645">
        <f>VLOOKUP(B1645,Sheet4!$G$2:$H$12,2,FALSE)</f>
        <v>1</v>
      </c>
      <c r="E1645">
        <f t="shared" si="25"/>
        <v>581.87932034571691</v>
      </c>
      <c r="G1645">
        <f>IFERROR(VLOOKUP(A1645,Sheet4!$A$2:$B$33,2,FALSE),1)</f>
        <v>1</v>
      </c>
    </row>
    <row r="1646" spans="1:7" x14ac:dyDescent="0.2">
      <c r="A1646" t="s">
        <v>280</v>
      </c>
      <c r="B1646">
        <v>2012</v>
      </c>
      <c r="C1646">
        <v>205.40669460000001</v>
      </c>
      <c r="D1646">
        <f>VLOOKUP(B1646,Sheet4!$G$2:$H$12,2,FALSE)</f>
        <v>0.43478260869565222</v>
      </c>
      <c r="E1646">
        <f t="shared" si="25"/>
        <v>89.307258521739143</v>
      </c>
      <c r="G1646">
        <f>IFERROR(VLOOKUP(A1646,Sheet4!$A$2:$B$33,2,FALSE),1)</f>
        <v>1</v>
      </c>
    </row>
    <row r="1647" spans="1:7" x14ac:dyDescent="0.2">
      <c r="A1647" t="s">
        <v>280</v>
      </c>
      <c r="B1647">
        <v>2013</v>
      </c>
      <c r="C1647">
        <v>277.98544399999997</v>
      </c>
      <c r="D1647">
        <f>VLOOKUP(B1647,Sheet4!$G$2:$H$12,2,FALSE)</f>
        <v>0.39130434782608697</v>
      </c>
      <c r="E1647">
        <f t="shared" si="25"/>
        <v>108.77691286956521</v>
      </c>
      <c r="G1647">
        <f>IFERROR(VLOOKUP(A1647,Sheet4!$A$2:$B$33,2,FALSE),1)</f>
        <v>1</v>
      </c>
    </row>
    <row r="1648" spans="1:7" x14ac:dyDescent="0.2">
      <c r="A1648" t="s">
        <v>280</v>
      </c>
      <c r="B1648">
        <v>2014</v>
      </c>
      <c r="C1648">
        <v>240.66533011500141</v>
      </c>
      <c r="D1648">
        <f>VLOOKUP(B1648,Sheet4!$G$2:$H$12,2,FALSE)</f>
        <v>0.2608695652173913</v>
      </c>
      <c r="E1648">
        <f t="shared" si="25"/>
        <v>62.782260030000366</v>
      </c>
      <c r="G1648">
        <f>IFERROR(VLOOKUP(A1648,Sheet4!$A$2:$B$33,2,FALSE),1)</f>
        <v>1</v>
      </c>
    </row>
    <row r="1649" spans="1:7" x14ac:dyDescent="0.2">
      <c r="A1649" t="s">
        <v>280</v>
      </c>
      <c r="B1649">
        <v>2015</v>
      </c>
      <c r="C1649">
        <v>281.97470411360774</v>
      </c>
      <c r="D1649">
        <f>VLOOKUP(B1649,Sheet4!$G$2:$H$12,2,FALSE)</f>
        <v>1.0434782608695652</v>
      </c>
      <c r="E1649">
        <f t="shared" si="25"/>
        <v>294.23447385767764</v>
      </c>
      <c r="G1649">
        <f>IFERROR(VLOOKUP(A1649,Sheet4!$A$2:$B$33,2,FALSE),1)</f>
        <v>1</v>
      </c>
    </row>
    <row r="1650" spans="1:7" x14ac:dyDescent="0.2">
      <c r="A1650" t="s">
        <v>280</v>
      </c>
      <c r="B1650">
        <v>2016</v>
      </c>
      <c r="C1650">
        <v>573.29986740000004</v>
      </c>
      <c r="D1650">
        <f>VLOOKUP(B1650,Sheet4!$G$2:$H$12,2,FALSE)</f>
        <v>0.86956521739130443</v>
      </c>
      <c r="E1650">
        <f t="shared" si="25"/>
        <v>498.52162382608702</v>
      </c>
      <c r="G1650">
        <f>IFERROR(VLOOKUP(A1650,Sheet4!$A$2:$B$33,2,FALSE),1)</f>
        <v>1</v>
      </c>
    </row>
    <row r="1651" spans="1:7" x14ac:dyDescent="0.2">
      <c r="A1651" t="s">
        <v>280</v>
      </c>
      <c r="B1651">
        <v>2017</v>
      </c>
      <c r="C1651">
        <v>355.79166833711832</v>
      </c>
      <c r="D1651">
        <f>VLOOKUP(B1651,Sheet4!$G$2:$H$12,2,FALSE)</f>
        <v>1</v>
      </c>
      <c r="E1651">
        <f t="shared" si="25"/>
        <v>355.79166833711832</v>
      </c>
      <c r="G1651">
        <f>IFERROR(VLOOKUP(A1651,Sheet4!$A$2:$B$33,2,FALSE),1)</f>
        <v>1</v>
      </c>
    </row>
    <row r="1652" spans="1:7" x14ac:dyDescent="0.2">
      <c r="A1652" t="s">
        <v>281</v>
      </c>
      <c r="B1652">
        <v>2012</v>
      </c>
      <c r="C1652">
        <v>241.06828200000001</v>
      </c>
      <c r="D1652">
        <f>VLOOKUP(B1652,Sheet4!$G$2:$H$12,2,FALSE)</f>
        <v>0.43478260869565222</v>
      </c>
      <c r="E1652">
        <f t="shared" si="25"/>
        <v>104.81229652173914</v>
      </c>
      <c r="G1652">
        <f>IFERROR(VLOOKUP(A1652,Sheet4!$A$2:$B$33,2,FALSE),1)</f>
        <v>1</v>
      </c>
    </row>
    <row r="1653" spans="1:7" x14ac:dyDescent="0.2">
      <c r="A1653" t="s">
        <v>281</v>
      </c>
      <c r="B1653">
        <v>2013</v>
      </c>
      <c r="C1653">
        <v>309.57793329999998</v>
      </c>
      <c r="D1653">
        <f>VLOOKUP(B1653,Sheet4!$G$2:$H$12,2,FALSE)</f>
        <v>0.39130434782608697</v>
      </c>
      <c r="E1653">
        <f t="shared" si="25"/>
        <v>121.13919129130434</v>
      </c>
      <c r="G1653">
        <f>IFERROR(VLOOKUP(A1653,Sheet4!$A$2:$B$33,2,FALSE),1)</f>
        <v>1</v>
      </c>
    </row>
    <row r="1654" spans="1:7" x14ac:dyDescent="0.2">
      <c r="A1654" t="s">
        <v>281</v>
      </c>
      <c r="B1654">
        <v>2014</v>
      </c>
      <c r="C1654">
        <v>316.89680453118171</v>
      </c>
      <c r="D1654">
        <f>VLOOKUP(B1654,Sheet4!$G$2:$H$12,2,FALSE)</f>
        <v>0.2608695652173913</v>
      </c>
      <c r="E1654">
        <f t="shared" si="25"/>
        <v>82.668731616830016</v>
      </c>
      <c r="G1654">
        <f>IFERROR(VLOOKUP(A1654,Sheet4!$A$2:$B$33,2,FALSE),1)</f>
        <v>1</v>
      </c>
    </row>
    <row r="1655" spans="1:7" x14ac:dyDescent="0.2">
      <c r="A1655" t="s">
        <v>281</v>
      </c>
      <c r="B1655">
        <v>2015</v>
      </c>
      <c r="C1655">
        <v>535.87691395763545</v>
      </c>
      <c r="D1655">
        <f>VLOOKUP(B1655,Sheet4!$G$2:$H$12,2,FALSE)</f>
        <v>1.0434782608695652</v>
      </c>
      <c r="E1655">
        <f t="shared" si="25"/>
        <v>559.17591021666306</v>
      </c>
      <c r="G1655">
        <f>IFERROR(VLOOKUP(A1655,Sheet4!$A$2:$B$33,2,FALSE),1)</f>
        <v>1</v>
      </c>
    </row>
    <row r="1656" spans="1:7" x14ac:dyDescent="0.2">
      <c r="A1656" t="s">
        <v>281</v>
      </c>
      <c r="B1656">
        <v>2016</v>
      </c>
      <c r="C1656">
        <v>598.58176939999998</v>
      </c>
      <c r="D1656">
        <f>VLOOKUP(B1656,Sheet4!$G$2:$H$12,2,FALSE)</f>
        <v>0.86956521739130443</v>
      </c>
      <c r="E1656">
        <f t="shared" si="25"/>
        <v>520.50588643478261</v>
      </c>
      <c r="G1656">
        <f>IFERROR(VLOOKUP(A1656,Sheet4!$A$2:$B$33,2,FALSE),1)</f>
        <v>1</v>
      </c>
    </row>
    <row r="1657" spans="1:7" x14ac:dyDescent="0.2">
      <c r="A1657" t="s">
        <v>281</v>
      </c>
      <c r="B1657">
        <v>2017</v>
      </c>
      <c r="C1657">
        <v>636.23398451275784</v>
      </c>
      <c r="D1657">
        <f>VLOOKUP(B1657,Sheet4!$G$2:$H$12,2,FALSE)</f>
        <v>1</v>
      </c>
      <c r="E1657">
        <f t="shared" si="25"/>
        <v>636.23398451275784</v>
      </c>
      <c r="G1657">
        <f>IFERROR(VLOOKUP(A1657,Sheet4!$A$2:$B$33,2,FALSE),1)</f>
        <v>1</v>
      </c>
    </row>
    <row r="1658" spans="1:7" x14ac:dyDescent="0.2">
      <c r="A1658" t="s">
        <v>282</v>
      </c>
      <c r="B1658">
        <v>2012</v>
      </c>
      <c r="G1658">
        <f>IFERROR(VLOOKUP(A1658,Sheet4!$A$2:$B$33,2,FALSE),1)</f>
        <v>0</v>
      </c>
    </row>
    <row r="1659" spans="1:7" x14ac:dyDescent="0.2">
      <c r="A1659" t="s">
        <v>282</v>
      </c>
      <c r="B1659">
        <v>2013</v>
      </c>
      <c r="G1659">
        <f>IFERROR(VLOOKUP(A1659,Sheet4!$A$2:$B$33,2,FALSE),1)</f>
        <v>0</v>
      </c>
    </row>
    <row r="1660" spans="1:7" x14ac:dyDescent="0.2">
      <c r="A1660" t="s">
        <v>282</v>
      </c>
      <c r="B1660">
        <v>2014</v>
      </c>
      <c r="G1660">
        <f>IFERROR(VLOOKUP(A1660,Sheet4!$A$2:$B$33,2,FALSE),1)</f>
        <v>0</v>
      </c>
    </row>
    <row r="1661" spans="1:7" x14ac:dyDescent="0.2">
      <c r="A1661" t="s">
        <v>282</v>
      </c>
      <c r="B1661">
        <v>2015</v>
      </c>
      <c r="G1661">
        <f>IFERROR(VLOOKUP(A1661,Sheet4!$A$2:$B$33,2,FALSE),1)</f>
        <v>0</v>
      </c>
    </row>
    <row r="1662" spans="1:7" x14ac:dyDescent="0.2">
      <c r="A1662" t="s">
        <v>282</v>
      </c>
      <c r="B1662">
        <v>2016</v>
      </c>
      <c r="G1662">
        <f>IFERROR(VLOOKUP(A1662,Sheet4!$A$2:$B$33,2,FALSE),1)</f>
        <v>0</v>
      </c>
    </row>
    <row r="1663" spans="1:7" x14ac:dyDescent="0.2">
      <c r="A1663" t="s">
        <v>282</v>
      </c>
      <c r="B1663">
        <v>2017</v>
      </c>
      <c r="G1663">
        <f>IFERROR(VLOOKUP(A1663,Sheet4!$A$2:$B$33,2,FALSE),1)</f>
        <v>0</v>
      </c>
    </row>
    <row r="1664" spans="1:7" x14ac:dyDescent="0.2">
      <c r="A1664" t="s">
        <v>283</v>
      </c>
      <c r="B1664">
        <v>2012</v>
      </c>
      <c r="C1664">
        <v>361.45702290000003</v>
      </c>
      <c r="D1664">
        <f>VLOOKUP(B1664,Sheet4!$G$2:$H$12,2,FALSE)</f>
        <v>0.43478260869565222</v>
      </c>
      <c r="E1664">
        <f t="shared" si="25"/>
        <v>157.15522734782613</v>
      </c>
      <c r="G1664">
        <f>IFERROR(VLOOKUP(A1664,Sheet4!$A$2:$B$33,2,FALSE),1)</f>
        <v>1</v>
      </c>
    </row>
    <row r="1665" spans="1:7" x14ac:dyDescent="0.2">
      <c r="A1665" t="s">
        <v>283</v>
      </c>
      <c r="B1665">
        <v>2013</v>
      </c>
      <c r="C1665">
        <v>372.02771000000001</v>
      </c>
      <c r="D1665">
        <f>VLOOKUP(B1665,Sheet4!$G$2:$H$12,2,FALSE)</f>
        <v>0.39130434782608697</v>
      </c>
      <c r="E1665">
        <f t="shared" si="25"/>
        <v>145.57606043478262</v>
      </c>
      <c r="G1665">
        <f>IFERROR(VLOOKUP(A1665,Sheet4!$A$2:$B$33,2,FALSE),1)</f>
        <v>1</v>
      </c>
    </row>
    <row r="1666" spans="1:7" x14ac:dyDescent="0.2">
      <c r="A1666" t="s">
        <v>283</v>
      </c>
      <c r="B1666">
        <v>2014</v>
      </c>
      <c r="C1666">
        <v>448.4275492742222</v>
      </c>
      <c r="D1666">
        <f>VLOOKUP(B1666,Sheet4!$G$2:$H$12,2,FALSE)</f>
        <v>0.2608695652173913</v>
      </c>
      <c r="E1666">
        <f t="shared" si="25"/>
        <v>116.98109981066666</v>
      </c>
      <c r="G1666">
        <f>IFERROR(VLOOKUP(A1666,Sheet4!$A$2:$B$33,2,FALSE),1)</f>
        <v>1</v>
      </c>
    </row>
    <row r="1667" spans="1:7" x14ac:dyDescent="0.2">
      <c r="A1667" t="s">
        <v>283</v>
      </c>
      <c r="B1667">
        <v>2015</v>
      </c>
      <c r="C1667">
        <v>487.9676208206742</v>
      </c>
      <c r="D1667">
        <f>VLOOKUP(B1667,Sheet4!$G$2:$H$12,2,FALSE)</f>
        <v>1.0434782608695652</v>
      </c>
      <c r="E1667">
        <f t="shared" ref="E1667:E1730" si="26">C1667*D1667</f>
        <v>509.18360433461652</v>
      </c>
      <c r="G1667">
        <f>IFERROR(VLOOKUP(A1667,Sheet4!$A$2:$B$33,2,FALSE),1)</f>
        <v>1</v>
      </c>
    </row>
    <row r="1668" spans="1:7" x14ac:dyDescent="0.2">
      <c r="A1668" t="s">
        <v>283</v>
      </c>
      <c r="B1668">
        <v>2016</v>
      </c>
      <c r="C1668">
        <v>545.00890600000002</v>
      </c>
      <c r="D1668">
        <f>VLOOKUP(B1668,Sheet4!$G$2:$H$12,2,FALSE)</f>
        <v>0.86956521739130443</v>
      </c>
      <c r="E1668">
        <f t="shared" si="26"/>
        <v>473.92078782608701</v>
      </c>
      <c r="G1668">
        <f>IFERROR(VLOOKUP(A1668,Sheet4!$A$2:$B$33,2,FALSE),1)</f>
        <v>1</v>
      </c>
    </row>
    <row r="1669" spans="1:7" x14ac:dyDescent="0.2">
      <c r="A1669" t="s">
        <v>283</v>
      </c>
      <c r="B1669">
        <v>2017</v>
      </c>
      <c r="C1669">
        <v>589.69306563149689</v>
      </c>
      <c r="D1669">
        <f>VLOOKUP(B1669,Sheet4!$G$2:$H$12,2,FALSE)</f>
        <v>1</v>
      </c>
      <c r="E1669">
        <f t="shared" si="26"/>
        <v>589.69306563149689</v>
      </c>
      <c r="G1669">
        <f>IFERROR(VLOOKUP(A1669,Sheet4!$A$2:$B$33,2,FALSE),1)</f>
        <v>1</v>
      </c>
    </row>
    <row r="1670" spans="1:7" x14ac:dyDescent="0.2">
      <c r="A1670" t="s">
        <v>284</v>
      </c>
      <c r="B1670">
        <v>2012</v>
      </c>
      <c r="C1670">
        <v>340.5097743</v>
      </c>
      <c r="D1670">
        <f>VLOOKUP(B1670,Sheet4!$G$2:$H$12,2,FALSE)</f>
        <v>0.43478260869565222</v>
      </c>
      <c r="E1670">
        <f t="shared" si="26"/>
        <v>148.04772795652175</v>
      </c>
      <c r="G1670">
        <f>IFERROR(VLOOKUP(A1670,Sheet4!$A$2:$B$33,2,FALSE),1)</f>
        <v>1</v>
      </c>
    </row>
    <row r="1671" spans="1:7" x14ac:dyDescent="0.2">
      <c r="A1671" t="s">
        <v>284</v>
      </c>
      <c r="B1671">
        <v>2013</v>
      </c>
      <c r="C1671">
        <v>371.94622709999999</v>
      </c>
      <c r="D1671">
        <f>VLOOKUP(B1671,Sheet4!$G$2:$H$12,2,FALSE)</f>
        <v>0.39130434782608697</v>
      </c>
      <c r="E1671">
        <f t="shared" si="26"/>
        <v>145.54417582173915</v>
      </c>
      <c r="G1671">
        <f>IFERROR(VLOOKUP(A1671,Sheet4!$A$2:$B$33,2,FALSE),1)</f>
        <v>1</v>
      </c>
    </row>
    <row r="1672" spans="1:7" x14ac:dyDescent="0.2">
      <c r="A1672" t="s">
        <v>284</v>
      </c>
      <c r="B1672">
        <v>2014</v>
      </c>
      <c r="C1672">
        <v>412.82526306480889</v>
      </c>
      <c r="D1672">
        <f>VLOOKUP(B1672,Sheet4!$G$2:$H$12,2,FALSE)</f>
        <v>0.2608695652173913</v>
      </c>
      <c r="E1672">
        <f t="shared" si="26"/>
        <v>107.69354688647188</v>
      </c>
      <c r="G1672">
        <f>IFERROR(VLOOKUP(A1672,Sheet4!$A$2:$B$33,2,FALSE),1)</f>
        <v>1</v>
      </c>
    </row>
    <row r="1673" spans="1:7" x14ac:dyDescent="0.2">
      <c r="A1673" t="s">
        <v>284</v>
      </c>
      <c r="B1673">
        <v>2015</v>
      </c>
      <c r="C1673">
        <v>455.88367874617444</v>
      </c>
      <c r="D1673">
        <f>VLOOKUP(B1673,Sheet4!$G$2:$H$12,2,FALSE)</f>
        <v>1.0434782608695652</v>
      </c>
      <c r="E1673">
        <f t="shared" si="26"/>
        <v>475.70470825687767</v>
      </c>
      <c r="G1673">
        <f>IFERROR(VLOOKUP(A1673,Sheet4!$A$2:$B$33,2,FALSE),1)</f>
        <v>1</v>
      </c>
    </row>
    <row r="1674" spans="1:7" x14ac:dyDescent="0.2">
      <c r="A1674" t="s">
        <v>284</v>
      </c>
      <c r="B1674">
        <v>2016</v>
      </c>
      <c r="C1674">
        <v>528.1989466</v>
      </c>
      <c r="D1674">
        <f>VLOOKUP(B1674,Sheet4!$G$2:$H$12,2,FALSE)</f>
        <v>0.86956521739130443</v>
      </c>
      <c r="E1674">
        <f t="shared" si="26"/>
        <v>459.30343182608698</v>
      </c>
      <c r="G1674">
        <f>IFERROR(VLOOKUP(A1674,Sheet4!$A$2:$B$33,2,FALSE),1)</f>
        <v>1</v>
      </c>
    </row>
    <row r="1675" spans="1:7" x14ac:dyDescent="0.2">
      <c r="A1675" t="s">
        <v>284</v>
      </c>
      <c r="B1675">
        <v>2017</v>
      </c>
      <c r="C1675">
        <v>611.49445507648716</v>
      </c>
      <c r="D1675">
        <f>VLOOKUP(B1675,Sheet4!$G$2:$H$12,2,FALSE)</f>
        <v>1</v>
      </c>
      <c r="E1675">
        <f t="shared" si="26"/>
        <v>611.49445507648716</v>
      </c>
      <c r="G1675">
        <f>IFERROR(VLOOKUP(A1675,Sheet4!$A$2:$B$33,2,FALSE),1)</f>
        <v>1</v>
      </c>
    </row>
    <row r="1676" spans="1:7" x14ac:dyDescent="0.2">
      <c r="A1676" t="s">
        <v>285</v>
      </c>
      <c r="B1676">
        <v>2012</v>
      </c>
      <c r="C1676">
        <v>210.45060230000001</v>
      </c>
      <c r="D1676">
        <f>VLOOKUP(B1676,Sheet4!$G$2:$H$12,2,FALSE)</f>
        <v>0.43478260869565222</v>
      </c>
      <c r="E1676">
        <f t="shared" si="26"/>
        <v>91.500261869565236</v>
      </c>
      <c r="G1676">
        <f>IFERROR(VLOOKUP(A1676,Sheet4!$A$2:$B$33,2,FALSE),1)</f>
        <v>1</v>
      </c>
    </row>
    <row r="1677" spans="1:7" x14ac:dyDescent="0.2">
      <c r="A1677" t="s">
        <v>285</v>
      </c>
      <c r="B1677">
        <v>2013</v>
      </c>
      <c r="C1677">
        <v>217.0873575</v>
      </c>
      <c r="D1677">
        <f>VLOOKUP(B1677,Sheet4!$G$2:$H$12,2,FALSE)</f>
        <v>0.39130434782608697</v>
      </c>
      <c r="E1677">
        <f t="shared" si="26"/>
        <v>84.947226847826087</v>
      </c>
      <c r="G1677">
        <f>IFERROR(VLOOKUP(A1677,Sheet4!$A$2:$B$33,2,FALSE),1)</f>
        <v>1</v>
      </c>
    </row>
    <row r="1678" spans="1:7" x14ac:dyDescent="0.2">
      <c r="A1678" t="s">
        <v>285</v>
      </c>
      <c r="B1678">
        <v>2014</v>
      </c>
      <c r="C1678">
        <v>260.30810668602481</v>
      </c>
      <c r="D1678">
        <f>VLOOKUP(B1678,Sheet4!$G$2:$H$12,2,FALSE)</f>
        <v>0.2608695652173913</v>
      </c>
      <c r="E1678">
        <f t="shared" si="26"/>
        <v>67.906462613745603</v>
      </c>
      <c r="G1678">
        <f>IFERROR(VLOOKUP(A1678,Sheet4!$A$2:$B$33,2,FALSE),1)</f>
        <v>1</v>
      </c>
    </row>
    <row r="1679" spans="1:7" x14ac:dyDescent="0.2">
      <c r="A1679" t="s">
        <v>285</v>
      </c>
      <c r="B1679">
        <v>2015</v>
      </c>
      <c r="C1679">
        <v>279.17502529083265</v>
      </c>
      <c r="D1679">
        <f>VLOOKUP(B1679,Sheet4!$G$2:$H$12,2,FALSE)</f>
        <v>1.0434782608695652</v>
      </c>
      <c r="E1679">
        <f t="shared" si="26"/>
        <v>291.31306986869492</v>
      </c>
      <c r="G1679">
        <f>IFERROR(VLOOKUP(A1679,Sheet4!$A$2:$B$33,2,FALSE),1)</f>
        <v>1</v>
      </c>
    </row>
    <row r="1680" spans="1:7" x14ac:dyDescent="0.2">
      <c r="A1680" t="s">
        <v>285</v>
      </c>
      <c r="B1680">
        <v>2016</v>
      </c>
      <c r="C1680">
        <v>336.25720849999999</v>
      </c>
      <c r="D1680">
        <f>VLOOKUP(B1680,Sheet4!$G$2:$H$12,2,FALSE)</f>
        <v>0.86956521739130443</v>
      </c>
      <c r="E1680">
        <f t="shared" si="26"/>
        <v>292.39757260869567</v>
      </c>
      <c r="G1680">
        <f>IFERROR(VLOOKUP(A1680,Sheet4!$A$2:$B$33,2,FALSE),1)</f>
        <v>1</v>
      </c>
    </row>
    <row r="1681" spans="1:7" x14ac:dyDescent="0.2">
      <c r="A1681" t="s">
        <v>285</v>
      </c>
      <c r="B1681">
        <v>2017</v>
      </c>
      <c r="C1681">
        <v>388.1883838865088</v>
      </c>
      <c r="D1681">
        <f>VLOOKUP(B1681,Sheet4!$G$2:$H$12,2,FALSE)</f>
        <v>1</v>
      </c>
      <c r="E1681">
        <f t="shared" si="26"/>
        <v>388.1883838865088</v>
      </c>
      <c r="G1681">
        <f>IFERROR(VLOOKUP(A1681,Sheet4!$A$2:$B$33,2,FALSE),1)</f>
        <v>1</v>
      </c>
    </row>
    <row r="1682" spans="1:7" x14ac:dyDescent="0.2">
      <c r="A1682" t="s">
        <v>286</v>
      </c>
      <c r="B1682">
        <v>2012</v>
      </c>
      <c r="C1682">
        <v>285.43476370000002</v>
      </c>
      <c r="D1682">
        <f>VLOOKUP(B1682,Sheet4!$G$2:$H$12,2,FALSE)</f>
        <v>0.43478260869565222</v>
      </c>
      <c r="E1682">
        <f t="shared" si="26"/>
        <v>124.10207117391306</v>
      </c>
      <c r="G1682">
        <f>IFERROR(VLOOKUP(A1682,Sheet4!$A$2:$B$33,2,FALSE),1)</f>
        <v>1</v>
      </c>
    </row>
    <row r="1683" spans="1:7" x14ac:dyDescent="0.2">
      <c r="A1683" t="s">
        <v>286</v>
      </c>
      <c r="B1683">
        <v>2013</v>
      </c>
      <c r="C1683">
        <v>311.57359109999999</v>
      </c>
      <c r="D1683">
        <f>VLOOKUP(B1683,Sheet4!$G$2:$H$12,2,FALSE)</f>
        <v>0.39130434782608697</v>
      </c>
      <c r="E1683">
        <f t="shared" si="26"/>
        <v>121.92010086521739</v>
      </c>
      <c r="G1683">
        <f>IFERROR(VLOOKUP(A1683,Sheet4!$A$2:$B$33,2,FALSE),1)</f>
        <v>1</v>
      </c>
    </row>
    <row r="1684" spans="1:7" x14ac:dyDescent="0.2">
      <c r="A1684" t="s">
        <v>286</v>
      </c>
      <c r="B1684">
        <v>2014</v>
      </c>
      <c r="C1684">
        <v>360.20256382761431</v>
      </c>
      <c r="D1684">
        <f>VLOOKUP(B1684,Sheet4!$G$2:$H$12,2,FALSE)</f>
        <v>0.2608695652173913</v>
      </c>
      <c r="E1684">
        <f t="shared" si="26"/>
        <v>93.965886215899388</v>
      </c>
      <c r="G1684">
        <f>IFERROR(VLOOKUP(A1684,Sheet4!$A$2:$B$33,2,FALSE),1)</f>
        <v>1</v>
      </c>
    </row>
    <row r="1685" spans="1:7" x14ac:dyDescent="0.2">
      <c r="A1685" t="s">
        <v>286</v>
      </c>
      <c r="B1685">
        <v>2015</v>
      </c>
      <c r="C1685">
        <v>383.56890891068127</v>
      </c>
      <c r="D1685">
        <f>VLOOKUP(B1685,Sheet4!$G$2:$H$12,2,FALSE)</f>
        <v>1.0434782608695652</v>
      </c>
      <c r="E1685">
        <f t="shared" si="26"/>
        <v>400.24581799375437</v>
      </c>
      <c r="G1685">
        <f>IFERROR(VLOOKUP(A1685,Sheet4!$A$2:$B$33,2,FALSE),1)</f>
        <v>1</v>
      </c>
    </row>
    <row r="1686" spans="1:7" x14ac:dyDescent="0.2">
      <c r="A1686" t="s">
        <v>286</v>
      </c>
      <c r="B1686">
        <v>2016</v>
      </c>
      <c r="C1686">
        <v>451.6177869</v>
      </c>
      <c r="D1686">
        <f>VLOOKUP(B1686,Sheet4!$G$2:$H$12,2,FALSE)</f>
        <v>0.86956521739130443</v>
      </c>
      <c r="E1686">
        <f t="shared" si="26"/>
        <v>392.71111904347828</v>
      </c>
      <c r="G1686">
        <f>IFERROR(VLOOKUP(A1686,Sheet4!$A$2:$B$33,2,FALSE),1)</f>
        <v>1</v>
      </c>
    </row>
    <row r="1687" spans="1:7" x14ac:dyDescent="0.2">
      <c r="A1687" t="s">
        <v>286</v>
      </c>
      <c r="B1687">
        <v>2017</v>
      </c>
      <c r="C1687">
        <v>473.32663193840318</v>
      </c>
      <c r="D1687">
        <f>VLOOKUP(B1687,Sheet4!$G$2:$H$12,2,FALSE)</f>
        <v>1</v>
      </c>
      <c r="E1687">
        <f t="shared" si="26"/>
        <v>473.32663193840318</v>
      </c>
      <c r="G1687">
        <f>IFERROR(VLOOKUP(A1687,Sheet4!$A$2:$B$33,2,FALSE),1)</f>
        <v>1</v>
      </c>
    </row>
    <row r="1688" spans="1:7" x14ac:dyDescent="0.2">
      <c r="A1688" t="s">
        <v>287</v>
      </c>
      <c r="B1688">
        <v>2012</v>
      </c>
      <c r="C1688">
        <v>227.3327535</v>
      </c>
      <c r="D1688">
        <f>VLOOKUP(B1688,Sheet4!$G$2:$H$12,2,FALSE)</f>
        <v>0.43478260869565222</v>
      </c>
      <c r="E1688">
        <f t="shared" si="26"/>
        <v>98.840327608695659</v>
      </c>
      <c r="G1688">
        <f>IFERROR(VLOOKUP(A1688,Sheet4!$A$2:$B$33,2,FALSE),1)</f>
        <v>1</v>
      </c>
    </row>
    <row r="1689" spans="1:7" x14ac:dyDescent="0.2">
      <c r="A1689" t="s">
        <v>287</v>
      </c>
      <c r="B1689">
        <v>2013</v>
      </c>
      <c r="C1689">
        <v>235.2291434</v>
      </c>
      <c r="D1689">
        <f>VLOOKUP(B1689,Sheet4!$G$2:$H$12,2,FALSE)</f>
        <v>0.39130434782608697</v>
      </c>
      <c r="E1689">
        <f t="shared" si="26"/>
        <v>92.046186547826096</v>
      </c>
      <c r="G1689">
        <f>IFERROR(VLOOKUP(A1689,Sheet4!$A$2:$B$33,2,FALSE),1)</f>
        <v>1</v>
      </c>
    </row>
    <row r="1690" spans="1:7" x14ac:dyDescent="0.2">
      <c r="A1690" t="s">
        <v>287</v>
      </c>
      <c r="B1690">
        <v>2014</v>
      </c>
      <c r="C1690">
        <v>255.47031621125774</v>
      </c>
      <c r="D1690">
        <f>VLOOKUP(B1690,Sheet4!$G$2:$H$12,2,FALSE)</f>
        <v>0.2608695652173913</v>
      </c>
      <c r="E1690">
        <f t="shared" si="26"/>
        <v>66.644430315980273</v>
      </c>
      <c r="G1690">
        <f>IFERROR(VLOOKUP(A1690,Sheet4!$A$2:$B$33,2,FALSE),1)</f>
        <v>1</v>
      </c>
    </row>
    <row r="1691" spans="1:7" x14ac:dyDescent="0.2">
      <c r="A1691" t="s">
        <v>287</v>
      </c>
      <c r="B1691">
        <v>2015</v>
      </c>
      <c r="C1691">
        <v>286.49430948028322</v>
      </c>
      <c r="D1691">
        <f>VLOOKUP(B1691,Sheet4!$G$2:$H$12,2,FALSE)</f>
        <v>1.0434782608695652</v>
      </c>
      <c r="E1691">
        <f t="shared" si="26"/>
        <v>298.95058380551291</v>
      </c>
      <c r="G1691">
        <f>IFERROR(VLOOKUP(A1691,Sheet4!$A$2:$B$33,2,FALSE),1)</f>
        <v>1</v>
      </c>
    </row>
    <row r="1692" spans="1:7" x14ac:dyDescent="0.2">
      <c r="A1692" t="s">
        <v>287</v>
      </c>
      <c r="B1692">
        <v>2016</v>
      </c>
      <c r="C1692">
        <v>336.54926569999998</v>
      </c>
      <c r="D1692">
        <f>VLOOKUP(B1692,Sheet4!$G$2:$H$12,2,FALSE)</f>
        <v>0.86956521739130443</v>
      </c>
      <c r="E1692">
        <f t="shared" si="26"/>
        <v>292.65153539130438</v>
      </c>
      <c r="G1692">
        <f>IFERROR(VLOOKUP(A1692,Sheet4!$A$2:$B$33,2,FALSE),1)</f>
        <v>1</v>
      </c>
    </row>
    <row r="1693" spans="1:7" x14ac:dyDescent="0.2">
      <c r="A1693" t="s">
        <v>287</v>
      </c>
      <c r="B1693">
        <v>2017</v>
      </c>
      <c r="C1693">
        <v>387.55463266032604</v>
      </c>
      <c r="D1693">
        <f>VLOOKUP(B1693,Sheet4!$G$2:$H$12,2,FALSE)</f>
        <v>1</v>
      </c>
      <c r="E1693">
        <f t="shared" si="26"/>
        <v>387.55463266032604</v>
      </c>
      <c r="G1693">
        <f>IFERROR(VLOOKUP(A1693,Sheet4!$A$2:$B$33,2,FALSE),1)</f>
        <v>1</v>
      </c>
    </row>
    <row r="1694" spans="1:7" x14ac:dyDescent="0.2">
      <c r="A1694" t="s">
        <v>288</v>
      </c>
      <c r="B1694">
        <v>2012</v>
      </c>
      <c r="C1694">
        <v>318.7570197</v>
      </c>
      <c r="D1694">
        <f>VLOOKUP(B1694,Sheet4!$G$2:$H$12,2,FALSE)</f>
        <v>0.43478260869565222</v>
      </c>
      <c r="E1694">
        <f t="shared" si="26"/>
        <v>138.5900085652174</v>
      </c>
      <c r="G1694">
        <f>IFERROR(VLOOKUP(A1694,Sheet4!$A$2:$B$33,2,FALSE),1)</f>
        <v>1</v>
      </c>
    </row>
    <row r="1695" spans="1:7" x14ac:dyDescent="0.2">
      <c r="A1695" t="s">
        <v>288</v>
      </c>
      <c r="B1695">
        <v>2013</v>
      </c>
      <c r="C1695">
        <v>237.8637932</v>
      </c>
      <c r="D1695">
        <f>VLOOKUP(B1695,Sheet4!$G$2:$H$12,2,FALSE)</f>
        <v>0.39130434782608697</v>
      </c>
      <c r="E1695">
        <f t="shared" si="26"/>
        <v>93.077136469565218</v>
      </c>
      <c r="G1695">
        <f>IFERROR(VLOOKUP(A1695,Sheet4!$A$2:$B$33,2,FALSE),1)</f>
        <v>1</v>
      </c>
    </row>
    <row r="1696" spans="1:7" x14ac:dyDescent="0.2">
      <c r="A1696" t="s">
        <v>288</v>
      </c>
      <c r="B1696">
        <v>2014</v>
      </c>
      <c r="C1696">
        <v>283.97224138581186</v>
      </c>
      <c r="D1696">
        <f>VLOOKUP(B1696,Sheet4!$G$2:$H$12,2,FALSE)</f>
        <v>0.2608695652173913</v>
      </c>
      <c r="E1696">
        <f t="shared" si="26"/>
        <v>74.079715144124833</v>
      </c>
      <c r="G1696">
        <f>IFERROR(VLOOKUP(A1696,Sheet4!$A$2:$B$33,2,FALSE),1)</f>
        <v>1</v>
      </c>
    </row>
    <row r="1697" spans="1:7" x14ac:dyDescent="0.2">
      <c r="A1697" t="s">
        <v>288</v>
      </c>
      <c r="B1697">
        <v>2015</v>
      </c>
      <c r="C1697">
        <v>365.68930018698995</v>
      </c>
      <c r="D1697">
        <f>VLOOKUP(B1697,Sheet4!$G$2:$H$12,2,FALSE)</f>
        <v>1.0434782608695652</v>
      </c>
      <c r="E1697">
        <f t="shared" si="26"/>
        <v>381.58883497772865</v>
      </c>
      <c r="G1697">
        <f>IFERROR(VLOOKUP(A1697,Sheet4!$A$2:$B$33,2,FALSE),1)</f>
        <v>1</v>
      </c>
    </row>
    <row r="1698" spans="1:7" x14ac:dyDescent="0.2">
      <c r="A1698" t="s">
        <v>288</v>
      </c>
      <c r="B1698">
        <v>2016</v>
      </c>
      <c r="C1698">
        <v>487.64125790000003</v>
      </c>
      <c r="D1698">
        <f>VLOOKUP(B1698,Sheet4!$G$2:$H$12,2,FALSE)</f>
        <v>0.86956521739130443</v>
      </c>
      <c r="E1698">
        <f t="shared" si="26"/>
        <v>424.03587643478267</v>
      </c>
      <c r="G1698">
        <f>IFERROR(VLOOKUP(A1698,Sheet4!$A$2:$B$33,2,FALSE),1)</f>
        <v>1</v>
      </c>
    </row>
    <row r="1699" spans="1:7" x14ac:dyDescent="0.2">
      <c r="A1699" t="s">
        <v>288</v>
      </c>
      <c r="B1699">
        <v>2017</v>
      </c>
      <c r="C1699">
        <v>639.01073973171333</v>
      </c>
      <c r="D1699">
        <f>VLOOKUP(B1699,Sheet4!$G$2:$H$12,2,FALSE)</f>
        <v>1</v>
      </c>
      <c r="E1699">
        <f t="shared" si="26"/>
        <v>639.01073973171333</v>
      </c>
      <c r="G1699">
        <f>IFERROR(VLOOKUP(A1699,Sheet4!$A$2:$B$33,2,FALSE),1)</f>
        <v>1</v>
      </c>
    </row>
    <row r="1700" spans="1:7" x14ac:dyDescent="0.2">
      <c r="A1700" t="s">
        <v>289</v>
      </c>
      <c r="B1700">
        <v>2012</v>
      </c>
      <c r="C1700">
        <v>300.49457560000002</v>
      </c>
      <c r="D1700">
        <f>VLOOKUP(B1700,Sheet4!$G$2:$H$12,2,FALSE)</f>
        <v>0.43478260869565222</v>
      </c>
      <c r="E1700">
        <f t="shared" si="26"/>
        <v>130.6498154782609</v>
      </c>
      <c r="G1700">
        <f>IFERROR(VLOOKUP(A1700,Sheet4!$A$2:$B$33,2,FALSE),1)</f>
        <v>1</v>
      </c>
    </row>
    <row r="1701" spans="1:7" x14ac:dyDescent="0.2">
      <c r="A1701" t="s">
        <v>289</v>
      </c>
      <c r="B1701">
        <v>2013</v>
      </c>
      <c r="C1701">
        <v>200.0408559</v>
      </c>
      <c r="D1701">
        <f>VLOOKUP(B1701,Sheet4!$G$2:$H$12,2,FALSE)</f>
        <v>0.39130434782608697</v>
      </c>
      <c r="E1701">
        <f t="shared" si="26"/>
        <v>78.276856656521744</v>
      </c>
      <c r="G1701">
        <f>IFERROR(VLOOKUP(A1701,Sheet4!$A$2:$B$33,2,FALSE),1)</f>
        <v>1</v>
      </c>
    </row>
    <row r="1702" spans="1:7" x14ac:dyDescent="0.2">
      <c r="A1702" t="s">
        <v>289</v>
      </c>
      <c r="B1702">
        <v>2014</v>
      </c>
      <c r="C1702">
        <v>277.1490659663603</v>
      </c>
      <c r="D1702">
        <f>VLOOKUP(B1702,Sheet4!$G$2:$H$12,2,FALSE)</f>
        <v>0.2608695652173913</v>
      </c>
      <c r="E1702">
        <f t="shared" si="26"/>
        <v>72.299756339050504</v>
      </c>
      <c r="G1702">
        <f>IFERROR(VLOOKUP(A1702,Sheet4!$A$2:$B$33,2,FALSE),1)</f>
        <v>1</v>
      </c>
    </row>
    <row r="1703" spans="1:7" x14ac:dyDescent="0.2">
      <c r="A1703" t="s">
        <v>289</v>
      </c>
      <c r="B1703">
        <v>2015</v>
      </c>
      <c r="C1703">
        <v>368.4895568853795</v>
      </c>
      <c r="D1703">
        <f>VLOOKUP(B1703,Sheet4!$G$2:$H$12,2,FALSE)</f>
        <v>1.0434782608695652</v>
      </c>
      <c r="E1703">
        <f t="shared" si="26"/>
        <v>384.51084196735252</v>
      </c>
      <c r="G1703">
        <f>IFERROR(VLOOKUP(A1703,Sheet4!$A$2:$B$33,2,FALSE),1)</f>
        <v>1</v>
      </c>
    </row>
    <row r="1704" spans="1:7" x14ac:dyDescent="0.2">
      <c r="A1704" t="s">
        <v>289</v>
      </c>
      <c r="B1704">
        <v>2016</v>
      </c>
      <c r="C1704">
        <v>545.57576189999997</v>
      </c>
      <c r="D1704">
        <f>VLOOKUP(B1704,Sheet4!$G$2:$H$12,2,FALSE)</f>
        <v>0.86956521739130443</v>
      </c>
      <c r="E1704">
        <f t="shared" si="26"/>
        <v>474.41370600000005</v>
      </c>
      <c r="G1704">
        <f>IFERROR(VLOOKUP(A1704,Sheet4!$A$2:$B$33,2,FALSE),1)</f>
        <v>1</v>
      </c>
    </row>
    <row r="1705" spans="1:7" x14ac:dyDescent="0.2">
      <c r="A1705" t="s">
        <v>289</v>
      </c>
      <c r="B1705">
        <v>2017</v>
      </c>
      <c r="C1705">
        <v>607.32118398797616</v>
      </c>
      <c r="D1705">
        <f>VLOOKUP(B1705,Sheet4!$G$2:$H$12,2,FALSE)</f>
        <v>1</v>
      </c>
      <c r="E1705">
        <f t="shared" si="26"/>
        <v>607.32118398797616</v>
      </c>
      <c r="G1705">
        <f>IFERROR(VLOOKUP(A1705,Sheet4!$A$2:$B$33,2,FALSE),1)</f>
        <v>1</v>
      </c>
    </row>
    <row r="1706" spans="1:7" x14ac:dyDescent="0.2">
      <c r="A1706" t="s">
        <v>290</v>
      </c>
      <c r="B1706">
        <v>2012</v>
      </c>
      <c r="C1706">
        <v>218.84129390000001</v>
      </c>
      <c r="D1706">
        <f>VLOOKUP(B1706,Sheet4!$G$2:$H$12,2,FALSE)</f>
        <v>0.43478260869565222</v>
      </c>
      <c r="E1706">
        <f t="shared" si="26"/>
        <v>95.148388652173921</v>
      </c>
      <c r="G1706">
        <f>IFERROR(VLOOKUP(A1706,Sheet4!$A$2:$B$33,2,FALSE),1)</f>
        <v>1</v>
      </c>
    </row>
    <row r="1707" spans="1:7" x14ac:dyDescent="0.2">
      <c r="A1707" t="s">
        <v>290</v>
      </c>
      <c r="B1707">
        <v>2013</v>
      </c>
      <c r="C1707">
        <v>283.31288910000001</v>
      </c>
      <c r="D1707">
        <f>VLOOKUP(B1707,Sheet4!$G$2:$H$12,2,FALSE)</f>
        <v>0.39130434782608697</v>
      </c>
      <c r="E1707">
        <f t="shared" si="26"/>
        <v>110.86156530000001</v>
      </c>
      <c r="G1707">
        <f>IFERROR(VLOOKUP(A1707,Sheet4!$A$2:$B$33,2,FALSE),1)</f>
        <v>1</v>
      </c>
    </row>
    <row r="1708" spans="1:7" x14ac:dyDescent="0.2">
      <c r="A1708" t="s">
        <v>290</v>
      </c>
      <c r="B1708">
        <v>2014</v>
      </c>
      <c r="C1708">
        <v>455.72659424735804</v>
      </c>
      <c r="D1708">
        <f>VLOOKUP(B1708,Sheet4!$G$2:$H$12,2,FALSE)</f>
        <v>0.2608695652173913</v>
      </c>
      <c r="E1708">
        <f t="shared" si="26"/>
        <v>118.88519849931079</v>
      </c>
      <c r="G1708">
        <f>IFERROR(VLOOKUP(A1708,Sheet4!$A$2:$B$33,2,FALSE),1)</f>
        <v>1</v>
      </c>
    </row>
    <row r="1709" spans="1:7" x14ac:dyDescent="0.2">
      <c r="A1709" t="s">
        <v>290</v>
      </c>
      <c r="B1709">
        <v>2015</v>
      </c>
      <c r="C1709">
        <v>467.04304589676047</v>
      </c>
      <c r="D1709">
        <f>VLOOKUP(B1709,Sheet4!$G$2:$H$12,2,FALSE)</f>
        <v>1.0434782608695652</v>
      </c>
      <c r="E1709">
        <f t="shared" si="26"/>
        <v>487.34926528357613</v>
      </c>
      <c r="G1709">
        <f>IFERROR(VLOOKUP(A1709,Sheet4!$A$2:$B$33,2,FALSE),1)</f>
        <v>1</v>
      </c>
    </row>
    <row r="1710" spans="1:7" x14ac:dyDescent="0.2">
      <c r="A1710" t="s">
        <v>290</v>
      </c>
      <c r="B1710">
        <v>2016</v>
      </c>
      <c r="C1710">
        <v>582.02134539999997</v>
      </c>
      <c r="D1710">
        <f>VLOOKUP(B1710,Sheet4!$G$2:$H$12,2,FALSE)</f>
        <v>0.86956521739130443</v>
      </c>
      <c r="E1710">
        <f t="shared" si="26"/>
        <v>506.10551773913045</v>
      </c>
      <c r="G1710">
        <f>IFERROR(VLOOKUP(A1710,Sheet4!$A$2:$B$33,2,FALSE),1)</f>
        <v>1</v>
      </c>
    </row>
    <row r="1711" spans="1:7" x14ac:dyDescent="0.2">
      <c r="A1711" t="s">
        <v>290</v>
      </c>
      <c r="B1711">
        <v>2017</v>
      </c>
      <c r="C1711">
        <v>670.54548640614712</v>
      </c>
      <c r="D1711">
        <f>VLOOKUP(B1711,Sheet4!$G$2:$H$12,2,FALSE)</f>
        <v>1</v>
      </c>
      <c r="E1711">
        <f t="shared" si="26"/>
        <v>670.54548640614712</v>
      </c>
      <c r="G1711">
        <f>IFERROR(VLOOKUP(A1711,Sheet4!$A$2:$B$33,2,FALSE),1)</f>
        <v>1</v>
      </c>
    </row>
    <row r="1712" spans="1:7" x14ac:dyDescent="0.2">
      <c r="A1712" t="s">
        <v>291</v>
      </c>
      <c r="B1712">
        <v>2012</v>
      </c>
      <c r="C1712">
        <v>299.38843450000002</v>
      </c>
      <c r="D1712">
        <f>VLOOKUP(B1712,Sheet4!$G$2:$H$12,2,FALSE)</f>
        <v>0.43478260869565222</v>
      </c>
      <c r="E1712">
        <f t="shared" si="26"/>
        <v>130.16888456521741</v>
      </c>
      <c r="G1712">
        <f>IFERROR(VLOOKUP(A1712,Sheet4!$A$2:$B$33,2,FALSE),1)</f>
        <v>1</v>
      </c>
    </row>
    <row r="1713" spans="1:7" x14ac:dyDescent="0.2">
      <c r="A1713" t="s">
        <v>291</v>
      </c>
      <c r="B1713">
        <v>2013</v>
      </c>
      <c r="C1713">
        <v>314.27861780000001</v>
      </c>
      <c r="D1713">
        <f>VLOOKUP(B1713,Sheet4!$G$2:$H$12,2,FALSE)</f>
        <v>0.39130434782608697</v>
      </c>
      <c r="E1713">
        <f t="shared" si="26"/>
        <v>122.97858957391306</v>
      </c>
      <c r="G1713">
        <f>IFERROR(VLOOKUP(A1713,Sheet4!$A$2:$B$33,2,FALSE),1)</f>
        <v>1</v>
      </c>
    </row>
    <row r="1714" spans="1:7" x14ac:dyDescent="0.2">
      <c r="A1714" t="s">
        <v>291</v>
      </c>
      <c r="B1714">
        <v>2014</v>
      </c>
      <c r="C1714">
        <v>317.30508263075308</v>
      </c>
      <c r="D1714">
        <f>VLOOKUP(B1714,Sheet4!$G$2:$H$12,2,FALSE)</f>
        <v>0.2608695652173913</v>
      </c>
      <c r="E1714">
        <f t="shared" si="26"/>
        <v>82.775238947152971</v>
      </c>
      <c r="G1714">
        <f>IFERROR(VLOOKUP(A1714,Sheet4!$A$2:$B$33,2,FALSE),1)</f>
        <v>1</v>
      </c>
    </row>
    <row r="1715" spans="1:7" x14ac:dyDescent="0.2">
      <c r="A1715" t="s">
        <v>291</v>
      </c>
      <c r="B1715">
        <v>2015</v>
      </c>
      <c r="C1715">
        <v>332.67153385702142</v>
      </c>
      <c r="D1715">
        <f>VLOOKUP(B1715,Sheet4!$G$2:$H$12,2,FALSE)</f>
        <v>1.0434782608695652</v>
      </c>
      <c r="E1715">
        <f t="shared" si="26"/>
        <v>347.13551358993539</v>
      </c>
      <c r="G1715">
        <f>IFERROR(VLOOKUP(A1715,Sheet4!$A$2:$B$33,2,FALSE),1)</f>
        <v>1</v>
      </c>
    </row>
    <row r="1716" spans="1:7" x14ac:dyDescent="0.2">
      <c r="A1716" t="s">
        <v>291</v>
      </c>
      <c r="B1716">
        <v>2016</v>
      </c>
      <c r="C1716">
        <v>364.24069229999998</v>
      </c>
      <c r="D1716">
        <f>VLOOKUP(B1716,Sheet4!$G$2:$H$12,2,FALSE)</f>
        <v>0.86956521739130443</v>
      </c>
      <c r="E1716">
        <f t="shared" si="26"/>
        <v>316.73103678260873</v>
      </c>
      <c r="G1716">
        <f>IFERROR(VLOOKUP(A1716,Sheet4!$A$2:$B$33,2,FALSE),1)</f>
        <v>1</v>
      </c>
    </row>
    <row r="1717" spans="1:7" x14ac:dyDescent="0.2">
      <c r="A1717" t="s">
        <v>291</v>
      </c>
      <c r="B1717">
        <v>2017</v>
      </c>
      <c r="C1717">
        <v>373.09778638675181</v>
      </c>
      <c r="D1717">
        <f>VLOOKUP(B1717,Sheet4!$G$2:$H$12,2,FALSE)</f>
        <v>1</v>
      </c>
      <c r="E1717">
        <f t="shared" si="26"/>
        <v>373.09778638675181</v>
      </c>
      <c r="G1717">
        <f>IFERROR(VLOOKUP(A1717,Sheet4!$A$2:$B$33,2,FALSE),1)</f>
        <v>1</v>
      </c>
    </row>
    <row r="1718" spans="1:7" x14ac:dyDescent="0.2">
      <c r="A1718" t="s">
        <v>292</v>
      </c>
      <c r="B1718">
        <v>2012</v>
      </c>
      <c r="C1718">
        <v>263.21029490000001</v>
      </c>
      <c r="D1718">
        <f>VLOOKUP(B1718,Sheet4!$G$2:$H$12,2,FALSE)</f>
        <v>0.43478260869565222</v>
      </c>
      <c r="E1718">
        <f t="shared" si="26"/>
        <v>114.43925865217393</v>
      </c>
      <c r="G1718">
        <f>IFERROR(VLOOKUP(A1718,Sheet4!$A$2:$B$33,2,FALSE),1)</f>
        <v>1</v>
      </c>
    </row>
    <row r="1719" spans="1:7" x14ac:dyDescent="0.2">
      <c r="A1719" t="s">
        <v>292</v>
      </c>
      <c r="B1719">
        <v>2013</v>
      </c>
      <c r="C1719">
        <v>287.5989563</v>
      </c>
      <c r="D1719">
        <f>VLOOKUP(B1719,Sheet4!$G$2:$H$12,2,FALSE)</f>
        <v>0.39130434782608697</v>
      </c>
      <c r="E1719">
        <f t="shared" si="26"/>
        <v>112.53872203043478</v>
      </c>
      <c r="G1719">
        <f>IFERROR(VLOOKUP(A1719,Sheet4!$A$2:$B$33,2,FALSE),1)</f>
        <v>1</v>
      </c>
    </row>
    <row r="1720" spans="1:7" x14ac:dyDescent="0.2">
      <c r="A1720" t="s">
        <v>292</v>
      </c>
      <c r="B1720">
        <v>2014</v>
      </c>
      <c r="C1720">
        <v>299.2919224916667</v>
      </c>
      <c r="D1720">
        <f>VLOOKUP(B1720,Sheet4!$G$2:$H$12,2,FALSE)</f>
        <v>0.2608695652173913</v>
      </c>
      <c r="E1720">
        <f t="shared" si="26"/>
        <v>78.076153693478261</v>
      </c>
      <c r="G1720">
        <f>IFERROR(VLOOKUP(A1720,Sheet4!$A$2:$B$33,2,FALSE),1)</f>
        <v>1</v>
      </c>
    </row>
    <row r="1721" spans="1:7" x14ac:dyDescent="0.2">
      <c r="A1721" t="s">
        <v>292</v>
      </c>
      <c r="B1721">
        <v>2015</v>
      </c>
      <c r="C1721">
        <v>351.23579409742399</v>
      </c>
      <c r="D1721">
        <f>VLOOKUP(B1721,Sheet4!$G$2:$H$12,2,FALSE)</f>
        <v>1.0434782608695652</v>
      </c>
      <c r="E1721">
        <f t="shared" si="26"/>
        <v>366.5069155799207</v>
      </c>
      <c r="G1721">
        <f>IFERROR(VLOOKUP(A1721,Sheet4!$A$2:$B$33,2,FALSE),1)</f>
        <v>1</v>
      </c>
    </row>
    <row r="1722" spans="1:7" x14ac:dyDescent="0.2">
      <c r="A1722" t="s">
        <v>292</v>
      </c>
      <c r="B1722">
        <v>2016</v>
      </c>
      <c r="C1722">
        <v>408.89419830000003</v>
      </c>
      <c r="D1722">
        <f>VLOOKUP(B1722,Sheet4!$G$2:$H$12,2,FALSE)</f>
        <v>0.86956521739130443</v>
      </c>
      <c r="E1722">
        <f t="shared" si="26"/>
        <v>355.56017243478266</v>
      </c>
      <c r="G1722">
        <f>IFERROR(VLOOKUP(A1722,Sheet4!$A$2:$B$33,2,FALSE),1)</f>
        <v>1</v>
      </c>
    </row>
    <row r="1723" spans="1:7" x14ac:dyDescent="0.2">
      <c r="A1723" t="s">
        <v>292</v>
      </c>
      <c r="B1723">
        <v>2017</v>
      </c>
      <c r="C1723">
        <v>435.62287927995362</v>
      </c>
      <c r="D1723">
        <f>VLOOKUP(B1723,Sheet4!$G$2:$H$12,2,FALSE)</f>
        <v>1</v>
      </c>
      <c r="E1723">
        <f t="shared" si="26"/>
        <v>435.62287927995362</v>
      </c>
      <c r="G1723">
        <f>IFERROR(VLOOKUP(A1723,Sheet4!$A$2:$B$33,2,FALSE),1)</f>
        <v>1</v>
      </c>
    </row>
    <row r="1724" spans="1:7" x14ac:dyDescent="0.2">
      <c r="A1724" t="s">
        <v>293</v>
      </c>
      <c r="B1724">
        <v>2012</v>
      </c>
      <c r="C1724">
        <v>185.54179120000001</v>
      </c>
      <c r="D1724">
        <f>VLOOKUP(B1724,Sheet4!$G$2:$H$12,2,FALSE)</f>
        <v>0.43478260869565222</v>
      </c>
      <c r="E1724">
        <f t="shared" si="26"/>
        <v>80.670344000000014</v>
      </c>
      <c r="G1724">
        <f>IFERROR(VLOOKUP(A1724,Sheet4!$A$2:$B$33,2,FALSE),1)</f>
        <v>1</v>
      </c>
    </row>
    <row r="1725" spans="1:7" x14ac:dyDescent="0.2">
      <c r="A1725" t="s">
        <v>293</v>
      </c>
      <c r="B1725">
        <v>2013</v>
      </c>
      <c r="C1725">
        <v>188.5645815</v>
      </c>
      <c r="D1725">
        <f>VLOOKUP(B1725,Sheet4!$G$2:$H$12,2,FALSE)</f>
        <v>0.39130434782608697</v>
      </c>
      <c r="E1725">
        <f t="shared" si="26"/>
        <v>73.78614058695652</v>
      </c>
      <c r="G1725">
        <f>IFERROR(VLOOKUP(A1725,Sheet4!$A$2:$B$33,2,FALSE),1)</f>
        <v>1</v>
      </c>
    </row>
    <row r="1726" spans="1:7" x14ac:dyDescent="0.2">
      <c r="A1726" t="s">
        <v>293</v>
      </c>
      <c r="B1726">
        <v>2014</v>
      </c>
      <c r="C1726">
        <v>211.43272000880521</v>
      </c>
      <c r="D1726">
        <f>VLOOKUP(B1726,Sheet4!$G$2:$H$12,2,FALSE)</f>
        <v>0.2608695652173913</v>
      </c>
      <c r="E1726">
        <f t="shared" si="26"/>
        <v>55.156361741427446</v>
      </c>
      <c r="G1726">
        <f>IFERROR(VLOOKUP(A1726,Sheet4!$A$2:$B$33,2,FALSE),1)</f>
        <v>1</v>
      </c>
    </row>
    <row r="1727" spans="1:7" x14ac:dyDescent="0.2">
      <c r="A1727" t="s">
        <v>293</v>
      </c>
      <c r="B1727">
        <v>2015</v>
      </c>
      <c r="C1727">
        <v>232.07796144984584</v>
      </c>
      <c r="D1727">
        <f>VLOOKUP(B1727,Sheet4!$G$2:$H$12,2,FALSE)</f>
        <v>1.0434782608695652</v>
      </c>
      <c r="E1727">
        <f t="shared" si="26"/>
        <v>242.16830759983912</v>
      </c>
      <c r="G1727">
        <f>IFERROR(VLOOKUP(A1727,Sheet4!$A$2:$B$33,2,FALSE),1)</f>
        <v>1</v>
      </c>
    </row>
    <row r="1728" spans="1:7" x14ac:dyDescent="0.2">
      <c r="A1728" t="s">
        <v>293</v>
      </c>
      <c r="B1728">
        <v>2016</v>
      </c>
      <c r="C1728">
        <v>271.83310060000002</v>
      </c>
      <c r="D1728">
        <f>VLOOKUP(B1728,Sheet4!$G$2:$H$12,2,FALSE)</f>
        <v>0.86956521739130443</v>
      </c>
      <c r="E1728">
        <f t="shared" si="26"/>
        <v>236.37660921739135</v>
      </c>
      <c r="G1728">
        <f>IFERROR(VLOOKUP(A1728,Sheet4!$A$2:$B$33,2,FALSE),1)</f>
        <v>1</v>
      </c>
    </row>
    <row r="1729" spans="1:7" x14ac:dyDescent="0.2">
      <c r="A1729" t="s">
        <v>293</v>
      </c>
      <c r="B1729">
        <v>2017</v>
      </c>
      <c r="C1729">
        <v>261.12615592222869</v>
      </c>
      <c r="D1729">
        <f>VLOOKUP(B1729,Sheet4!$G$2:$H$12,2,FALSE)</f>
        <v>1</v>
      </c>
      <c r="E1729">
        <f t="shared" si="26"/>
        <v>261.12615592222869</v>
      </c>
      <c r="G1729">
        <f>IFERROR(VLOOKUP(A1729,Sheet4!$A$2:$B$33,2,FALSE),1)</f>
        <v>1</v>
      </c>
    </row>
    <row r="1730" spans="1:7" x14ac:dyDescent="0.2">
      <c r="A1730" t="s">
        <v>294</v>
      </c>
      <c r="B1730">
        <v>2012</v>
      </c>
      <c r="C1730">
        <v>178.33892130000001</v>
      </c>
      <c r="D1730">
        <f>VLOOKUP(B1730,Sheet4!$G$2:$H$12,2,FALSE)</f>
        <v>0.43478260869565222</v>
      </c>
      <c r="E1730">
        <f t="shared" si="26"/>
        <v>77.538661434782625</v>
      </c>
      <c r="G1730">
        <f>IFERROR(VLOOKUP(A1730,Sheet4!$A$2:$B$33,2,FALSE),1)</f>
        <v>1</v>
      </c>
    </row>
    <row r="1731" spans="1:7" x14ac:dyDescent="0.2">
      <c r="A1731" t="s">
        <v>294</v>
      </c>
      <c r="B1731">
        <v>2013</v>
      </c>
      <c r="C1731">
        <v>194.53998100000001</v>
      </c>
      <c r="D1731">
        <f>VLOOKUP(B1731,Sheet4!$G$2:$H$12,2,FALSE)</f>
        <v>0.39130434782608697</v>
      </c>
      <c r="E1731">
        <f t="shared" ref="E1731:E1794" si="27">C1731*D1731</f>
        <v>76.124340391304358</v>
      </c>
      <c r="G1731">
        <f>IFERROR(VLOOKUP(A1731,Sheet4!$A$2:$B$33,2,FALSE),1)</f>
        <v>1</v>
      </c>
    </row>
    <row r="1732" spans="1:7" x14ac:dyDescent="0.2">
      <c r="A1732" t="s">
        <v>294</v>
      </c>
      <c r="B1732">
        <v>2014</v>
      </c>
      <c r="C1732">
        <v>205.97056762825093</v>
      </c>
      <c r="D1732">
        <f>VLOOKUP(B1732,Sheet4!$G$2:$H$12,2,FALSE)</f>
        <v>0.2608695652173913</v>
      </c>
      <c r="E1732">
        <f t="shared" si="27"/>
        <v>53.731452424761109</v>
      </c>
      <c r="G1732">
        <f>IFERROR(VLOOKUP(A1732,Sheet4!$A$2:$B$33,2,FALSE),1)</f>
        <v>1</v>
      </c>
    </row>
    <row r="1733" spans="1:7" x14ac:dyDescent="0.2">
      <c r="A1733" t="s">
        <v>294</v>
      </c>
      <c r="B1733">
        <v>2015</v>
      </c>
      <c r="C1733">
        <v>211.2715646326599</v>
      </c>
      <c r="D1733">
        <f>VLOOKUP(B1733,Sheet4!$G$2:$H$12,2,FALSE)</f>
        <v>1.0434782608695652</v>
      </c>
      <c r="E1733">
        <f t="shared" si="27"/>
        <v>220.4572848340799</v>
      </c>
      <c r="G1733">
        <f>IFERROR(VLOOKUP(A1733,Sheet4!$A$2:$B$33,2,FALSE),1)</f>
        <v>1</v>
      </c>
    </row>
    <row r="1734" spans="1:7" x14ac:dyDescent="0.2">
      <c r="A1734" t="s">
        <v>294</v>
      </c>
      <c r="B1734">
        <v>2016</v>
      </c>
      <c r="C1734">
        <v>240.32690299999999</v>
      </c>
      <c r="D1734">
        <f>VLOOKUP(B1734,Sheet4!$G$2:$H$12,2,FALSE)</f>
        <v>0.86956521739130443</v>
      </c>
      <c r="E1734">
        <f t="shared" si="27"/>
        <v>208.97991565217393</v>
      </c>
      <c r="G1734">
        <f>IFERROR(VLOOKUP(A1734,Sheet4!$A$2:$B$33,2,FALSE),1)</f>
        <v>1</v>
      </c>
    </row>
    <row r="1735" spans="1:7" x14ac:dyDescent="0.2">
      <c r="A1735" t="s">
        <v>294</v>
      </c>
      <c r="B1735">
        <v>2017</v>
      </c>
      <c r="C1735">
        <v>286.36075368186715</v>
      </c>
      <c r="D1735">
        <f>VLOOKUP(B1735,Sheet4!$G$2:$H$12,2,FALSE)</f>
        <v>1</v>
      </c>
      <c r="E1735">
        <f t="shared" si="27"/>
        <v>286.36075368186715</v>
      </c>
      <c r="G1735">
        <f>IFERROR(VLOOKUP(A1735,Sheet4!$A$2:$B$33,2,FALSE),1)</f>
        <v>1</v>
      </c>
    </row>
    <row r="1736" spans="1:7" x14ac:dyDescent="0.2">
      <c r="A1736" t="s">
        <v>295</v>
      </c>
      <c r="B1736">
        <v>2012</v>
      </c>
      <c r="G1736">
        <f>IFERROR(VLOOKUP(A1736,Sheet4!$A$2:$B$33,2,FALSE),1)</f>
        <v>0</v>
      </c>
    </row>
    <row r="1737" spans="1:7" x14ac:dyDescent="0.2">
      <c r="A1737" t="s">
        <v>295</v>
      </c>
      <c r="B1737">
        <v>2013</v>
      </c>
      <c r="G1737">
        <f>IFERROR(VLOOKUP(A1737,Sheet4!$A$2:$B$33,2,FALSE),1)</f>
        <v>0</v>
      </c>
    </row>
    <row r="1738" spans="1:7" x14ac:dyDescent="0.2">
      <c r="A1738" t="s">
        <v>295</v>
      </c>
      <c r="B1738">
        <v>2014</v>
      </c>
      <c r="G1738">
        <f>IFERROR(VLOOKUP(A1738,Sheet4!$A$2:$B$33,2,FALSE),1)</f>
        <v>0</v>
      </c>
    </row>
    <row r="1739" spans="1:7" x14ac:dyDescent="0.2">
      <c r="A1739" t="s">
        <v>295</v>
      </c>
      <c r="B1739">
        <v>2015</v>
      </c>
      <c r="G1739">
        <f>IFERROR(VLOOKUP(A1739,Sheet4!$A$2:$B$33,2,FALSE),1)</f>
        <v>0</v>
      </c>
    </row>
    <row r="1740" spans="1:7" x14ac:dyDescent="0.2">
      <c r="A1740" t="s">
        <v>295</v>
      </c>
      <c r="B1740">
        <v>2016</v>
      </c>
      <c r="G1740">
        <f>IFERROR(VLOOKUP(A1740,Sheet4!$A$2:$B$33,2,FALSE),1)</f>
        <v>0</v>
      </c>
    </row>
    <row r="1741" spans="1:7" x14ac:dyDescent="0.2">
      <c r="A1741" t="s">
        <v>295</v>
      </c>
      <c r="B1741">
        <v>2017</v>
      </c>
      <c r="G1741">
        <f>IFERROR(VLOOKUP(A1741,Sheet4!$A$2:$B$33,2,FALSE),1)</f>
        <v>0</v>
      </c>
    </row>
    <row r="1742" spans="1:7" x14ac:dyDescent="0.2">
      <c r="A1742" t="s">
        <v>296</v>
      </c>
      <c r="B1742">
        <v>2012</v>
      </c>
      <c r="C1742">
        <v>202.49390729999999</v>
      </c>
      <c r="D1742">
        <f>VLOOKUP(B1742,Sheet4!$G$2:$H$12,2,FALSE)</f>
        <v>0.43478260869565222</v>
      </c>
      <c r="E1742">
        <f t="shared" si="27"/>
        <v>88.040829260869572</v>
      </c>
      <c r="G1742">
        <f>IFERROR(VLOOKUP(A1742,Sheet4!$A$2:$B$33,2,FALSE),1)</f>
        <v>1</v>
      </c>
    </row>
    <row r="1743" spans="1:7" x14ac:dyDescent="0.2">
      <c r="A1743" t="s">
        <v>296</v>
      </c>
      <c r="B1743">
        <v>2013</v>
      </c>
      <c r="C1743">
        <v>303.8021354</v>
      </c>
      <c r="D1743">
        <f>VLOOKUP(B1743,Sheet4!$G$2:$H$12,2,FALSE)</f>
        <v>0.39130434782608697</v>
      </c>
      <c r="E1743">
        <f t="shared" si="27"/>
        <v>118.87909646086958</v>
      </c>
      <c r="G1743">
        <f>IFERROR(VLOOKUP(A1743,Sheet4!$A$2:$B$33,2,FALSE),1)</f>
        <v>1</v>
      </c>
    </row>
    <row r="1744" spans="1:7" x14ac:dyDescent="0.2">
      <c r="A1744" t="s">
        <v>296</v>
      </c>
      <c r="B1744">
        <v>2014</v>
      </c>
      <c r="C1744">
        <v>393.49173981626046</v>
      </c>
      <c r="D1744">
        <f>VLOOKUP(B1744,Sheet4!$G$2:$H$12,2,FALSE)</f>
        <v>0.2608695652173913</v>
      </c>
      <c r="E1744">
        <f t="shared" si="27"/>
        <v>102.65001908250272</v>
      </c>
      <c r="G1744">
        <f>IFERROR(VLOOKUP(A1744,Sheet4!$A$2:$B$33,2,FALSE),1)</f>
        <v>1</v>
      </c>
    </row>
    <row r="1745" spans="1:7" x14ac:dyDescent="0.2">
      <c r="A1745" t="s">
        <v>296</v>
      </c>
      <c r="B1745">
        <v>2015</v>
      </c>
      <c r="C1745">
        <v>356.97197447661762</v>
      </c>
      <c r="D1745">
        <f>VLOOKUP(B1745,Sheet4!$G$2:$H$12,2,FALSE)</f>
        <v>1.0434782608695652</v>
      </c>
      <c r="E1745">
        <f t="shared" si="27"/>
        <v>372.49249510603579</v>
      </c>
      <c r="G1745">
        <f>IFERROR(VLOOKUP(A1745,Sheet4!$A$2:$B$33,2,FALSE),1)</f>
        <v>1</v>
      </c>
    </row>
    <row r="1746" spans="1:7" x14ac:dyDescent="0.2">
      <c r="A1746" t="s">
        <v>296</v>
      </c>
      <c r="B1746">
        <v>2016</v>
      </c>
      <c r="C1746">
        <v>444.27244330000002</v>
      </c>
      <c r="D1746">
        <f>VLOOKUP(B1746,Sheet4!$G$2:$H$12,2,FALSE)</f>
        <v>0.86956521739130443</v>
      </c>
      <c r="E1746">
        <f t="shared" si="27"/>
        <v>386.3238637391305</v>
      </c>
      <c r="G1746">
        <f>IFERROR(VLOOKUP(A1746,Sheet4!$A$2:$B$33,2,FALSE),1)</f>
        <v>1</v>
      </c>
    </row>
    <row r="1747" spans="1:7" x14ac:dyDescent="0.2">
      <c r="A1747" t="s">
        <v>296</v>
      </c>
      <c r="B1747">
        <v>2017</v>
      </c>
      <c r="C1747">
        <v>401.81023344075999</v>
      </c>
      <c r="D1747">
        <f>VLOOKUP(B1747,Sheet4!$G$2:$H$12,2,FALSE)</f>
        <v>1</v>
      </c>
      <c r="E1747">
        <f t="shared" si="27"/>
        <v>401.81023344075999</v>
      </c>
      <c r="G1747">
        <f>IFERROR(VLOOKUP(A1747,Sheet4!$A$2:$B$33,2,FALSE),1)</f>
        <v>1</v>
      </c>
    </row>
    <row r="1748" spans="1:7" x14ac:dyDescent="0.2">
      <c r="A1748" t="s">
        <v>297</v>
      </c>
      <c r="B1748">
        <v>2012</v>
      </c>
      <c r="C1748">
        <v>181.5425592</v>
      </c>
      <c r="D1748">
        <f>VLOOKUP(B1748,Sheet4!$G$2:$H$12,2,FALSE)</f>
        <v>0.43478260869565222</v>
      </c>
      <c r="E1748">
        <f t="shared" si="27"/>
        <v>78.931547478260882</v>
      </c>
      <c r="G1748">
        <f>IFERROR(VLOOKUP(A1748,Sheet4!$A$2:$B$33,2,FALSE),1)</f>
        <v>1</v>
      </c>
    </row>
    <row r="1749" spans="1:7" x14ac:dyDescent="0.2">
      <c r="A1749" t="s">
        <v>297</v>
      </c>
      <c r="B1749">
        <v>2013</v>
      </c>
      <c r="C1749">
        <v>200.07254169999999</v>
      </c>
      <c r="D1749">
        <f>VLOOKUP(B1749,Sheet4!$G$2:$H$12,2,FALSE)</f>
        <v>0.39130434782608697</v>
      </c>
      <c r="E1749">
        <f t="shared" si="27"/>
        <v>78.289255447826079</v>
      </c>
      <c r="G1749">
        <f>IFERROR(VLOOKUP(A1749,Sheet4!$A$2:$B$33,2,FALSE),1)</f>
        <v>1</v>
      </c>
    </row>
    <row r="1750" spans="1:7" x14ac:dyDescent="0.2">
      <c r="A1750" t="s">
        <v>297</v>
      </c>
      <c r="B1750">
        <v>2014</v>
      </c>
      <c r="C1750">
        <v>292.95670090287859</v>
      </c>
      <c r="D1750">
        <f>VLOOKUP(B1750,Sheet4!$G$2:$H$12,2,FALSE)</f>
        <v>0.2608695652173913</v>
      </c>
      <c r="E1750">
        <f t="shared" si="27"/>
        <v>76.423487192055291</v>
      </c>
      <c r="G1750">
        <f>IFERROR(VLOOKUP(A1750,Sheet4!$A$2:$B$33,2,FALSE),1)</f>
        <v>1</v>
      </c>
    </row>
    <row r="1751" spans="1:7" x14ac:dyDescent="0.2">
      <c r="A1751" t="s">
        <v>297</v>
      </c>
      <c r="B1751">
        <v>2015</v>
      </c>
      <c r="C1751">
        <v>358.616102227525</v>
      </c>
      <c r="D1751">
        <f>VLOOKUP(B1751,Sheet4!$G$2:$H$12,2,FALSE)</f>
        <v>1.0434782608695652</v>
      </c>
      <c r="E1751">
        <f t="shared" si="27"/>
        <v>374.20810667220002</v>
      </c>
      <c r="G1751">
        <f>IFERROR(VLOOKUP(A1751,Sheet4!$A$2:$B$33,2,FALSE),1)</f>
        <v>1</v>
      </c>
    </row>
    <row r="1752" spans="1:7" x14ac:dyDescent="0.2">
      <c r="A1752" t="s">
        <v>297</v>
      </c>
      <c r="B1752">
        <v>2016</v>
      </c>
      <c r="C1752">
        <v>360.3001074</v>
      </c>
      <c r="D1752">
        <f>VLOOKUP(B1752,Sheet4!$G$2:$H$12,2,FALSE)</f>
        <v>0.86956521739130443</v>
      </c>
      <c r="E1752">
        <f t="shared" si="27"/>
        <v>313.30444121739134</v>
      </c>
      <c r="G1752">
        <f>IFERROR(VLOOKUP(A1752,Sheet4!$A$2:$B$33,2,FALSE),1)</f>
        <v>1</v>
      </c>
    </row>
    <row r="1753" spans="1:7" x14ac:dyDescent="0.2">
      <c r="A1753" t="s">
        <v>297</v>
      </c>
      <c r="B1753">
        <v>2017</v>
      </c>
      <c r="C1753">
        <v>360.2507964683</v>
      </c>
      <c r="D1753">
        <f>VLOOKUP(B1753,Sheet4!$G$2:$H$12,2,FALSE)</f>
        <v>1</v>
      </c>
      <c r="E1753">
        <f t="shared" si="27"/>
        <v>360.2507964683</v>
      </c>
      <c r="G1753">
        <f>IFERROR(VLOOKUP(A1753,Sheet4!$A$2:$B$33,2,FALSE),1)</f>
        <v>1</v>
      </c>
    </row>
    <row r="1754" spans="1:7" x14ac:dyDescent="0.2">
      <c r="A1754" t="s">
        <v>298</v>
      </c>
      <c r="B1754">
        <v>2012</v>
      </c>
      <c r="C1754">
        <v>234.04995439999999</v>
      </c>
      <c r="D1754">
        <f>VLOOKUP(B1754,Sheet4!$G$2:$H$12,2,FALSE)</f>
        <v>0.43478260869565222</v>
      </c>
      <c r="E1754">
        <f t="shared" si="27"/>
        <v>101.76084973913044</v>
      </c>
      <c r="G1754">
        <f>IFERROR(VLOOKUP(A1754,Sheet4!$A$2:$B$33,2,FALSE),1)</f>
        <v>1</v>
      </c>
    </row>
    <row r="1755" spans="1:7" x14ac:dyDescent="0.2">
      <c r="A1755" t="s">
        <v>298</v>
      </c>
      <c r="B1755">
        <v>2013</v>
      </c>
      <c r="C1755">
        <v>331.26809409999998</v>
      </c>
      <c r="D1755">
        <f>VLOOKUP(B1755,Sheet4!$G$2:$H$12,2,FALSE)</f>
        <v>0.39130434782608697</v>
      </c>
      <c r="E1755">
        <f t="shared" si="27"/>
        <v>129.6266455173913</v>
      </c>
      <c r="G1755">
        <f>IFERROR(VLOOKUP(A1755,Sheet4!$A$2:$B$33,2,FALSE),1)</f>
        <v>1</v>
      </c>
    </row>
    <row r="1756" spans="1:7" x14ac:dyDescent="0.2">
      <c r="A1756" t="s">
        <v>298</v>
      </c>
      <c r="B1756">
        <v>2014</v>
      </c>
      <c r="C1756">
        <v>633.40505334938939</v>
      </c>
      <c r="D1756">
        <f>VLOOKUP(B1756,Sheet4!$G$2:$H$12,2,FALSE)</f>
        <v>0.2608695652173913</v>
      </c>
      <c r="E1756">
        <f t="shared" si="27"/>
        <v>165.23610087375374</v>
      </c>
      <c r="G1756">
        <f>IFERROR(VLOOKUP(A1756,Sheet4!$A$2:$B$33,2,FALSE),1)</f>
        <v>1</v>
      </c>
    </row>
    <row r="1757" spans="1:7" x14ac:dyDescent="0.2">
      <c r="A1757" t="s">
        <v>298</v>
      </c>
      <c r="B1757">
        <v>2015</v>
      </c>
      <c r="C1757">
        <v>434.01054682199168</v>
      </c>
      <c r="D1757">
        <f>VLOOKUP(B1757,Sheet4!$G$2:$H$12,2,FALSE)</f>
        <v>1.0434782608695652</v>
      </c>
      <c r="E1757">
        <f t="shared" si="27"/>
        <v>452.88057059686088</v>
      </c>
      <c r="G1757">
        <f>IFERROR(VLOOKUP(A1757,Sheet4!$A$2:$B$33,2,FALSE),1)</f>
        <v>1</v>
      </c>
    </row>
    <row r="1758" spans="1:7" x14ac:dyDescent="0.2">
      <c r="A1758" t="s">
        <v>298</v>
      </c>
      <c r="B1758">
        <v>2016</v>
      </c>
      <c r="C1758">
        <v>681.16681159999996</v>
      </c>
      <c r="D1758">
        <f>VLOOKUP(B1758,Sheet4!$G$2:$H$12,2,FALSE)</f>
        <v>0.86956521739130443</v>
      </c>
      <c r="E1758">
        <f t="shared" si="27"/>
        <v>592.31896660869563</v>
      </c>
      <c r="G1758">
        <f>IFERROR(VLOOKUP(A1758,Sheet4!$A$2:$B$33,2,FALSE),1)</f>
        <v>1</v>
      </c>
    </row>
    <row r="1759" spans="1:7" x14ac:dyDescent="0.2">
      <c r="A1759" t="s">
        <v>298</v>
      </c>
      <c r="B1759">
        <v>2017</v>
      </c>
      <c r="C1759">
        <v>781.93803641167426</v>
      </c>
      <c r="D1759">
        <f>VLOOKUP(B1759,Sheet4!$G$2:$H$12,2,FALSE)</f>
        <v>1</v>
      </c>
      <c r="E1759">
        <f t="shared" si="27"/>
        <v>781.93803641167426</v>
      </c>
      <c r="G1759">
        <f>IFERROR(VLOOKUP(A1759,Sheet4!$A$2:$B$33,2,FALSE),1)</f>
        <v>1</v>
      </c>
    </row>
    <row r="1760" spans="1:7" x14ac:dyDescent="0.2">
      <c r="A1760" t="s">
        <v>299</v>
      </c>
      <c r="B1760">
        <v>2012</v>
      </c>
      <c r="C1760">
        <v>276.5149816</v>
      </c>
      <c r="D1760">
        <f>VLOOKUP(B1760,Sheet4!$G$2:$H$12,2,FALSE)</f>
        <v>0.43478260869565222</v>
      </c>
      <c r="E1760">
        <f t="shared" si="27"/>
        <v>120.22390504347827</v>
      </c>
      <c r="G1760">
        <f>IFERROR(VLOOKUP(A1760,Sheet4!$A$2:$B$33,2,FALSE),1)</f>
        <v>1</v>
      </c>
    </row>
    <row r="1761" spans="1:7" x14ac:dyDescent="0.2">
      <c r="A1761" t="s">
        <v>299</v>
      </c>
      <c r="B1761">
        <v>2013</v>
      </c>
      <c r="C1761">
        <v>305.64172910000002</v>
      </c>
      <c r="D1761">
        <f>VLOOKUP(B1761,Sheet4!$G$2:$H$12,2,FALSE)</f>
        <v>0.39130434782608697</v>
      </c>
      <c r="E1761">
        <f t="shared" si="27"/>
        <v>119.59893747391305</v>
      </c>
      <c r="G1761">
        <f>IFERROR(VLOOKUP(A1761,Sheet4!$A$2:$B$33,2,FALSE),1)</f>
        <v>1</v>
      </c>
    </row>
    <row r="1762" spans="1:7" x14ac:dyDescent="0.2">
      <c r="A1762" t="s">
        <v>299</v>
      </c>
      <c r="B1762">
        <v>2014</v>
      </c>
      <c r="C1762">
        <v>356.50485635142536</v>
      </c>
      <c r="D1762">
        <f>VLOOKUP(B1762,Sheet4!$G$2:$H$12,2,FALSE)</f>
        <v>0.2608695652173913</v>
      </c>
      <c r="E1762">
        <f t="shared" si="27"/>
        <v>93.00126687428488</v>
      </c>
      <c r="G1762">
        <f>IFERROR(VLOOKUP(A1762,Sheet4!$A$2:$B$33,2,FALSE),1)</f>
        <v>1</v>
      </c>
    </row>
    <row r="1763" spans="1:7" x14ac:dyDescent="0.2">
      <c r="A1763" t="s">
        <v>299</v>
      </c>
      <c r="B1763">
        <v>2015</v>
      </c>
      <c r="C1763">
        <v>446.80412340574338</v>
      </c>
      <c r="D1763">
        <f>VLOOKUP(B1763,Sheet4!$G$2:$H$12,2,FALSE)</f>
        <v>1.0434782608695652</v>
      </c>
      <c r="E1763">
        <f t="shared" si="27"/>
        <v>466.23038964077568</v>
      </c>
      <c r="G1763">
        <f>IFERROR(VLOOKUP(A1763,Sheet4!$A$2:$B$33,2,FALSE),1)</f>
        <v>1</v>
      </c>
    </row>
    <row r="1764" spans="1:7" x14ac:dyDescent="0.2">
      <c r="A1764" t="s">
        <v>299</v>
      </c>
      <c r="B1764">
        <v>2016</v>
      </c>
      <c r="C1764">
        <v>530.47724200000005</v>
      </c>
      <c r="D1764">
        <f>VLOOKUP(B1764,Sheet4!$G$2:$H$12,2,FALSE)</f>
        <v>0.86956521739130443</v>
      </c>
      <c r="E1764">
        <f t="shared" si="27"/>
        <v>461.28455826086963</v>
      </c>
      <c r="G1764">
        <f>IFERROR(VLOOKUP(A1764,Sheet4!$A$2:$B$33,2,FALSE),1)</f>
        <v>1</v>
      </c>
    </row>
    <row r="1765" spans="1:7" x14ac:dyDescent="0.2">
      <c r="A1765" t="s">
        <v>299</v>
      </c>
      <c r="B1765">
        <v>2017</v>
      </c>
      <c r="C1765">
        <v>506.68042347573538</v>
      </c>
      <c r="D1765">
        <f>VLOOKUP(B1765,Sheet4!$G$2:$H$12,2,FALSE)</f>
        <v>1</v>
      </c>
      <c r="E1765">
        <f t="shared" si="27"/>
        <v>506.68042347573538</v>
      </c>
      <c r="G1765">
        <f>IFERROR(VLOOKUP(A1765,Sheet4!$A$2:$B$33,2,FALSE),1)</f>
        <v>1</v>
      </c>
    </row>
    <row r="1766" spans="1:7" x14ac:dyDescent="0.2">
      <c r="A1766" t="s">
        <v>300</v>
      </c>
      <c r="B1766">
        <v>2012</v>
      </c>
      <c r="C1766">
        <v>239.40664889999999</v>
      </c>
      <c r="D1766">
        <f>VLOOKUP(B1766,Sheet4!$G$2:$H$12,2,FALSE)</f>
        <v>0.43478260869565222</v>
      </c>
      <c r="E1766">
        <f t="shared" si="27"/>
        <v>104.08984734782609</v>
      </c>
      <c r="G1766">
        <f>IFERROR(VLOOKUP(A1766,Sheet4!$A$2:$B$33,2,FALSE),1)</f>
        <v>1</v>
      </c>
    </row>
    <row r="1767" spans="1:7" x14ac:dyDescent="0.2">
      <c r="A1767" t="s">
        <v>300</v>
      </c>
      <c r="B1767">
        <v>2013</v>
      </c>
      <c r="C1767">
        <v>286.05152989999999</v>
      </c>
      <c r="D1767">
        <f>VLOOKUP(B1767,Sheet4!$G$2:$H$12,2,FALSE)</f>
        <v>0.39130434782608697</v>
      </c>
      <c r="E1767">
        <f t="shared" si="27"/>
        <v>111.93320735217391</v>
      </c>
      <c r="G1767">
        <f>IFERROR(VLOOKUP(A1767,Sheet4!$A$2:$B$33,2,FALSE),1)</f>
        <v>1</v>
      </c>
    </row>
    <row r="1768" spans="1:7" x14ac:dyDescent="0.2">
      <c r="A1768" t="s">
        <v>300</v>
      </c>
      <c r="B1768">
        <v>2014</v>
      </c>
      <c r="C1768">
        <v>242.18373219760321</v>
      </c>
      <c r="D1768">
        <f>VLOOKUP(B1768,Sheet4!$G$2:$H$12,2,FALSE)</f>
        <v>0.2608695652173913</v>
      </c>
      <c r="E1768">
        <f t="shared" si="27"/>
        <v>63.178364921113875</v>
      </c>
      <c r="G1768">
        <f>IFERROR(VLOOKUP(A1768,Sheet4!$A$2:$B$33,2,FALSE),1)</f>
        <v>1</v>
      </c>
    </row>
    <row r="1769" spans="1:7" x14ac:dyDescent="0.2">
      <c r="A1769" t="s">
        <v>300</v>
      </c>
      <c r="B1769">
        <v>2015</v>
      </c>
      <c r="C1769">
        <v>266.79712915272262</v>
      </c>
      <c r="D1769">
        <f>VLOOKUP(B1769,Sheet4!$G$2:$H$12,2,FALSE)</f>
        <v>1.0434782608695652</v>
      </c>
      <c r="E1769">
        <f t="shared" si="27"/>
        <v>278.39700433327579</v>
      </c>
      <c r="G1769">
        <f>IFERROR(VLOOKUP(A1769,Sheet4!$A$2:$B$33,2,FALSE),1)</f>
        <v>1</v>
      </c>
    </row>
    <row r="1770" spans="1:7" x14ac:dyDescent="0.2">
      <c r="A1770" t="s">
        <v>300</v>
      </c>
      <c r="B1770">
        <v>2016</v>
      </c>
      <c r="C1770">
        <v>357.81574110000003</v>
      </c>
      <c r="D1770">
        <f>VLOOKUP(B1770,Sheet4!$G$2:$H$12,2,FALSE)</f>
        <v>0.86956521739130443</v>
      </c>
      <c r="E1770">
        <f t="shared" si="27"/>
        <v>311.14412269565224</v>
      </c>
      <c r="G1770">
        <f>IFERROR(VLOOKUP(A1770,Sheet4!$A$2:$B$33,2,FALSE),1)</f>
        <v>1</v>
      </c>
    </row>
    <row r="1771" spans="1:7" x14ac:dyDescent="0.2">
      <c r="A1771" t="s">
        <v>300</v>
      </c>
      <c r="B1771">
        <v>2017</v>
      </c>
      <c r="C1771">
        <v>401.7002428373155</v>
      </c>
      <c r="D1771">
        <f>VLOOKUP(B1771,Sheet4!$G$2:$H$12,2,FALSE)</f>
        <v>1</v>
      </c>
      <c r="E1771">
        <f t="shared" si="27"/>
        <v>401.7002428373155</v>
      </c>
      <c r="G1771">
        <f>IFERROR(VLOOKUP(A1771,Sheet4!$A$2:$B$33,2,FALSE),1)</f>
        <v>1</v>
      </c>
    </row>
    <row r="1772" spans="1:7" x14ac:dyDescent="0.2">
      <c r="A1772" t="s">
        <v>301</v>
      </c>
      <c r="B1772">
        <v>2012</v>
      </c>
      <c r="C1772">
        <v>212.8531156</v>
      </c>
      <c r="D1772">
        <f>VLOOKUP(B1772,Sheet4!$G$2:$H$12,2,FALSE)</f>
        <v>0.43478260869565222</v>
      </c>
      <c r="E1772">
        <f t="shared" si="27"/>
        <v>92.544832869565226</v>
      </c>
      <c r="G1772">
        <f>IFERROR(VLOOKUP(A1772,Sheet4!$A$2:$B$33,2,FALSE),1)</f>
        <v>1</v>
      </c>
    </row>
    <row r="1773" spans="1:7" x14ac:dyDescent="0.2">
      <c r="A1773" t="s">
        <v>301</v>
      </c>
      <c r="B1773">
        <v>2013</v>
      </c>
      <c r="C1773">
        <v>246.9424908</v>
      </c>
      <c r="D1773">
        <f>VLOOKUP(B1773,Sheet4!$G$2:$H$12,2,FALSE)</f>
        <v>0.39130434782608697</v>
      </c>
      <c r="E1773">
        <f t="shared" si="27"/>
        <v>96.629670313043476</v>
      </c>
      <c r="G1773">
        <f>IFERROR(VLOOKUP(A1773,Sheet4!$A$2:$B$33,2,FALSE),1)</f>
        <v>1</v>
      </c>
    </row>
    <row r="1774" spans="1:7" x14ac:dyDescent="0.2">
      <c r="A1774" t="s">
        <v>301</v>
      </c>
      <c r="B1774">
        <v>2014</v>
      </c>
      <c r="C1774">
        <v>285.60292528638632</v>
      </c>
      <c r="D1774">
        <f>VLOOKUP(B1774,Sheet4!$G$2:$H$12,2,FALSE)</f>
        <v>0.2608695652173913</v>
      </c>
      <c r="E1774">
        <f t="shared" si="27"/>
        <v>74.505110944274691</v>
      </c>
      <c r="G1774">
        <f>IFERROR(VLOOKUP(A1774,Sheet4!$A$2:$B$33,2,FALSE),1)</f>
        <v>1</v>
      </c>
    </row>
    <row r="1775" spans="1:7" x14ac:dyDescent="0.2">
      <c r="A1775" t="s">
        <v>301</v>
      </c>
      <c r="B1775">
        <v>2015</v>
      </c>
      <c r="C1775">
        <v>421.13620508463566</v>
      </c>
      <c r="D1775">
        <f>VLOOKUP(B1775,Sheet4!$G$2:$H$12,2,FALSE)</f>
        <v>1.0434782608695652</v>
      </c>
      <c r="E1775">
        <f t="shared" si="27"/>
        <v>439.44647487092413</v>
      </c>
      <c r="G1775">
        <f>IFERROR(VLOOKUP(A1775,Sheet4!$A$2:$B$33,2,FALSE),1)</f>
        <v>1</v>
      </c>
    </row>
    <row r="1776" spans="1:7" x14ac:dyDescent="0.2">
      <c r="A1776" t="s">
        <v>301</v>
      </c>
      <c r="B1776">
        <v>2016</v>
      </c>
      <c r="C1776">
        <v>479.97202959999998</v>
      </c>
      <c r="D1776">
        <f>VLOOKUP(B1776,Sheet4!$G$2:$H$12,2,FALSE)</f>
        <v>0.86956521739130443</v>
      </c>
      <c r="E1776">
        <f t="shared" si="27"/>
        <v>417.36698226086958</v>
      </c>
      <c r="G1776">
        <f>IFERROR(VLOOKUP(A1776,Sheet4!$A$2:$B$33,2,FALSE),1)</f>
        <v>1</v>
      </c>
    </row>
    <row r="1777" spans="1:7" x14ac:dyDescent="0.2">
      <c r="A1777" t="s">
        <v>301</v>
      </c>
      <c r="B1777">
        <v>2017</v>
      </c>
      <c r="C1777">
        <v>585.96312669588553</v>
      </c>
      <c r="D1777">
        <f>VLOOKUP(B1777,Sheet4!$G$2:$H$12,2,FALSE)</f>
        <v>1</v>
      </c>
      <c r="E1777">
        <f t="shared" si="27"/>
        <v>585.96312669588553</v>
      </c>
      <c r="G1777">
        <f>IFERROR(VLOOKUP(A1777,Sheet4!$A$2:$B$33,2,FALSE),1)</f>
        <v>1</v>
      </c>
    </row>
    <row r="1778" spans="1:7" x14ac:dyDescent="0.2">
      <c r="A1778" t="s">
        <v>302</v>
      </c>
      <c r="B1778">
        <v>2012</v>
      </c>
      <c r="C1778">
        <v>257.0263266</v>
      </c>
      <c r="D1778">
        <f>VLOOKUP(B1778,Sheet4!$G$2:$H$12,2,FALSE)</f>
        <v>0.43478260869565222</v>
      </c>
      <c r="E1778">
        <f t="shared" si="27"/>
        <v>111.7505767826087</v>
      </c>
      <c r="G1778">
        <f>IFERROR(VLOOKUP(A1778,Sheet4!$A$2:$B$33,2,FALSE),1)</f>
        <v>1</v>
      </c>
    </row>
    <row r="1779" spans="1:7" x14ac:dyDescent="0.2">
      <c r="A1779" t="s">
        <v>302</v>
      </c>
      <c r="B1779">
        <v>2013</v>
      </c>
      <c r="C1779">
        <v>285.27008000000001</v>
      </c>
      <c r="D1779">
        <f>VLOOKUP(B1779,Sheet4!$G$2:$H$12,2,FALSE)</f>
        <v>0.39130434782608697</v>
      </c>
      <c r="E1779">
        <f t="shared" si="27"/>
        <v>111.62742260869565</v>
      </c>
      <c r="G1779">
        <f>IFERROR(VLOOKUP(A1779,Sheet4!$A$2:$B$33,2,FALSE),1)</f>
        <v>1</v>
      </c>
    </row>
    <row r="1780" spans="1:7" x14ac:dyDescent="0.2">
      <c r="A1780" t="s">
        <v>302</v>
      </c>
      <c r="B1780">
        <v>2014</v>
      </c>
      <c r="C1780">
        <v>241.27355869572247</v>
      </c>
      <c r="D1780">
        <f>VLOOKUP(B1780,Sheet4!$G$2:$H$12,2,FALSE)</f>
        <v>0.2608695652173913</v>
      </c>
      <c r="E1780">
        <f t="shared" si="27"/>
        <v>62.940928355405859</v>
      </c>
      <c r="G1780">
        <f>IFERROR(VLOOKUP(A1780,Sheet4!$A$2:$B$33,2,FALSE),1)</f>
        <v>1</v>
      </c>
    </row>
    <row r="1781" spans="1:7" x14ac:dyDescent="0.2">
      <c r="A1781" t="s">
        <v>302</v>
      </c>
      <c r="B1781">
        <v>2015</v>
      </c>
      <c r="C1781">
        <v>255.40821717048158</v>
      </c>
      <c r="D1781">
        <f>VLOOKUP(B1781,Sheet4!$G$2:$H$12,2,FALSE)</f>
        <v>1.0434782608695652</v>
      </c>
      <c r="E1781">
        <f t="shared" si="27"/>
        <v>266.51292226485032</v>
      </c>
      <c r="G1781">
        <f>IFERROR(VLOOKUP(A1781,Sheet4!$A$2:$B$33,2,FALSE),1)</f>
        <v>1</v>
      </c>
    </row>
    <row r="1782" spans="1:7" x14ac:dyDescent="0.2">
      <c r="A1782" t="s">
        <v>302</v>
      </c>
      <c r="B1782">
        <v>2016</v>
      </c>
      <c r="C1782">
        <v>273.51619269999998</v>
      </c>
      <c r="D1782">
        <f>VLOOKUP(B1782,Sheet4!$G$2:$H$12,2,FALSE)</f>
        <v>0.86956521739130443</v>
      </c>
      <c r="E1782">
        <f t="shared" si="27"/>
        <v>237.8401675652174</v>
      </c>
      <c r="G1782">
        <f>IFERROR(VLOOKUP(A1782,Sheet4!$A$2:$B$33,2,FALSE),1)</f>
        <v>1</v>
      </c>
    </row>
    <row r="1783" spans="1:7" x14ac:dyDescent="0.2">
      <c r="A1783" t="s">
        <v>302</v>
      </c>
      <c r="B1783">
        <v>2017</v>
      </c>
      <c r="C1783">
        <v>281.2507077580409</v>
      </c>
      <c r="D1783">
        <f>VLOOKUP(B1783,Sheet4!$G$2:$H$12,2,FALSE)</f>
        <v>1</v>
      </c>
      <c r="E1783">
        <f t="shared" si="27"/>
        <v>281.2507077580409</v>
      </c>
      <c r="G1783">
        <f>IFERROR(VLOOKUP(A1783,Sheet4!$A$2:$B$33,2,FALSE),1)</f>
        <v>1</v>
      </c>
    </row>
    <row r="1784" spans="1:7" x14ac:dyDescent="0.2">
      <c r="A1784" t="s">
        <v>303</v>
      </c>
      <c r="B1784">
        <v>2012</v>
      </c>
      <c r="C1784">
        <v>307.8052654</v>
      </c>
      <c r="D1784">
        <f>VLOOKUP(B1784,Sheet4!$G$2:$H$12,2,FALSE)</f>
        <v>0.43478260869565222</v>
      </c>
      <c r="E1784">
        <f t="shared" si="27"/>
        <v>133.82837626086959</v>
      </c>
      <c r="G1784">
        <f>IFERROR(VLOOKUP(A1784,Sheet4!$A$2:$B$33,2,FALSE),1)</f>
        <v>1</v>
      </c>
    </row>
    <row r="1785" spans="1:7" x14ac:dyDescent="0.2">
      <c r="A1785" t="s">
        <v>303</v>
      </c>
      <c r="B1785">
        <v>2013</v>
      </c>
      <c r="C1785">
        <v>278.74824949999999</v>
      </c>
      <c r="D1785">
        <f>VLOOKUP(B1785,Sheet4!$G$2:$H$12,2,FALSE)</f>
        <v>0.39130434782608697</v>
      </c>
      <c r="E1785">
        <f t="shared" si="27"/>
        <v>109.07540197826087</v>
      </c>
      <c r="G1785">
        <f>IFERROR(VLOOKUP(A1785,Sheet4!$A$2:$B$33,2,FALSE),1)</f>
        <v>1</v>
      </c>
    </row>
    <row r="1786" spans="1:7" x14ac:dyDescent="0.2">
      <c r="A1786" t="s">
        <v>303</v>
      </c>
      <c r="B1786">
        <v>2014</v>
      </c>
      <c r="C1786">
        <v>298.61964035241738</v>
      </c>
      <c r="D1786">
        <f>VLOOKUP(B1786,Sheet4!$G$2:$H$12,2,FALSE)</f>
        <v>0.2608695652173913</v>
      </c>
      <c r="E1786">
        <f t="shared" si="27"/>
        <v>77.900775744108884</v>
      </c>
      <c r="G1786">
        <f>IFERROR(VLOOKUP(A1786,Sheet4!$A$2:$B$33,2,FALSE),1)</f>
        <v>1</v>
      </c>
    </row>
    <row r="1787" spans="1:7" x14ac:dyDescent="0.2">
      <c r="A1787" t="s">
        <v>303</v>
      </c>
      <c r="B1787">
        <v>2015</v>
      </c>
      <c r="C1787">
        <v>305.11940460316066</v>
      </c>
      <c r="D1787">
        <f>VLOOKUP(B1787,Sheet4!$G$2:$H$12,2,FALSE)</f>
        <v>1.0434782608695652</v>
      </c>
      <c r="E1787">
        <f t="shared" si="27"/>
        <v>318.38546567286329</v>
      </c>
      <c r="G1787">
        <f>IFERROR(VLOOKUP(A1787,Sheet4!$A$2:$B$33,2,FALSE),1)</f>
        <v>1</v>
      </c>
    </row>
    <row r="1788" spans="1:7" x14ac:dyDescent="0.2">
      <c r="A1788" t="s">
        <v>303</v>
      </c>
      <c r="B1788">
        <v>2016</v>
      </c>
      <c r="C1788">
        <v>379.79684479999997</v>
      </c>
      <c r="D1788">
        <f>VLOOKUP(B1788,Sheet4!$G$2:$H$12,2,FALSE)</f>
        <v>0.86956521739130443</v>
      </c>
      <c r="E1788">
        <f t="shared" si="27"/>
        <v>330.2581259130435</v>
      </c>
      <c r="G1788">
        <f>IFERROR(VLOOKUP(A1788,Sheet4!$A$2:$B$33,2,FALSE),1)</f>
        <v>1</v>
      </c>
    </row>
    <row r="1789" spans="1:7" x14ac:dyDescent="0.2">
      <c r="A1789" t="s">
        <v>303</v>
      </c>
      <c r="B1789">
        <v>2017</v>
      </c>
      <c r="C1789">
        <v>534.11866472285999</v>
      </c>
      <c r="D1789">
        <f>VLOOKUP(B1789,Sheet4!$G$2:$H$12,2,FALSE)</f>
        <v>1</v>
      </c>
      <c r="E1789">
        <f t="shared" si="27"/>
        <v>534.11866472285999</v>
      </c>
      <c r="G1789">
        <f>IFERROR(VLOOKUP(A1789,Sheet4!$A$2:$B$33,2,FALSE),1)</f>
        <v>1</v>
      </c>
    </row>
    <row r="1790" spans="1:7" x14ac:dyDescent="0.2">
      <c r="A1790" t="s">
        <v>304</v>
      </c>
      <c r="B1790">
        <v>2012</v>
      </c>
      <c r="C1790">
        <v>168.83678760000001</v>
      </c>
      <c r="D1790">
        <f>VLOOKUP(B1790,Sheet4!$G$2:$H$12,2,FALSE)</f>
        <v>0.43478260869565222</v>
      </c>
      <c r="E1790">
        <f t="shared" si="27"/>
        <v>73.407298956521757</v>
      </c>
      <c r="G1790">
        <f>IFERROR(VLOOKUP(A1790,Sheet4!$A$2:$B$33,2,FALSE),1)</f>
        <v>1</v>
      </c>
    </row>
    <row r="1791" spans="1:7" x14ac:dyDescent="0.2">
      <c r="A1791" t="s">
        <v>304</v>
      </c>
      <c r="B1791">
        <v>2013</v>
      </c>
      <c r="C1791">
        <v>192.22794709999999</v>
      </c>
      <c r="D1791">
        <f>VLOOKUP(B1791,Sheet4!$G$2:$H$12,2,FALSE)</f>
        <v>0.39130434782608697</v>
      </c>
      <c r="E1791">
        <f t="shared" si="27"/>
        <v>75.21963147391304</v>
      </c>
      <c r="G1791">
        <f>IFERROR(VLOOKUP(A1791,Sheet4!$A$2:$B$33,2,FALSE),1)</f>
        <v>1</v>
      </c>
    </row>
    <row r="1792" spans="1:7" x14ac:dyDescent="0.2">
      <c r="A1792" t="s">
        <v>304</v>
      </c>
      <c r="B1792">
        <v>2014</v>
      </c>
      <c r="C1792">
        <v>183.29205575523741</v>
      </c>
      <c r="D1792">
        <f>VLOOKUP(B1792,Sheet4!$G$2:$H$12,2,FALSE)</f>
        <v>0.2608695652173913</v>
      </c>
      <c r="E1792">
        <f t="shared" si="27"/>
        <v>47.815318892670625</v>
      </c>
      <c r="G1792">
        <f>IFERROR(VLOOKUP(A1792,Sheet4!$A$2:$B$33,2,FALSE),1)</f>
        <v>1</v>
      </c>
    </row>
    <row r="1793" spans="1:7" x14ac:dyDescent="0.2">
      <c r="A1793" t="s">
        <v>304</v>
      </c>
      <c r="B1793">
        <v>2015</v>
      </c>
      <c r="C1793">
        <v>213.09910162392129</v>
      </c>
      <c r="D1793">
        <f>VLOOKUP(B1793,Sheet4!$G$2:$H$12,2,FALSE)</f>
        <v>1.0434782608695652</v>
      </c>
      <c r="E1793">
        <f t="shared" si="27"/>
        <v>222.36427995539611</v>
      </c>
      <c r="G1793">
        <f>IFERROR(VLOOKUP(A1793,Sheet4!$A$2:$B$33,2,FALSE),1)</f>
        <v>1</v>
      </c>
    </row>
    <row r="1794" spans="1:7" x14ac:dyDescent="0.2">
      <c r="A1794" t="s">
        <v>304</v>
      </c>
      <c r="B1794">
        <v>2016</v>
      </c>
      <c r="C1794">
        <v>250.72601409999999</v>
      </c>
      <c r="D1794">
        <f>VLOOKUP(B1794,Sheet4!$G$2:$H$12,2,FALSE)</f>
        <v>0.86956521739130443</v>
      </c>
      <c r="E1794">
        <f t="shared" si="27"/>
        <v>218.02262095652176</v>
      </c>
      <c r="G1794">
        <f>IFERROR(VLOOKUP(A1794,Sheet4!$A$2:$B$33,2,FALSE),1)</f>
        <v>1</v>
      </c>
    </row>
    <row r="1795" spans="1:7" x14ac:dyDescent="0.2">
      <c r="A1795" t="s">
        <v>304</v>
      </c>
      <c r="B1795">
        <v>2017</v>
      </c>
      <c r="C1795">
        <v>308.3955281999842</v>
      </c>
      <c r="D1795">
        <f>VLOOKUP(B1795,Sheet4!$G$2:$H$12,2,FALSE)</f>
        <v>1</v>
      </c>
      <c r="E1795">
        <f t="shared" ref="E1795:E1858" si="28">C1795*D1795</f>
        <v>308.3955281999842</v>
      </c>
      <c r="G1795">
        <f>IFERROR(VLOOKUP(A1795,Sheet4!$A$2:$B$33,2,FALSE),1)</f>
        <v>1</v>
      </c>
    </row>
    <row r="1796" spans="1:7" x14ac:dyDescent="0.2">
      <c r="A1796" t="s">
        <v>305</v>
      </c>
      <c r="B1796">
        <v>2012</v>
      </c>
      <c r="C1796">
        <v>219.5687781</v>
      </c>
      <c r="D1796">
        <f>VLOOKUP(B1796,Sheet4!$G$2:$H$12,2,FALSE)</f>
        <v>0.43478260869565222</v>
      </c>
      <c r="E1796">
        <f t="shared" si="28"/>
        <v>95.464686130434799</v>
      </c>
      <c r="G1796">
        <f>IFERROR(VLOOKUP(A1796,Sheet4!$A$2:$B$33,2,FALSE),1)</f>
        <v>1</v>
      </c>
    </row>
    <row r="1797" spans="1:7" x14ac:dyDescent="0.2">
      <c r="A1797" t="s">
        <v>305</v>
      </c>
      <c r="B1797">
        <v>2013</v>
      </c>
      <c r="C1797">
        <v>244.2834718</v>
      </c>
      <c r="D1797">
        <f>VLOOKUP(B1797,Sheet4!$G$2:$H$12,2,FALSE)</f>
        <v>0.39130434782608697</v>
      </c>
      <c r="E1797">
        <f t="shared" si="28"/>
        <v>95.589184617391311</v>
      </c>
      <c r="G1797">
        <f>IFERROR(VLOOKUP(A1797,Sheet4!$A$2:$B$33,2,FALSE),1)</f>
        <v>1</v>
      </c>
    </row>
    <row r="1798" spans="1:7" x14ac:dyDescent="0.2">
      <c r="A1798" t="s">
        <v>305</v>
      </c>
      <c r="B1798">
        <v>2014</v>
      </c>
      <c r="C1798">
        <v>241.6041901983568</v>
      </c>
      <c r="D1798">
        <f>VLOOKUP(B1798,Sheet4!$G$2:$H$12,2,FALSE)</f>
        <v>0.2608695652173913</v>
      </c>
      <c r="E1798">
        <f t="shared" si="28"/>
        <v>63.027180051745255</v>
      </c>
      <c r="G1798">
        <f>IFERROR(VLOOKUP(A1798,Sheet4!$A$2:$B$33,2,FALSE),1)</f>
        <v>1</v>
      </c>
    </row>
    <row r="1799" spans="1:7" x14ac:dyDescent="0.2">
      <c r="A1799" t="s">
        <v>305</v>
      </c>
      <c r="B1799">
        <v>2015</v>
      </c>
      <c r="C1799">
        <v>327.07788306220618</v>
      </c>
      <c r="D1799">
        <f>VLOOKUP(B1799,Sheet4!$G$2:$H$12,2,FALSE)</f>
        <v>1.0434782608695652</v>
      </c>
      <c r="E1799">
        <f t="shared" si="28"/>
        <v>341.29866058664993</v>
      </c>
      <c r="G1799">
        <f>IFERROR(VLOOKUP(A1799,Sheet4!$A$2:$B$33,2,FALSE),1)</f>
        <v>1</v>
      </c>
    </row>
    <row r="1800" spans="1:7" x14ac:dyDescent="0.2">
      <c r="A1800" t="s">
        <v>305</v>
      </c>
      <c r="B1800">
        <v>2016</v>
      </c>
      <c r="C1800">
        <v>381.3797204</v>
      </c>
      <c r="D1800">
        <f>VLOOKUP(B1800,Sheet4!$G$2:$H$12,2,FALSE)</f>
        <v>0.86956521739130443</v>
      </c>
      <c r="E1800">
        <f t="shared" si="28"/>
        <v>331.63453947826088</v>
      </c>
      <c r="G1800">
        <f>IFERROR(VLOOKUP(A1800,Sheet4!$A$2:$B$33,2,FALSE),1)</f>
        <v>1</v>
      </c>
    </row>
    <row r="1801" spans="1:7" x14ac:dyDescent="0.2">
      <c r="A1801" t="s">
        <v>305</v>
      </c>
      <c r="B1801">
        <v>2017</v>
      </c>
      <c r="C1801">
        <v>370.95866125501834</v>
      </c>
      <c r="D1801">
        <f>VLOOKUP(B1801,Sheet4!$G$2:$H$12,2,FALSE)</f>
        <v>1</v>
      </c>
      <c r="E1801">
        <f t="shared" si="28"/>
        <v>370.95866125501834</v>
      </c>
      <c r="G1801">
        <f>IFERROR(VLOOKUP(A1801,Sheet4!$A$2:$B$33,2,FALSE),1)</f>
        <v>1</v>
      </c>
    </row>
    <row r="1802" spans="1:7" x14ac:dyDescent="0.2">
      <c r="A1802" t="s">
        <v>306</v>
      </c>
      <c r="B1802">
        <v>2012</v>
      </c>
      <c r="C1802">
        <v>219.2066106</v>
      </c>
      <c r="D1802">
        <f>VLOOKUP(B1802,Sheet4!$G$2:$H$12,2,FALSE)</f>
        <v>0.43478260869565222</v>
      </c>
      <c r="E1802">
        <f t="shared" si="28"/>
        <v>95.30722200000001</v>
      </c>
      <c r="G1802">
        <f>IFERROR(VLOOKUP(A1802,Sheet4!$A$2:$B$33,2,FALSE),1)</f>
        <v>1</v>
      </c>
    </row>
    <row r="1803" spans="1:7" x14ac:dyDescent="0.2">
      <c r="A1803" t="s">
        <v>306</v>
      </c>
      <c r="B1803">
        <v>2013</v>
      </c>
      <c r="C1803">
        <v>237.10122229999999</v>
      </c>
      <c r="D1803">
        <f>VLOOKUP(B1803,Sheet4!$G$2:$H$12,2,FALSE)</f>
        <v>0.39130434782608697</v>
      </c>
      <c r="E1803">
        <f t="shared" si="28"/>
        <v>92.778739160869563</v>
      </c>
      <c r="G1803">
        <f>IFERROR(VLOOKUP(A1803,Sheet4!$A$2:$B$33,2,FALSE),1)</f>
        <v>1</v>
      </c>
    </row>
    <row r="1804" spans="1:7" x14ac:dyDescent="0.2">
      <c r="A1804" t="s">
        <v>306</v>
      </c>
      <c r="B1804">
        <v>2014</v>
      </c>
      <c r="C1804">
        <v>333.87538625849493</v>
      </c>
      <c r="D1804">
        <f>VLOOKUP(B1804,Sheet4!$G$2:$H$12,2,FALSE)</f>
        <v>0.2608695652173913</v>
      </c>
      <c r="E1804">
        <f t="shared" si="28"/>
        <v>87.097926850042157</v>
      </c>
      <c r="G1804">
        <f>IFERROR(VLOOKUP(A1804,Sheet4!$A$2:$B$33,2,FALSE),1)</f>
        <v>1</v>
      </c>
    </row>
    <row r="1805" spans="1:7" x14ac:dyDescent="0.2">
      <c r="A1805" t="s">
        <v>306</v>
      </c>
      <c r="B1805">
        <v>2015</v>
      </c>
      <c r="C1805">
        <v>501.36613526809157</v>
      </c>
      <c r="D1805">
        <f>VLOOKUP(B1805,Sheet4!$G$2:$H$12,2,FALSE)</f>
        <v>1.0434782608695652</v>
      </c>
      <c r="E1805">
        <f t="shared" si="28"/>
        <v>523.16466288844333</v>
      </c>
      <c r="G1805">
        <f>IFERROR(VLOOKUP(A1805,Sheet4!$A$2:$B$33,2,FALSE),1)</f>
        <v>1</v>
      </c>
    </row>
    <row r="1806" spans="1:7" x14ac:dyDescent="0.2">
      <c r="A1806" t="s">
        <v>306</v>
      </c>
      <c r="B1806">
        <v>2016</v>
      </c>
      <c r="C1806">
        <v>607.09354480000002</v>
      </c>
      <c r="D1806">
        <f>VLOOKUP(B1806,Sheet4!$G$2:$H$12,2,FALSE)</f>
        <v>0.86956521739130443</v>
      </c>
      <c r="E1806">
        <f t="shared" si="28"/>
        <v>527.90743026086966</v>
      </c>
      <c r="G1806">
        <f>IFERROR(VLOOKUP(A1806,Sheet4!$A$2:$B$33,2,FALSE),1)</f>
        <v>1</v>
      </c>
    </row>
    <row r="1807" spans="1:7" x14ac:dyDescent="0.2">
      <c r="A1807" t="s">
        <v>306</v>
      </c>
      <c r="B1807">
        <v>2017</v>
      </c>
      <c r="C1807">
        <v>663.78480668197324</v>
      </c>
      <c r="D1807">
        <f>VLOOKUP(B1807,Sheet4!$G$2:$H$12,2,FALSE)</f>
        <v>1</v>
      </c>
      <c r="E1807">
        <f t="shared" si="28"/>
        <v>663.78480668197324</v>
      </c>
      <c r="G1807">
        <f>IFERROR(VLOOKUP(A1807,Sheet4!$A$2:$B$33,2,FALSE),1)</f>
        <v>1</v>
      </c>
    </row>
    <row r="1808" spans="1:7" x14ac:dyDescent="0.2">
      <c r="A1808" t="s">
        <v>307</v>
      </c>
      <c r="B1808">
        <v>2012</v>
      </c>
      <c r="C1808">
        <v>182.19108209999999</v>
      </c>
      <c r="D1808">
        <f>VLOOKUP(B1808,Sheet4!$G$2:$H$12,2,FALSE)</f>
        <v>0.43478260869565222</v>
      </c>
      <c r="E1808">
        <f t="shared" si="28"/>
        <v>79.213513956521737</v>
      </c>
      <c r="G1808">
        <f>IFERROR(VLOOKUP(A1808,Sheet4!$A$2:$B$33,2,FALSE),1)</f>
        <v>1</v>
      </c>
    </row>
    <row r="1809" spans="1:7" x14ac:dyDescent="0.2">
      <c r="A1809" t="s">
        <v>307</v>
      </c>
      <c r="B1809">
        <v>2013</v>
      </c>
      <c r="C1809">
        <v>229.41926570000001</v>
      </c>
      <c r="D1809">
        <f>VLOOKUP(B1809,Sheet4!$G$2:$H$12,2,FALSE)</f>
        <v>0.39130434782608697</v>
      </c>
      <c r="E1809">
        <f t="shared" si="28"/>
        <v>89.772756143478276</v>
      </c>
      <c r="G1809">
        <f>IFERROR(VLOOKUP(A1809,Sheet4!$A$2:$B$33,2,FALSE),1)</f>
        <v>1</v>
      </c>
    </row>
    <row r="1810" spans="1:7" x14ac:dyDescent="0.2">
      <c r="A1810" t="s">
        <v>307</v>
      </c>
      <c r="B1810">
        <v>2014</v>
      </c>
      <c r="C1810">
        <v>300.47263231333807</v>
      </c>
      <c r="D1810">
        <f>VLOOKUP(B1810,Sheet4!$G$2:$H$12,2,FALSE)</f>
        <v>0.2608695652173913</v>
      </c>
      <c r="E1810">
        <f t="shared" si="28"/>
        <v>78.384164951305578</v>
      </c>
      <c r="G1810">
        <f>IFERROR(VLOOKUP(A1810,Sheet4!$A$2:$B$33,2,FALSE),1)</f>
        <v>1</v>
      </c>
    </row>
    <row r="1811" spans="1:7" x14ac:dyDescent="0.2">
      <c r="A1811" t="s">
        <v>307</v>
      </c>
      <c r="B1811">
        <v>2015</v>
      </c>
      <c r="C1811">
        <v>427.00628452355687</v>
      </c>
      <c r="D1811">
        <f>VLOOKUP(B1811,Sheet4!$G$2:$H$12,2,FALSE)</f>
        <v>1.0434782608695652</v>
      </c>
      <c r="E1811">
        <f t="shared" si="28"/>
        <v>445.57177515501587</v>
      </c>
      <c r="G1811">
        <f>IFERROR(VLOOKUP(A1811,Sheet4!$A$2:$B$33,2,FALSE),1)</f>
        <v>1</v>
      </c>
    </row>
    <row r="1812" spans="1:7" x14ac:dyDescent="0.2">
      <c r="A1812" t="s">
        <v>307</v>
      </c>
      <c r="B1812">
        <v>2016</v>
      </c>
      <c r="C1812">
        <v>395.51082880000001</v>
      </c>
      <c r="D1812">
        <f>VLOOKUP(B1812,Sheet4!$G$2:$H$12,2,FALSE)</f>
        <v>0.86956521739130443</v>
      </c>
      <c r="E1812">
        <f t="shared" si="28"/>
        <v>343.92245982608699</v>
      </c>
      <c r="G1812">
        <f>IFERROR(VLOOKUP(A1812,Sheet4!$A$2:$B$33,2,FALSE),1)</f>
        <v>1</v>
      </c>
    </row>
    <row r="1813" spans="1:7" x14ac:dyDescent="0.2">
      <c r="A1813" t="s">
        <v>307</v>
      </c>
      <c r="B1813">
        <v>2017</v>
      </c>
      <c r="C1813">
        <v>452.21878618936</v>
      </c>
      <c r="D1813">
        <f>VLOOKUP(B1813,Sheet4!$G$2:$H$12,2,FALSE)</f>
        <v>1</v>
      </c>
      <c r="E1813">
        <f t="shared" si="28"/>
        <v>452.21878618936</v>
      </c>
      <c r="G1813">
        <f>IFERROR(VLOOKUP(A1813,Sheet4!$A$2:$B$33,2,FALSE),1)</f>
        <v>1</v>
      </c>
    </row>
    <row r="1814" spans="1:7" x14ac:dyDescent="0.2">
      <c r="A1814" t="s">
        <v>308</v>
      </c>
      <c r="B1814">
        <v>2012</v>
      </c>
      <c r="C1814">
        <v>274.06547610000001</v>
      </c>
      <c r="D1814">
        <f>VLOOKUP(B1814,Sheet4!$G$2:$H$12,2,FALSE)</f>
        <v>0.43478260869565222</v>
      </c>
      <c r="E1814">
        <f t="shared" si="28"/>
        <v>119.15890265217394</v>
      </c>
      <c r="G1814">
        <f>IFERROR(VLOOKUP(A1814,Sheet4!$A$2:$B$33,2,FALSE),1)</f>
        <v>1</v>
      </c>
    </row>
    <row r="1815" spans="1:7" x14ac:dyDescent="0.2">
      <c r="A1815" t="s">
        <v>308</v>
      </c>
      <c r="B1815">
        <v>2013</v>
      </c>
      <c r="C1815">
        <v>276.55381670000003</v>
      </c>
      <c r="D1815">
        <f>VLOOKUP(B1815,Sheet4!$G$2:$H$12,2,FALSE)</f>
        <v>0.39130434782608697</v>
      </c>
      <c r="E1815">
        <f t="shared" si="28"/>
        <v>108.21671088260871</v>
      </c>
      <c r="G1815">
        <f>IFERROR(VLOOKUP(A1815,Sheet4!$A$2:$B$33,2,FALSE),1)</f>
        <v>1</v>
      </c>
    </row>
    <row r="1816" spans="1:7" x14ac:dyDescent="0.2">
      <c r="A1816" t="s">
        <v>308</v>
      </c>
      <c r="B1816">
        <v>2014</v>
      </c>
      <c r="C1816">
        <v>265.40126911274098</v>
      </c>
      <c r="D1816">
        <f>VLOOKUP(B1816,Sheet4!$G$2:$H$12,2,FALSE)</f>
        <v>0.2608695652173913</v>
      </c>
      <c r="E1816">
        <f t="shared" si="28"/>
        <v>69.235113681584608</v>
      </c>
      <c r="G1816">
        <f>IFERROR(VLOOKUP(A1816,Sheet4!$A$2:$B$33,2,FALSE),1)</f>
        <v>1</v>
      </c>
    </row>
    <row r="1817" spans="1:7" x14ac:dyDescent="0.2">
      <c r="A1817" t="s">
        <v>308</v>
      </c>
      <c r="B1817">
        <v>2015</v>
      </c>
      <c r="C1817">
        <v>280.11047904322322</v>
      </c>
      <c r="D1817">
        <f>VLOOKUP(B1817,Sheet4!$G$2:$H$12,2,FALSE)</f>
        <v>1.0434782608695652</v>
      </c>
      <c r="E1817">
        <f t="shared" si="28"/>
        <v>292.28919552336333</v>
      </c>
      <c r="G1817">
        <f>IFERROR(VLOOKUP(A1817,Sheet4!$A$2:$B$33,2,FALSE),1)</f>
        <v>1</v>
      </c>
    </row>
    <row r="1818" spans="1:7" x14ac:dyDescent="0.2">
      <c r="A1818" t="s">
        <v>308</v>
      </c>
      <c r="B1818">
        <v>2016</v>
      </c>
      <c r="C1818">
        <v>265.57913280000002</v>
      </c>
      <c r="D1818">
        <f>VLOOKUP(B1818,Sheet4!$G$2:$H$12,2,FALSE)</f>
        <v>0.86956521739130443</v>
      </c>
      <c r="E1818">
        <f t="shared" si="28"/>
        <v>230.93837634782614</v>
      </c>
      <c r="G1818">
        <f>IFERROR(VLOOKUP(A1818,Sheet4!$A$2:$B$33,2,FALSE),1)</f>
        <v>1</v>
      </c>
    </row>
    <row r="1819" spans="1:7" x14ac:dyDescent="0.2">
      <c r="A1819" t="s">
        <v>308</v>
      </c>
      <c r="B1819">
        <v>2017</v>
      </c>
      <c r="C1819">
        <v>301.29089132027946</v>
      </c>
      <c r="D1819">
        <f>VLOOKUP(B1819,Sheet4!$G$2:$H$12,2,FALSE)</f>
        <v>1</v>
      </c>
      <c r="E1819">
        <f t="shared" si="28"/>
        <v>301.29089132027946</v>
      </c>
      <c r="G1819">
        <f>IFERROR(VLOOKUP(A1819,Sheet4!$A$2:$B$33,2,FALSE),1)</f>
        <v>1</v>
      </c>
    </row>
    <row r="1820" spans="1:7" x14ac:dyDescent="0.2">
      <c r="A1820" t="s">
        <v>309</v>
      </c>
      <c r="B1820">
        <v>2012</v>
      </c>
      <c r="C1820">
        <v>171.78497719999999</v>
      </c>
      <c r="D1820">
        <f>VLOOKUP(B1820,Sheet4!$G$2:$H$12,2,FALSE)</f>
        <v>0.43478260869565222</v>
      </c>
      <c r="E1820">
        <f t="shared" si="28"/>
        <v>74.689120521739127</v>
      </c>
      <c r="G1820">
        <f>IFERROR(VLOOKUP(A1820,Sheet4!$A$2:$B$33,2,FALSE),1)</f>
        <v>1</v>
      </c>
    </row>
    <row r="1821" spans="1:7" x14ac:dyDescent="0.2">
      <c r="A1821" t="s">
        <v>309</v>
      </c>
      <c r="B1821">
        <v>2013</v>
      </c>
      <c r="C1821">
        <v>163.45799579999999</v>
      </c>
      <c r="D1821">
        <f>VLOOKUP(B1821,Sheet4!$G$2:$H$12,2,FALSE)</f>
        <v>0.39130434782608697</v>
      </c>
      <c r="E1821">
        <f t="shared" si="28"/>
        <v>63.961824443478264</v>
      </c>
      <c r="G1821">
        <f>IFERROR(VLOOKUP(A1821,Sheet4!$A$2:$B$33,2,FALSE),1)</f>
        <v>1</v>
      </c>
    </row>
    <row r="1822" spans="1:7" x14ac:dyDescent="0.2">
      <c r="A1822" t="s">
        <v>309</v>
      </c>
      <c r="B1822">
        <v>2014</v>
      </c>
      <c r="C1822">
        <v>217.36144413315881</v>
      </c>
      <c r="D1822">
        <f>VLOOKUP(B1822,Sheet4!$G$2:$H$12,2,FALSE)</f>
        <v>0.2608695652173913</v>
      </c>
      <c r="E1822">
        <f t="shared" si="28"/>
        <v>56.70298542604143</v>
      </c>
      <c r="G1822">
        <f>IFERROR(VLOOKUP(A1822,Sheet4!$A$2:$B$33,2,FALSE),1)</f>
        <v>1</v>
      </c>
    </row>
    <row r="1823" spans="1:7" x14ac:dyDescent="0.2">
      <c r="A1823" t="s">
        <v>309</v>
      </c>
      <c r="B1823">
        <v>2015</v>
      </c>
      <c r="C1823">
        <v>212.92108869986251</v>
      </c>
      <c r="D1823">
        <f>VLOOKUP(B1823,Sheet4!$G$2:$H$12,2,FALSE)</f>
        <v>1.0434782608695652</v>
      </c>
      <c r="E1823">
        <f t="shared" si="28"/>
        <v>222.17852733898695</v>
      </c>
      <c r="G1823">
        <f>IFERROR(VLOOKUP(A1823,Sheet4!$A$2:$B$33,2,FALSE),1)</f>
        <v>1</v>
      </c>
    </row>
    <row r="1824" spans="1:7" x14ac:dyDescent="0.2">
      <c r="A1824" t="s">
        <v>309</v>
      </c>
      <c r="B1824">
        <v>2016</v>
      </c>
      <c r="C1824">
        <v>235.07266770000001</v>
      </c>
      <c r="D1824">
        <f>VLOOKUP(B1824,Sheet4!$G$2:$H$12,2,FALSE)</f>
        <v>0.86956521739130443</v>
      </c>
      <c r="E1824">
        <f t="shared" si="28"/>
        <v>204.41101539130437</v>
      </c>
      <c r="G1824">
        <f>IFERROR(VLOOKUP(A1824,Sheet4!$A$2:$B$33,2,FALSE),1)</f>
        <v>1</v>
      </c>
    </row>
    <row r="1825" spans="1:7" x14ac:dyDescent="0.2">
      <c r="A1825" t="s">
        <v>309</v>
      </c>
      <c r="B1825">
        <v>2017</v>
      </c>
      <c r="C1825">
        <v>199.5796427674662</v>
      </c>
      <c r="D1825">
        <f>VLOOKUP(B1825,Sheet4!$G$2:$H$12,2,FALSE)</f>
        <v>1</v>
      </c>
      <c r="E1825">
        <f t="shared" si="28"/>
        <v>199.5796427674662</v>
      </c>
      <c r="G1825">
        <f>IFERROR(VLOOKUP(A1825,Sheet4!$A$2:$B$33,2,FALSE),1)</f>
        <v>1</v>
      </c>
    </row>
    <row r="1826" spans="1:7" x14ac:dyDescent="0.2">
      <c r="A1826" t="s">
        <v>310</v>
      </c>
      <c r="B1826">
        <v>2012</v>
      </c>
      <c r="G1826">
        <f>IFERROR(VLOOKUP(A1826,Sheet4!$A$2:$B$33,2,FALSE),1)</f>
        <v>0</v>
      </c>
    </row>
    <row r="1827" spans="1:7" x14ac:dyDescent="0.2">
      <c r="A1827" t="s">
        <v>310</v>
      </c>
      <c r="B1827">
        <v>2013</v>
      </c>
      <c r="G1827">
        <f>IFERROR(VLOOKUP(A1827,Sheet4!$A$2:$B$33,2,FALSE),1)</f>
        <v>0</v>
      </c>
    </row>
    <row r="1828" spans="1:7" x14ac:dyDescent="0.2">
      <c r="A1828" t="s">
        <v>310</v>
      </c>
      <c r="B1828">
        <v>2014</v>
      </c>
      <c r="G1828">
        <f>IFERROR(VLOOKUP(A1828,Sheet4!$A$2:$B$33,2,FALSE),1)</f>
        <v>0</v>
      </c>
    </row>
    <row r="1829" spans="1:7" x14ac:dyDescent="0.2">
      <c r="A1829" t="s">
        <v>310</v>
      </c>
      <c r="B1829">
        <v>2015</v>
      </c>
      <c r="G1829">
        <f>IFERROR(VLOOKUP(A1829,Sheet4!$A$2:$B$33,2,FALSE),1)</f>
        <v>0</v>
      </c>
    </row>
    <row r="1830" spans="1:7" x14ac:dyDescent="0.2">
      <c r="A1830" t="s">
        <v>310</v>
      </c>
      <c r="B1830">
        <v>2016</v>
      </c>
      <c r="C1830">
        <v>127.5835672</v>
      </c>
      <c r="G1830">
        <f>IFERROR(VLOOKUP(A1830,Sheet4!$A$2:$B$33,2,FALSE),1)</f>
        <v>0</v>
      </c>
    </row>
    <row r="1831" spans="1:7" x14ac:dyDescent="0.2">
      <c r="A1831" t="s">
        <v>310</v>
      </c>
      <c r="B1831">
        <v>2017</v>
      </c>
      <c r="C1831">
        <v>460.15984499878903</v>
      </c>
      <c r="G1831">
        <f>IFERROR(VLOOKUP(A1831,Sheet4!$A$2:$B$33,2,FALSE),1)</f>
        <v>0</v>
      </c>
    </row>
    <row r="1832" spans="1:7" x14ac:dyDescent="0.2">
      <c r="A1832" t="s">
        <v>311</v>
      </c>
      <c r="B1832">
        <v>2012</v>
      </c>
      <c r="C1832">
        <v>145.92566669999999</v>
      </c>
      <c r="D1832">
        <f>VLOOKUP(B1832,Sheet4!$G$2:$H$12,2,FALSE)</f>
        <v>0.43478260869565222</v>
      </c>
      <c r="E1832">
        <f t="shared" si="28"/>
        <v>63.445942043478261</v>
      </c>
      <c r="G1832">
        <f>IFERROR(VLOOKUP(A1832,Sheet4!$A$2:$B$33,2,FALSE),1)</f>
        <v>1</v>
      </c>
    </row>
    <row r="1833" spans="1:7" x14ac:dyDescent="0.2">
      <c r="A1833" t="s">
        <v>311</v>
      </c>
      <c r="B1833">
        <v>2013</v>
      </c>
      <c r="C1833">
        <v>201.7685462</v>
      </c>
      <c r="D1833">
        <f>VLOOKUP(B1833,Sheet4!$G$2:$H$12,2,FALSE)</f>
        <v>0.39130434782608697</v>
      </c>
      <c r="E1833">
        <f t="shared" si="28"/>
        <v>78.952909382608695</v>
      </c>
      <c r="G1833">
        <f>IFERROR(VLOOKUP(A1833,Sheet4!$A$2:$B$33,2,FALSE),1)</f>
        <v>1</v>
      </c>
    </row>
    <row r="1834" spans="1:7" x14ac:dyDescent="0.2">
      <c r="A1834" t="s">
        <v>311</v>
      </c>
      <c r="B1834">
        <v>2014</v>
      </c>
      <c r="C1834">
        <v>243.98376104325263</v>
      </c>
      <c r="D1834">
        <f>VLOOKUP(B1834,Sheet4!$G$2:$H$12,2,FALSE)</f>
        <v>0.2608695652173913</v>
      </c>
      <c r="E1834">
        <f t="shared" si="28"/>
        <v>63.647937663457206</v>
      </c>
      <c r="G1834">
        <f>IFERROR(VLOOKUP(A1834,Sheet4!$A$2:$B$33,2,FALSE),1)</f>
        <v>1</v>
      </c>
    </row>
    <row r="1835" spans="1:7" x14ac:dyDescent="0.2">
      <c r="A1835" t="s">
        <v>311</v>
      </c>
      <c r="B1835">
        <v>2015</v>
      </c>
      <c r="C1835">
        <v>300.21225592113854</v>
      </c>
      <c r="D1835">
        <f>VLOOKUP(B1835,Sheet4!$G$2:$H$12,2,FALSE)</f>
        <v>1.0434782608695652</v>
      </c>
      <c r="E1835">
        <f t="shared" si="28"/>
        <v>313.26496270031845</v>
      </c>
      <c r="G1835">
        <f>IFERROR(VLOOKUP(A1835,Sheet4!$A$2:$B$33,2,FALSE),1)</f>
        <v>1</v>
      </c>
    </row>
    <row r="1836" spans="1:7" x14ac:dyDescent="0.2">
      <c r="A1836" t="s">
        <v>311</v>
      </c>
      <c r="B1836">
        <v>2016</v>
      </c>
      <c r="C1836">
        <v>393.25719839999999</v>
      </c>
      <c r="D1836">
        <f>VLOOKUP(B1836,Sheet4!$G$2:$H$12,2,FALSE)</f>
        <v>0.86956521739130443</v>
      </c>
      <c r="E1836">
        <f t="shared" si="28"/>
        <v>341.96278121739135</v>
      </c>
      <c r="G1836">
        <f>IFERROR(VLOOKUP(A1836,Sheet4!$A$2:$B$33,2,FALSE),1)</f>
        <v>1</v>
      </c>
    </row>
    <row r="1837" spans="1:7" x14ac:dyDescent="0.2">
      <c r="A1837" t="s">
        <v>311</v>
      </c>
      <c r="B1837">
        <v>2017</v>
      </c>
      <c r="C1837">
        <v>427.50028168675482</v>
      </c>
      <c r="D1837">
        <f>VLOOKUP(B1837,Sheet4!$G$2:$H$12,2,FALSE)</f>
        <v>1</v>
      </c>
      <c r="E1837">
        <f t="shared" si="28"/>
        <v>427.50028168675482</v>
      </c>
      <c r="G1837">
        <f>IFERROR(VLOOKUP(A1837,Sheet4!$A$2:$B$33,2,FALSE),1)</f>
        <v>1</v>
      </c>
    </row>
    <row r="1838" spans="1:7" x14ac:dyDescent="0.2">
      <c r="A1838" t="s">
        <v>312</v>
      </c>
      <c r="B1838">
        <v>2012</v>
      </c>
      <c r="C1838">
        <v>194.3874744</v>
      </c>
      <c r="D1838">
        <f>VLOOKUP(B1838,Sheet4!$G$2:$H$12,2,FALSE)</f>
        <v>0.43478260869565222</v>
      </c>
      <c r="E1838">
        <f t="shared" si="28"/>
        <v>84.516293217391308</v>
      </c>
      <c r="G1838">
        <f>IFERROR(VLOOKUP(A1838,Sheet4!$A$2:$B$33,2,FALSE),1)</f>
        <v>1</v>
      </c>
    </row>
    <row r="1839" spans="1:7" x14ac:dyDescent="0.2">
      <c r="A1839" t="s">
        <v>312</v>
      </c>
      <c r="B1839">
        <v>2013</v>
      </c>
      <c r="C1839">
        <v>290.07736089999997</v>
      </c>
      <c r="D1839">
        <f>VLOOKUP(B1839,Sheet4!$G$2:$H$12,2,FALSE)</f>
        <v>0.39130434782608697</v>
      </c>
      <c r="E1839">
        <f t="shared" si="28"/>
        <v>113.50853252608695</v>
      </c>
      <c r="G1839">
        <f>IFERROR(VLOOKUP(A1839,Sheet4!$A$2:$B$33,2,FALSE),1)</f>
        <v>1</v>
      </c>
    </row>
    <row r="1840" spans="1:7" x14ac:dyDescent="0.2">
      <c r="A1840" t="s">
        <v>312</v>
      </c>
      <c r="B1840">
        <v>2014</v>
      </c>
      <c r="C1840">
        <v>204.97746850181943</v>
      </c>
      <c r="D1840">
        <f>VLOOKUP(B1840,Sheet4!$G$2:$H$12,2,FALSE)</f>
        <v>0.2608695652173913</v>
      </c>
      <c r="E1840">
        <f t="shared" si="28"/>
        <v>53.472383087431155</v>
      </c>
      <c r="G1840">
        <f>IFERROR(VLOOKUP(A1840,Sheet4!$A$2:$B$33,2,FALSE),1)</f>
        <v>1</v>
      </c>
    </row>
    <row r="1841" spans="1:7" x14ac:dyDescent="0.2">
      <c r="A1841" t="s">
        <v>312</v>
      </c>
      <c r="B1841">
        <v>2015</v>
      </c>
      <c r="C1841">
        <v>218.24969501164</v>
      </c>
      <c r="D1841">
        <f>VLOOKUP(B1841,Sheet4!$G$2:$H$12,2,FALSE)</f>
        <v>1.0434782608695652</v>
      </c>
      <c r="E1841">
        <f t="shared" si="28"/>
        <v>227.73881218605914</v>
      </c>
      <c r="G1841">
        <f>IFERROR(VLOOKUP(A1841,Sheet4!$A$2:$B$33,2,FALSE),1)</f>
        <v>1</v>
      </c>
    </row>
    <row r="1842" spans="1:7" x14ac:dyDescent="0.2">
      <c r="A1842" t="s">
        <v>312</v>
      </c>
      <c r="B1842">
        <v>2016</v>
      </c>
      <c r="C1842">
        <v>298.30673560000002</v>
      </c>
      <c r="D1842">
        <f>VLOOKUP(B1842,Sheet4!$G$2:$H$12,2,FALSE)</f>
        <v>0.86956521739130443</v>
      </c>
      <c r="E1842">
        <f t="shared" si="28"/>
        <v>259.39716139130439</v>
      </c>
      <c r="G1842">
        <f>IFERROR(VLOOKUP(A1842,Sheet4!$A$2:$B$33,2,FALSE),1)</f>
        <v>1</v>
      </c>
    </row>
    <row r="1843" spans="1:7" x14ac:dyDescent="0.2">
      <c r="A1843" t="s">
        <v>312</v>
      </c>
      <c r="B1843">
        <v>2017</v>
      </c>
      <c r="C1843">
        <v>250.32784240054818</v>
      </c>
      <c r="D1843">
        <f>VLOOKUP(B1843,Sheet4!$G$2:$H$12,2,FALSE)</f>
        <v>1</v>
      </c>
      <c r="E1843">
        <f t="shared" si="28"/>
        <v>250.32784240054818</v>
      </c>
      <c r="G1843">
        <f>IFERROR(VLOOKUP(A1843,Sheet4!$A$2:$B$33,2,FALSE),1)</f>
        <v>1</v>
      </c>
    </row>
    <row r="1844" spans="1:7" x14ac:dyDescent="0.2">
      <c r="A1844" t="s">
        <v>313</v>
      </c>
      <c r="B1844">
        <v>2012</v>
      </c>
      <c r="C1844">
        <v>228.98536519999999</v>
      </c>
      <c r="D1844">
        <f>VLOOKUP(B1844,Sheet4!$G$2:$H$12,2,FALSE)</f>
        <v>0.43478260869565222</v>
      </c>
      <c r="E1844">
        <f t="shared" si="28"/>
        <v>99.558854434782617</v>
      </c>
      <c r="G1844">
        <f>IFERROR(VLOOKUP(A1844,Sheet4!$A$2:$B$33,2,FALSE),1)</f>
        <v>1</v>
      </c>
    </row>
    <row r="1845" spans="1:7" x14ac:dyDescent="0.2">
      <c r="A1845" t="s">
        <v>313</v>
      </c>
      <c r="B1845">
        <v>2013</v>
      </c>
      <c r="C1845">
        <v>263.16266460000003</v>
      </c>
      <c r="D1845">
        <f>VLOOKUP(B1845,Sheet4!$G$2:$H$12,2,FALSE)</f>
        <v>0.39130434782608697</v>
      </c>
      <c r="E1845">
        <f t="shared" si="28"/>
        <v>102.97669484347827</v>
      </c>
      <c r="G1845">
        <f>IFERROR(VLOOKUP(A1845,Sheet4!$A$2:$B$33,2,FALSE),1)</f>
        <v>1</v>
      </c>
    </row>
    <row r="1846" spans="1:7" x14ac:dyDescent="0.2">
      <c r="A1846" t="s">
        <v>313</v>
      </c>
      <c r="B1846">
        <v>2014</v>
      </c>
      <c r="C1846">
        <v>313.36538591445736</v>
      </c>
      <c r="D1846">
        <f>VLOOKUP(B1846,Sheet4!$G$2:$H$12,2,FALSE)</f>
        <v>0.2608695652173913</v>
      </c>
      <c r="E1846">
        <f t="shared" si="28"/>
        <v>81.747491977684533</v>
      </c>
      <c r="G1846">
        <f>IFERROR(VLOOKUP(A1846,Sheet4!$A$2:$B$33,2,FALSE),1)</f>
        <v>1</v>
      </c>
    </row>
    <row r="1847" spans="1:7" x14ac:dyDescent="0.2">
      <c r="A1847" t="s">
        <v>313</v>
      </c>
      <c r="B1847">
        <v>2015</v>
      </c>
      <c r="C1847">
        <v>339.76435202233216</v>
      </c>
      <c r="D1847">
        <f>VLOOKUP(B1847,Sheet4!$G$2:$H$12,2,FALSE)</f>
        <v>1.0434782608695652</v>
      </c>
      <c r="E1847">
        <f t="shared" si="28"/>
        <v>354.53671515373787</v>
      </c>
      <c r="G1847">
        <f>IFERROR(VLOOKUP(A1847,Sheet4!$A$2:$B$33,2,FALSE),1)</f>
        <v>1</v>
      </c>
    </row>
    <row r="1848" spans="1:7" x14ac:dyDescent="0.2">
      <c r="A1848" t="s">
        <v>313</v>
      </c>
      <c r="B1848">
        <v>2016</v>
      </c>
      <c r="C1848">
        <v>375.03507100000002</v>
      </c>
      <c r="D1848">
        <f>VLOOKUP(B1848,Sheet4!$G$2:$H$12,2,FALSE)</f>
        <v>0.86956521739130443</v>
      </c>
      <c r="E1848">
        <f t="shared" si="28"/>
        <v>326.11745304347829</v>
      </c>
      <c r="G1848">
        <f>IFERROR(VLOOKUP(A1848,Sheet4!$A$2:$B$33,2,FALSE),1)</f>
        <v>1</v>
      </c>
    </row>
    <row r="1849" spans="1:7" x14ac:dyDescent="0.2">
      <c r="A1849" t="s">
        <v>313</v>
      </c>
      <c r="B1849">
        <v>2017</v>
      </c>
      <c r="C1849">
        <v>426.85477145246892</v>
      </c>
      <c r="D1849">
        <f>VLOOKUP(B1849,Sheet4!$G$2:$H$12,2,FALSE)</f>
        <v>1</v>
      </c>
      <c r="E1849">
        <f t="shared" si="28"/>
        <v>426.85477145246892</v>
      </c>
      <c r="G1849">
        <f>IFERROR(VLOOKUP(A1849,Sheet4!$A$2:$B$33,2,FALSE),1)</f>
        <v>1</v>
      </c>
    </row>
    <row r="1850" spans="1:7" x14ac:dyDescent="0.2">
      <c r="A1850" t="s">
        <v>314</v>
      </c>
      <c r="B1850">
        <v>2012</v>
      </c>
      <c r="G1850">
        <f>IFERROR(VLOOKUP(A1850,Sheet4!$A$2:$B$33,2,FALSE),1)</f>
        <v>0</v>
      </c>
    </row>
    <row r="1851" spans="1:7" x14ac:dyDescent="0.2">
      <c r="A1851" t="s">
        <v>314</v>
      </c>
      <c r="B1851">
        <v>2013</v>
      </c>
      <c r="G1851">
        <f>IFERROR(VLOOKUP(A1851,Sheet4!$A$2:$B$33,2,FALSE),1)</f>
        <v>0</v>
      </c>
    </row>
    <row r="1852" spans="1:7" x14ac:dyDescent="0.2">
      <c r="A1852" t="s">
        <v>314</v>
      </c>
      <c r="B1852">
        <v>2014</v>
      </c>
      <c r="G1852">
        <f>IFERROR(VLOOKUP(A1852,Sheet4!$A$2:$B$33,2,FALSE),1)</f>
        <v>0</v>
      </c>
    </row>
    <row r="1853" spans="1:7" x14ac:dyDescent="0.2">
      <c r="A1853" t="s">
        <v>314</v>
      </c>
      <c r="B1853">
        <v>2015</v>
      </c>
      <c r="G1853">
        <f>IFERROR(VLOOKUP(A1853,Sheet4!$A$2:$B$33,2,FALSE),1)</f>
        <v>0</v>
      </c>
    </row>
    <row r="1854" spans="1:7" x14ac:dyDescent="0.2">
      <c r="A1854" t="s">
        <v>314</v>
      </c>
      <c r="B1854">
        <v>2016</v>
      </c>
      <c r="G1854">
        <f>IFERROR(VLOOKUP(A1854,Sheet4!$A$2:$B$33,2,FALSE),1)</f>
        <v>0</v>
      </c>
    </row>
    <row r="1855" spans="1:7" x14ac:dyDescent="0.2">
      <c r="A1855" t="s">
        <v>314</v>
      </c>
      <c r="B1855">
        <v>2017</v>
      </c>
      <c r="G1855">
        <f>IFERROR(VLOOKUP(A1855,Sheet4!$A$2:$B$33,2,FALSE),1)</f>
        <v>0</v>
      </c>
    </row>
    <row r="1856" spans="1:7" x14ac:dyDescent="0.2">
      <c r="A1856" t="s">
        <v>315</v>
      </c>
      <c r="B1856">
        <v>2012</v>
      </c>
      <c r="C1856">
        <v>223.62618140000001</v>
      </c>
      <c r="D1856">
        <f>VLOOKUP(B1856,Sheet4!$G$2:$H$12,2,FALSE)</f>
        <v>0.43478260869565222</v>
      </c>
      <c r="E1856">
        <f t="shared" si="28"/>
        <v>97.22877452173914</v>
      </c>
      <c r="G1856">
        <f>IFERROR(VLOOKUP(A1856,Sheet4!$A$2:$B$33,2,FALSE),1)</f>
        <v>1</v>
      </c>
    </row>
    <row r="1857" spans="1:7" x14ac:dyDescent="0.2">
      <c r="A1857" t="s">
        <v>315</v>
      </c>
      <c r="B1857">
        <v>2013</v>
      </c>
      <c r="C1857">
        <v>215.3927597</v>
      </c>
      <c r="D1857">
        <f>VLOOKUP(B1857,Sheet4!$G$2:$H$12,2,FALSE)</f>
        <v>0.39130434782608697</v>
      </c>
      <c r="E1857">
        <f t="shared" si="28"/>
        <v>84.284123360869572</v>
      </c>
      <c r="G1857">
        <f>IFERROR(VLOOKUP(A1857,Sheet4!$A$2:$B$33,2,FALSE),1)</f>
        <v>1</v>
      </c>
    </row>
    <row r="1858" spans="1:7" x14ac:dyDescent="0.2">
      <c r="A1858" t="s">
        <v>315</v>
      </c>
      <c r="B1858">
        <v>2014</v>
      </c>
      <c r="C1858">
        <v>217.96115027596795</v>
      </c>
      <c r="D1858">
        <f>VLOOKUP(B1858,Sheet4!$G$2:$H$12,2,FALSE)</f>
        <v>0.2608695652173913</v>
      </c>
      <c r="E1858">
        <f t="shared" si="28"/>
        <v>56.859430506774245</v>
      </c>
      <c r="G1858">
        <f>IFERROR(VLOOKUP(A1858,Sheet4!$A$2:$B$33,2,FALSE),1)</f>
        <v>1</v>
      </c>
    </row>
    <row r="1859" spans="1:7" x14ac:dyDescent="0.2">
      <c r="A1859" t="s">
        <v>315</v>
      </c>
      <c r="B1859">
        <v>2015</v>
      </c>
      <c r="C1859">
        <v>233.25835631546087</v>
      </c>
      <c r="D1859">
        <f>VLOOKUP(B1859,Sheet4!$G$2:$H$12,2,FALSE)</f>
        <v>1.0434782608695652</v>
      </c>
      <c r="E1859">
        <f t="shared" ref="E1859:E1922" si="29">C1859*D1859</f>
        <v>243.40002398135047</v>
      </c>
      <c r="G1859">
        <f>IFERROR(VLOOKUP(A1859,Sheet4!$A$2:$B$33,2,FALSE),1)</f>
        <v>1</v>
      </c>
    </row>
    <row r="1860" spans="1:7" x14ac:dyDescent="0.2">
      <c r="A1860" t="s">
        <v>315</v>
      </c>
      <c r="B1860">
        <v>2016</v>
      </c>
      <c r="C1860">
        <v>269.71794599999998</v>
      </c>
      <c r="D1860">
        <f>VLOOKUP(B1860,Sheet4!$G$2:$H$12,2,FALSE)</f>
        <v>0.86956521739130443</v>
      </c>
      <c r="E1860">
        <f t="shared" si="29"/>
        <v>234.53734434782609</v>
      </c>
      <c r="G1860">
        <f>IFERROR(VLOOKUP(A1860,Sheet4!$A$2:$B$33,2,FALSE),1)</f>
        <v>1</v>
      </c>
    </row>
    <row r="1861" spans="1:7" x14ac:dyDescent="0.2">
      <c r="A1861" t="s">
        <v>315</v>
      </c>
      <c r="B1861">
        <v>2017</v>
      </c>
      <c r="C1861">
        <v>260.99205670894582</v>
      </c>
      <c r="D1861">
        <f>VLOOKUP(B1861,Sheet4!$G$2:$H$12,2,FALSE)</f>
        <v>1</v>
      </c>
      <c r="E1861">
        <f t="shared" si="29"/>
        <v>260.99205670894582</v>
      </c>
      <c r="G1861">
        <f>IFERROR(VLOOKUP(A1861,Sheet4!$A$2:$B$33,2,FALSE),1)</f>
        <v>1</v>
      </c>
    </row>
    <row r="1862" spans="1:7" x14ac:dyDescent="0.2">
      <c r="A1862" t="s">
        <v>316</v>
      </c>
      <c r="B1862">
        <v>2012</v>
      </c>
      <c r="C1862">
        <v>198.47123569999999</v>
      </c>
      <c r="D1862">
        <f>VLOOKUP(B1862,Sheet4!$G$2:$H$12,2,FALSE)</f>
        <v>0.43478260869565222</v>
      </c>
      <c r="E1862">
        <f t="shared" si="29"/>
        <v>86.291841608695663</v>
      </c>
      <c r="G1862">
        <f>IFERROR(VLOOKUP(A1862,Sheet4!$A$2:$B$33,2,FALSE),1)</f>
        <v>1</v>
      </c>
    </row>
    <row r="1863" spans="1:7" x14ac:dyDescent="0.2">
      <c r="A1863" t="s">
        <v>316</v>
      </c>
      <c r="B1863">
        <v>2013</v>
      </c>
      <c r="C1863">
        <v>233.76344760000001</v>
      </c>
      <c r="D1863">
        <f>VLOOKUP(B1863,Sheet4!$G$2:$H$12,2,FALSE)</f>
        <v>0.39130434782608697</v>
      </c>
      <c r="E1863">
        <f t="shared" si="29"/>
        <v>91.472653408695663</v>
      </c>
      <c r="G1863">
        <f>IFERROR(VLOOKUP(A1863,Sheet4!$A$2:$B$33,2,FALSE),1)</f>
        <v>1</v>
      </c>
    </row>
    <row r="1864" spans="1:7" x14ac:dyDescent="0.2">
      <c r="A1864" t="s">
        <v>316</v>
      </c>
      <c r="B1864">
        <v>2014</v>
      </c>
      <c r="C1864">
        <v>240.68960186764926</v>
      </c>
      <c r="D1864">
        <f>VLOOKUP(B1864,Sheet4!$G$2:$H$12,2,FALSE)</f>
        <v>0.2608695652173913</v>
      </c>
      <c r="E1864">
        <f t="shared" si="29"/>
        <v>62.788591791560677</v>
      </c>
      <c r="G1864">
        <f>IFERROR(VLOOKUP(A1864,Sheet4!$A$2:$B$33,2,FALSE),1)</f>
        <v>1</v>
      </c>
    </row>
    <row r="1865" spans="1:7" x14ac:dyDescent="0.2">
      <c r="A1865" t="s">
        <v>316</v>
      </c>
      <c r="B1865">
        <v>2015</v>
      </c>
      <c r="C1865">
        <v>234.6235153222635</v>
      </c>
      <c r="D1865">
        <f>VLOOKUP(B1865,Sheet4!$G$2:$H$12,2,FALSE)</f>
        <v>1.0434782608695652</v>
      </c>
      <c r="E1865">
        <f t="shared" si="29"/>
        <v>244.8245377275793</v>
      </c>
      <c r="G1865">
        <f>IFERROR(VLOOKUP(A1865,Sheet4!$A$2:$B$33,2,FALSE),1)</f>
        <v>1</v>
      </c>
    </row>
    <row r="1866" spans="1:7" x14ac:dyDescent="0.2">
      <c r="A1866" t="s">
        <v>316</v>
      </c>
      <c r="B1866">
        <v>2016</v>
      </c>
      <c r="C1866">
        <v>348.99492800000002</v>
      </c>
      <c r="D1866">
        <f>VLOOKUP(B1866,Sheet4!$G$2:$H$12,2,FALSE)</f>
        <v>0.86956521739130443</v>
      </c>
      <c r="E1866">
        <f t="shared" si="29"/>
        <v>303.47385043478266</v>
      </c>
      <c r="G1866">
        <f>IFERROR(VLOOKUP(A1866,Sheet4!$A$2:$B$33,2,FALSE),1)</f>
        <v>1</v>
      </c>
    </row>
    <row r="1867" spans="1:7" x14ac:dyDescent="0.2">
      <c r="A1867" t="s">
        <v>316</v>
      </c>
      <c r="B1867">
        <v>2017</v>
      </c>
      <c r="C1867">
        <v>336.59106976582308</v>
      </c>
      <c r="D1867">
        <f>VLOOKUP(B1867,Sheet4!$G$2:$H$12,2,FALSE)</f>
        <v>1</v>
      </c>
      <c r="E1867">
        <f t="shared" si="29"/>
        <v>336.59106976582308</v>
      </c>
      <c r="G1867">
        <f>IFERROR(VLOOKUP(A1867,Sheet4!$A$2:$B$33,2,FALSE),1)</f>
        <v>1</v>
      </c>
    </row>
    <row r="1868" spans="1:7" x14ac:dyDescent="0.2">
      <c r="A1868" t="s">
        <v>317</v>
      </c>
      <c r="B1868">
        <v>2012</v>
      </c>
      <c r="C1868">
        <v>197.44265060000001</v>
      </c>
      <c r="D1868">
        <f>VLOOKUP(B1868,Sheet4!$G$2:$H$12,2,FALSE)</f>
        <v>0.43478260869565222</v>
      </c>
      <c r="E1868">
        <f t="shared" si="29"/>
        <v>85.844630695652185</v>
      </c>
      <c r="G1868">
        <f>IFERROR(VLOOKUP(A1868,Sheet4!$A$2:$B$33,2,FALSE),1)</f>
        <v>1</v>
      </c>
    </row>
    <row r="1869" spans="1:7" x14ac:dyDescent="0.2">
      <c r="A1869" t="s">
        <v>317</v>
      </c>
      <c r="B1869">
        <v>2013</v>
      </c>
      <c r="C1869">
        <v>202.89991420000001</v>
      </c>
      <c r="D1869">
        <f>VLOOKUP(B1869,Sheet4!$G$2:$H$12,2,FALSE)</f>
        <v>0.39130434782608697</v>
      </c>
      <c r="E1869">
        <f t="shared" si="29"/>
        <v>79.395618600000006</v>
      </c>
      <c r="G1869">
        <f>IFERROR(VLOOKUP(A1869,Sheet4!$A$2:$B$33,2,FALSE),1)</f>
        <v>1</v>
      </c>
    </row>
    <row r="1870" spans="1:7" x14ac:dyDescent="0.2">
      <c r="A1870" t="s">
        <v>317</v>
      </c>
      <c r="B1870">
        <v>2014</v>
      </c>
      <c r="C1870">
        <v>217.81845970819876</v>
      </c>
      <c r="D1870">
        <f>VLOOKUP(B1870,Sheet4!$G$2:$H$12,2,FALSE)</f>
        <v>0.2608695652173913</v>
      </c>
      <c r="E1870">
        <f t="shared" si="29"/>
        <v>56.822206880399676</v>
      </c>
      <c r="G1870">
        <f>IFERROR(VLOOKUP(A1870,Sheet4!$A$2:$B$33,2,FALSE),1)</f>
        <v>1</v>
      </c>
    </row>
    <row r="1871" spans="1:7" x14ac:dyDescent="0.2">
      <c r="A1871" t="s">
        <v>317</v>
      </c>
      <c r="B1871">
        <v>2015</v>
      </c>
      <c r="C1871">
        <v>236.88054689142604</v>
      </c>
      <c r="D1871">
        <f>VLOOKUP(B1871,Sheet4!$G$2:$H$12,2,FALSE)</f>
        <v>1.0434782608695652</v>
      </c>
      <c r="E1871">
        <f t="shared" si="29"/>
        <v>247.17970110409672</v>
      </c>
      <c r="G1871">
        <f>IFERROR(VLOOKUP(A1871,Sheet4!$A$2:$B$33,2,FALSE),1)</f>
        <v>1</v>
      </c>
    </row>
    <row r="1872" spans="1:7" x14ac:dyDescent="0.2">
      <c r="A1872" t="s">
        <v>317</v>
      </c>
      <c r="B1872">
        <v>2016</v>
      </c>
      <c r="C1872">
        <v>263.60726369999998</v>
      </c>
      <c r="D1872">
        <f>VLOOKUP(B1872,Sheet4!$G$2:$H$12,2,FALSE)</f>
        <v>0.86956521739130443</v>
      </c>
      <c r="E1872">
        <f t="shared" si="29"/>
        <v>229.22370756521738</v>
      </c>
      <c r="G1872">
        <f>IFERROR(VLOOKUP(A1872,Sheet4!$A$2:$B$33,2,FALSE),1)</f>
        <v>1</v>
      </c>
    </row>
    <row r="1873" spans="1:7" x14ac:dyDescent="0.2">
      <c r="A1873" t="s">
        <v>317</v>
      </c>
      <c r="B1873">
        <v>2017</v>
      </c>
      <c r="C1873">
        <v>337.11374764230919</v>
      </c>
      <c r="D1873">
        <f>VLOOKUP(B1873,Sheet4!$G$2:$H$12,2,FALSE)</f>
        <v>1</v>
      </c>
      <c r="E1873">
        <f t="shared" si="29"/>
        <v>337.11374764230919</v>
      </c>
      <c r="G1873">
        <f>IFERROR(VLOOKUP(A1873,Sheet4!$A$2:$B$33,2,FALSE),1)</f>
        <v>1</v>
      </c>
    </row>
    <row r="1874" spans="1:7" x14ac:dyDescent="0.2">
      <c r="A1874" t="s">
        <v>318</v>
      </c>
      <c r="B1874">
        <v>2012</v>
      </c>
      <c r="C1874">
        <v>192.24533460000001</v>
      </c>
      <c r="D1874">
        <f>VLOOKUP(B1874,Sheet4!$G$2:$H$12,2,FALSE)</f>
        <v>0.43478260869565222</v>
      </c>
      <c r="E1874">
        <f t="shared" si="29"/>
        <v>83.584928086956538</v>
      </c>
      <c r="G1874">
        <f>IFERROR(VLOOKUP(A1874,Sheet4!$A$2:$B$33,2,FALSE),1)</f>
        <v>1</v>
      </c>
    </row>
    <row r="1875" spans="1:7" x14ac:dyDescent="0.2">
      <c r="A1875" t="s">
        <v>318</v>
      </c>
      <c r="B1875">
        <v>2013</v>
      </c>
      <c r="C1875">
        <v>205.83269129999999</v>
      </c>
      <c r="D1875">
        <f>VLOOKUP(B1875,Sheet4!$G$2:$H$12,2,FALSE)</f>
        <v>0.39130434782608697</v>
      </c>
      <c r="E1875">
        <f t="shared" si="29"/>
        <v>80.543227030434778</v>
      </c>
      <c r="G1875">
        <f>IFERROR(VLOOKUP(A1875,Sheet4!$A$2:$B$33,2,FALSE),1)</f>
        <v>1</v>
      </c>
    </row>
    <row r="1876" spans="1:7" x14ac:dyDescent="0.2">
      <c r="A1876" t="s">
        <v>318</v>
      </c>
      <c r="B1876">
        <v>2014</v>
      </c>
      <c r="C1876">
        <v>266.83048191530594</v>
      </c>
      <c r="D1876">
        <f>VLOOKUP(B1876,Sheet4!$G$2:$H$12,2,FALSE)</f>
        <v>0.2608695652173913</v>
      </c>
      <c r="E1876">
        <f t="shared" si="29"/>
        <v>69.607951803992847</v>
      </c>
      <c r="G1876">
        <f>IFERROR(VLOOKUP(A1876,Sheet4!$A$2:$B$33,2,FALSE),1)</f>
        <v>1</v>
      </c>
    </row>
    <row r="1877" spans="1:7" x14ac:dyDescent="0.2">
      <c r="A1877" t="s">
        <v>318</v>
      </c>
      <c r="B1877">
        <v>2015</v>
      </c>
      <c r="C1877">
        <v>264.88789784898114</v>
      </c>
      <c r="D1877">
        <f>VLOOKUP(B1877,Sheet4!$G$2:$H$12,2,FALSE)</f>
        <v>1.0434782608695652</v>
      </c>
      <c r="E1877">
        <f t="shared" si="29"/>
        <v>276.40476297284988</v>
      </c>
      <c r="G1877">
        <f>IFERROR(VLOOKUP(A1877,Sheet4!$A$2:$B$33,2,FALSE),1)</f>
        <v>1</v>
      </c>
    </row>
    <row r="1878" spans="1:7" x14ac:dyDescent="0.2">
      <c r="A1878" t="s">
        <v>318</v>
      </c>
      <c r="B1878">
        <v>2016</v>
      </c>
      <c r="C1878">
        <v>335.4845851</v>
      </c>
      <c r="D1878">
        <f>VLOOKUP(B1878,Sheet4!$G$2:$H$12,2,FALSE)</f>
        <v>0.86956521739130443</v>
      </c>
      <c r="E1878">
        <f t="shared" si="29"/>
        <v>291.72572617391307</v>
      </c>
      <c r="G1878">
        <f>IFERROR(VLOOKUP(A1878,Sheet4!$A$2:$B$33,2,FALSE),1)</f>
        <v>1</v>
      </c>
    </row>
    <row r="1879" spans="1:7" x14ac:dyDescent="0.2">
      <c r="A1879" t="s">
        <v>318</v>
      </c>
      <c r="B1879">
        <v>2017</v>
      </c>
      <c r="C1879">
        <v>415.42012246773749</v>
      </c>
      <c r="D1879">
        <f>VLOOKUP(B1879,Sheet4!$G$2:$H$12,2,FALSE)</f>
        <v>1</v>
      </c>
      <c r="E1879">
        <f t="shared" si="29"/>
        <v>415.42012246773749</v>
      </c>
      <c r="G1879">
        <f>IFERROR(VLOOKUP(A1879,Sheet4!$A$2:$B$33,2,FALSE),1)</f>
        <v>1</v>
      </c>
    </row>
    <row r="1880" spans="1:7" x14ac:dyDescent="0.2">
      <c r="A1880" t="s">
        <v>319</v>
      </c>
      <c r="B1880">
        <v>2012</v>
      </c>
      <c r="C1880">
        <v>164.81671969999999</v>
      </c>
      <c r="D1880">
        <f>VLOOKUP(B1880,Sheet4!$G$2:$H$12,2,FALSE)</f>
        <v>0.43478260869565222</v>
      </c>
      <c r="E1880">
        <f t="shared" si="29"/>
        <v>71.659443347826098</v>
      </c>
      <c r="G1880">
        <f>IFERROR(VLOOKUP(A1880,Sheet4!$A$2:$B$33,2,FALSE),1)</f>
        <v>1</v>
      </c>
    </row>
    <row r="1881" spans="1:7" x14ac:dyDescent="0.2">
      <c r="A1881" t="s">
        <v>319</v>
      </c>
      <c r="B1881">
        <v>2013</v>
      </c>
      <c r="C1881">
        <v>189.2483647</v>
      </c>
      <c r="D1881">
        <f>VLOOKUP(B1881,Sheet4!$G$2:$H$12,2,FALSE)</f>
        <v>0.39130434782608697</v>
      </c>
      <c r="E1881">
        <f t="shared" si="29"/>
        <v>74.053707926086958</v>
      </c>
      <c r="G1881">
        <f>IFERROR(VLOOKUP(A1881,Sheet4!$A$2:$B$33,2,FALSE),1)</f>
        <v>1</v>
      </c>
    </row>
    <row r="1882" spans="1:7" x14ac:dyDescent="0.2">
      <c r="A1882" t="s">
        <v>319</v>
      </c>
      <c r="B1882">
        <v>2014</v>
      </c>
      <c r="C1882">
        <v>173.22811112940076</v>
      </c>
      <c r="D1882">
        <f>VLOOKUP(B1882,Sheet4!$G$2:$H$12,2,FALSE)</f>
        <v>0.2608695652173913</v>
      </c>
      <c r="E1882">
        <f t="shared" si="29"/>
        <v>45.189942033756715</v>
      </c>
      <c r="G1882">
        <f>IFERROR(VLOOKUP(A1882,Sheet4!$A$2:$B$33,2,FALSE),1)</f>
        <v>1</v>
      </c>
    </row>
    <row r="1883" spans="1:7" x14ac:dyDescent="0.2">
      <c r="A1883" t="s">
        <v>319</v>
      </c>
      <c r="B1883">
        <v>2015</v>
      </c>
      <c r="C1883">
        <v>228.64052690243682</v>
      </c>
      <c r="D1883">
        <f>VLOOKUP(B1883,Sheet4!$G$2:$H$12,2,FALSE)</f>
        <v>1.0434782608695652</v>
      </c>
      <c r="E1883">
        <f t="shared" si="29"/>
        <v>238.58141937645581</v>
      </c>
      <c r="G1883">
        <f>IFERROR(VLOOKUP(A1883,Sheet4!$A$2:$B$33,2,FALSE),1)</f>
        <v>1</v>
      </c>
    </row>
    <row r="1884" spans="1:7" x14ac:dyDescent="0.2">
      <c r="A1884" t="s">
        <v>319</v>
      </c>
      <c r="B1884">
        <v>2016</v>
      </c>
      <c r="C1884">
        <v>216.00053919999999</v>
      </c>
      <c r="D1884">
        <f>VLOOKUP(B1884,Sheet4!$G$2:$H$12,2,FALSE)</f>
        <v>0.86956521739130443</v>
      </c>
      <c r="E1884">
        <f t="shared" si="29"/>
        <v>187.82655582608697</v>
      </c>
      <c r="G1884">
        <f>IFERROR(VLOOKUP(A1884,Sheet4!$A$2:$B$33,2,FALSE),1)</f>
        <v>1</v>
      </c>
    </row>
    <row r="1885" spans="1:7" x14ac:dyDescent="0.2">
      <c r="A1885" t="s">
        <v>319</v>
      </c>
      <c r="B1885">
        <v>2017</v>
      </c>
      <c r="C1885">
        <v>260.36387331014504</v>
      </c>
      <c r="D1885">
        <f>VLOOKUP(B1885,Sheet4!$G$2:$H$12,2,FALSE)</f>
        <v>1</v>
      </c>
      <c r="E1885">
        <f t="shared" si="29"/>
        <v>260.36387331014504</v>
      </c>
      <c r="G1885">
        <f>IFERROR(VLOOKUP(A1885,Sheet4!$A$2:$B$33,2,FALSE),1)</f>
        <v>1</v>
      </c>
    </row>
    <row r="1886" spans="1:7" x14ac:dyDescent="0.2">
      <c r="A1886" t="s">
        <v>320</v>
      </c>
      <c r="B1886">
        <v>2012</v>
      </c>
      <c r="C1886">
        <v>182.83287540000001</v>
      </c>
      <c r="D1886">
        <f>VLOOKUP(B1886,Sheet4!$G$2:$H$12,2,FALSE)</f>
        <v>0.43478260869565222</v>
      </c>
      <c r="E1886">
        <f t="shared" si="29"/>
        <v>79.492554521739137</v>
      </c>
      <c r="G1886">
        <f>IFERROR(VLOOKUP(A1886,Sheet4!$A$2:$B$33,2,FALSE),1)</f>
        <v>1</v>
      </c>
    </row>
    <row r="1887" spans="1:7" x14ac:dyDescent="0.2">
      <c r="A1887" t="s">
        <v>320</v>
      </c>
      <c r="B1887">
        <v>2013</v>
      </c>
      <c r="C1887">
        <v>257.278347</v>
      </c>
      <c r="D1887">
        <f>VLOOKUP(B1887,Sheet4!$G$2:$H$12,2,FALSE)</f>
        <v>0.39130434782608697</v>
      </c>
      <c r="E1887">
        <f t="shared" si="29"/>
        <v>100.6741357826087</v>
      </c>
      <c r="G1887">
        <f>IFERROR(VLOOKUP(A1887,Sheet4!$A$2:$B$33,2,FALSE),1)</f>
        <v>1</v>
      </c>
    </row>
    <row r="1888" spans="1:7" x14ac:dyDescent="0.2">
      <c r="A1888" t="s">
        <v>320</v>
      </c>
      <c r="B1888">
        <v>2014</v>
      </c>
      <c r="C1888">
        <v>214.1403959340843</v>
      </c>
      <c r="D1888">
        <f>VLOOKUP(B1888,Sheet4!$G$2:$H$12,2,FALSE)</f>
        <v>0.2608695652173913</v>
      </c>
      <c r="E1888">
        <f t="shared" si="29"/>
        <v>55.862711982804598</v>
      </c>
      <c r="G1888">
        <f>IFERROR(VLOOKUP(A1888,Sheet4!$A$2:$B$33,2,FALSE),1)</f>
        <v>1</v>
      </c>
    </row>
    <row r="1889" spans="1:7" x14ac:dyDescent="0.2">
      <c r="A1889" t="s">
        <v>320</v>
      </c>
      <c r="B1889">
        <v>2015</v>
      </c>
      <c r="C1889">
        <v>292.67525438569459</v>
      </c>
      <c r="D1889">
        <f>VLOOKUP(B1889,Sheet4!$G$2:$H$12,2,FALSE)</f>
        <v>1.0434782608695652</v>
      </c>
      <c r="E1889">
        <f t="shared" si="29"/>
        <v>305.40026544594218</v>
      </c>
      <c r="G1889">
        <f>IFERROR(VLOOKUP(A1889,Sheet4!$A$2:$B$33,2,FALSE),1)</f>
        <v>1</v>
      </c>
    </row>
    <row r="1890" spans="1:7" x14ac:dyDescent="0.2">
      <c r="A1890" t="s">
        <v>320</v>
      </c>
      <c r="B1890">
        <v>2016</v>
      </c>
      <c r="C1890">
        <v>277.96626129999999</v>
      </c>
      <c r="D1890">
        <f>VLOOKUP(B1890,Sheet4!$G$2:$H$12,2,FALSE)</f>
        <v>0.86956521739130443</v>
      </c>
      <c r="E1890">
        <f t="shared" si="29"/>
        <v>241.70979243478263</v>
      </c>
      <c r="G1890">
        <f>IFERROR(VLOOKUP(A1890,Sheet4!$A$2:$B$33,2,FALSE),1)</f>
        <v>1</v>
      </c>
    </row>
    <row r="1891" spans="1:7" x14ac:dyDescent="0.2">
      <c r="A1891" t="s">
        <v>320</v>
      </c>
      <c r="B1891">
        <v>2017</v>
      </c>
      <c r="C1891">
        <v>335.20457391202251</v>
      </c>
      <c r="D1891">
        <f>VLOOKUP(B1891,Sheet4!$G$2:$H$12,2,FALSE)</f>
        <v>1</v>
      </c>
      <c r="E1891">
        <f t="shared" si="29"/>
        <v>335.20457391202251</v>
      </c>
      <c r="G1891">
        <f>IFERROR(VLOOKUP(A1891,Sheet4!$A$2:$B$33,2,FALSE),1)</f>
        <v>1</v>
      </c>
    </row>
    <row r="1892" spans="1:7" x14ac:dyDescent="0.2">
      <c r="A1892" t="s">
        <v>321</v>
      </c>
      <c r="B1892">
        <v>2012</v>
      </c>
      <c r="C1892">
        <v>434.37937840000001</v>
      </c>
      <c r="G1892">
        <f>IFERROR(VLOOKUP(A1892,Sheet4!$A$2:$B$33,2,FALSE),1)</f>
        <v>0</v>
      </c>
    </row>
    <row r="1893" spans="1:7" x14ac:dyDescent="0.2">
      <c r="A1893" t="s">
        <v>321</v>
      </c>
      <c r="B1893">
        <v>2013</v>
      </c>
      <c r="G1893">
        <f>IFERROR(VLOOKUP(A1893,Sheet4!$A$2:$B$33,2,FALSE),1)</f>
        <v>0</v>
      </c>
    </row>
    <row r="1894" spans="1:7" x14ac:dyDescent="0.2">
      <c r="A1894" t="s">
        <v>321</v>
      </c>
      <c r="B1894">
        <v>2014</v>
      </c>
      <c r="G1894">
        <f>IFERROR(VLOOKUP(A1894,Sheet4!$A$2:$B$33,2,FALSE),1)</f>
        <v>0</v>
      </c>
    </row>
    <row r="1895" spans="1:7" x14ac:dyDescent="0.2">
      <c r="A1895" t="s">
        <v>321</v>
      </c>
      <c r="B1895">
        <v>2015</v>
      </c>
      <c r="G1895">
        <f>IFERROR(VLOOKUP(A1895,Sheet4!$A$2:$B$33,2,FALSE),1)</f>
        <v>0</v>
      </c>
    </row>
    <row r="1896" spans="1:7" x14ac:dyDescent="0.2">
      <c r="A1896" t="s">
        <v>321</v>
      </c>
      <c r="B1896">
        <v>2016</v>
      </c>
      <c r="G1896">
        <f>IFERROR(VLOOKUP(A1896,Sheet4!$A$2:$B$33,2,FALSE),1)</f>
        <v>0</v>
      </c>
    </row>
    <row r="1897" spans="1:7" x14ac:dyDescent="0.2">
      <c r="A1897" t="s">
        <v>321</v>
      </c>
      <c r="B1897">
        <v>2017</v>
      </c>
      <c r="G1897">
        <f>IFERROR(VLOOKUP(A1897,Sheet4!$A$2:$B$33,2,FALSE),1)</f>
        <v>0</v>
      </c>
    </row>
    <row r="1898" spans="1:7" x14ac:dyDescent="0.2">
      <c r="A1898" t="s">
        <v>322</v>
      </c>
      <c r="B1898">
        <v>2012</v>
      </c>
      <c r="C1898">
        <v>176.91317620000001</v>
      </c>
      <c r="D1898">
        <f>VLOOKUP(B1898,Sheet4!$G$2:$H$12,2,FALSE)</f>
        <v>0.43478260869565222</v>
      </c>
      <c r="E1898">
        <f t="shared" si="29"/>
        <v>76.918772260869574</v>
      </c>
      <c r="G1898">
        <f>IFERROR(VLOOKUP(A1898,Sheet4!$A$2:$B$33,2,FALSE),1)</f>
        <v>1</v>
      </c>
    </row>
    <row r="1899" spans="1:7" x14ac:dyDescent="0.2">
      <c r="A1899" t="s">
        <v>322</v>
      </c>
      <c r="B1899">
        <v>2013</v>
      </c>
      <c r="C1899">
        <v>194.1853596</v>
      </c>
      <c r="D1899">
        <f>VLOOKUP(B1899,Sheet4!$G$2:$H$12,2,FALSE)</f>
        <v>0.39130434782608697</v>
      </c>
      <c r="E1899">
        <f t="shared" si="29"/>
        <v>75.985575495652171</v>
      </c>
      <c r="G1899">
        <f>IFERROR(VLOOKUP(A1899,Sheet4!$A$2:$B$33,2,FALSE),1)</f>
        <v>1</v>
      </c>
    </row>
    <row r="1900" spans="1:7" x14ac:dyDescent="0.2">
      <c r="A1900" t="s">
        <v>322</v>
      </c>
      <c r="B1900">
        <v>2014</v>
      </c>
      <c r="C1900">
        <v>194.96371294936694</v>
      </c>
      <c r="D1900">
        <f>VLOOKUP(B1900,Sheet4!$G$2:$H$12,2,FALSE)</f>
        <v>0.2608695652173913</v>
      </c>
      <c r="E1900">
        <f t="shared" si="29"/>
        <v>50.860099030269637</v>
      </c>
      <c r="G1900">
        <f>IFERROR(VLOOKUP(A1900,Sheet4!$A$2:$B$33,2,FALSE),1)</f>
        <v>1</v>
      </c>
    </row>
    <row r="1901" spans="1:7" x14ac:dyDescent="0.2">
      <c r="A1901" t="s">
        <v>322</v>
      </c>
      <c r="B1901">
        <v>2015</v>
      </c>
      <c r="C1901">
        <v>183.58558941893725</v>
      </c>
      <c r="D1901">
        <f>VLOOKUP(B1901,Sheet4!$G$2:$H$12,2,FALSE)</f>
        <v>1.0434782608695652</v>
      </c>
      <c r="E1901">
        <f t="shared" si="29"/>
        <v>191.5675715675867</v>
      </c>
      <c r="G1901">
        <f>IFERROR(VLOOKUP(A1901,Sheet4!$A$2:$B$33,2,FALSE),1)</f>
        <v>1</v>
      </c>
    </row>
    <row r="1902" spans="1:7" x14ac:dyDescent="0.2">
      <c r="A1902" t="s">
        <v>322</v>
      </c>
      <c r="B1902">
        <v>2016</v>
      </c>
      <c r="C1902">
        <v>164.28065269999999</v>
      </c>
      <c r="D1902">
        <f>VLOOKUP(B1902,Sheet4!$G$2:$H$12,2,FALSE)</f>
        <v>0.86956521739130443</v>
      </c>
      <c r="E1902">
        <f t="shared" si="29"/>
        <v>142.85274147826087</v>
      </c>
      <c r="G1902">
        <f>IFERROR(VLOOKUP(A1902,Sheet4!$A$2:$B$33,2,FALSE),1)</f>
        <v>1</v>
      </c>
    </row>
    <row r="1903" spans="1:7" x14ac:dyDescent="0.2">
      <c r="A1903" t="s">
        <v>322</v>
      </c>
      <c r="B1903">
        <v>2017</v>
      </c>
      <c r="C1903">
        <v>237.23830054452279</v>
      </c>
      <c r="D1903">
        <f>VLOOKUP(B1903,Sheet4!$G$2:$H$12,2,FALSE)</f>
        <v>1</v>
      </c>
      <c r="E1903">
        <f t="shared" si="29"/>
        <v>237.23830054452279</v>
      </c>
      <c r="G1903">
        <f>IFERROR(VLOOKUP(A1903,Sheet4!$A$2:$B$33,2,FALSE),1)</f>
        <v>1</v>
      </c>
    </row>
    <row r="1904" spans="1:7" x14ac:dyDescent="0.2">
      <c r="A1904" t="s">
        <v>323</v>
      </c>
      <c r="B1904">
        <v>2012</v>
      </c>
      <c r="C1904">
        <v>233.9900116</v>
      </c>
      <c r="D1904">
        <f>VLOOKUP(B1904,Sheet4!$G$2:$H$12,2,FALSE)</f>
        <v>0.43478260869565222</v>
      </c>
      <c r="E1904">
        <f t="shared" si="29"/>
        <v>101.73478765217392</v>
      </c>
      <c r="G1904">
        <f>IFERROR(VLOOKUP(A1904,Sheet4!$A$2:$B$33,2,FALSE),1)</f>
        <v>1</v>
      </c>
    </row>
    <row r="1905" spans="1:7" x14ac:dyDescent="0.2">
      <c r="A1905" t="s">
        <v>323</v>
      </c>
      <c r="B1905">
        <v>2013</v>
      </c>
      <c r="C1905">
        <v>275.46869229999999</v>
      </c>
      <c r="D1905">
        <f>VLOOKUP(B1905,Sheet4!$G$2:$H$12,2,FALSE)</f>
        <v>0.39130434782608697</v>
      </c>
      <c r="E1905">
        <f t="shared" si="29"/>
        <v>107.79209698695652</v>
      </c>
      <c r="G1905">
        <f>IFERROR(VLOOKUP(A1905,Sheet4!$A$2:$B$33,2,FALSE),1)</f>
        <v>1</v>
      </c>
    </row>
    <row r="1906" spans="1:7" x14ac:dyDescent="0.2">
      <c r="A1906" t="s">
        <v>323</v>
      </c>
      <c r="B1906">
        <v>2014</v>
      </c>
      <c r="C1906">
        <v>257.17107296348996</v>
      </c>
      <c r="D1906">
        <f>VLOOKUP(B1906,Sheet4!$G$2:$H$12,2,FALSE)</f>
        <v>0.2608695652173913</v>
      </c>
      <c r="E1906">
        <f t="shared" si="29"/>
        <v>67.08810599047564</v>
      </c>
      <c r="G1906">
        <f>IFERROR(VLOOKUP(A1906,Sheet4!$A$2:$B$33,2,FALSE),1)</f>
        <v>1</v>
      </c>
    </row>
    <row r="1907" spans="1:7" x14ac:dyDescent="0.2">
      <c r="A1907" t="s">
        <v>323</v>
      </c>
      <c r="B1907">
        <v>2015</v>
      </c>
      <c r="C1907">
        <v>279.34535480699088</v>
      </c>
      <c r="D1907">
        <f>VLOOKUP(B1907,Sheet4!$G$2:$H$12,2,FALSE)</f>
        <v>1.0434782608695652</v>
      </c>
      <c r="E1907">
        <f t="shared" si="29"/>
        <v>291.49080501599047</v>
      </c>
      <c r="G1907">
        <f>IFERROR(VLOOKUP(A1907,Sheet4!$A$2:$B$33,2,FALSE),1)</f>
        <v>1</v>
      </c>
    </row>
    <row r="1908" spans="1:7" x14ac:dyDescent="0.2">
      <c r="A1908" t="s">
        <v>323</v>
      </c>
      <c r="B1908">
        <v>2016</v>
      </c>
      <c r="C1908">
        <v>309.19895839999998</v>
      </c>
      <c r="D1908">
        <f>VLOOKUP(B1908,Sheet4!$G$2:$H$12,2,FALSE)</f>
        <v>0.86956521739130443</v>
      </c>
      <c r="E1908">
        <f t="shared" si="29"/>
        <v>268.86865947826089</v>
      </c>
      <c r="G1908">
        <f>IFERROR(VLOOKUP(A1908,Sheet4!$A$2:$B$33,2,FALSE),1)</f>
        <v>1</v>
      </c>
    </row>
    <row r="1909" spans="1:7" x14ac:dyDescent="0.2">
      <c r="A1909" t="s">
        <v>323</v>
      </c>
      <c r="B1909">
        <v>2017</v>
      </c>
      <c r="C1909">
        <v>302.19611684775265</v>
      </c>
      <c r="D1909">
        <f>VLOOKUP(B1909,Sheet4!$G$2:$H$12,2,FALSE)</f>
        <v>1</v>
      </c>
      <c r="E1909">
        <f t="shared" si="29"/>
        <v>302.19611684775265</v>
      </c>
      <c r="G1909">
        <f>IFERROR(VLOOKUP(A1909,Sheet4!$A$2:$B$33,2,FALSE),1)</f>
        <v>1</v>
      </c>
    </row>
    <row r="1910" spans="1:7" x14ac:dyDescent="0.2">
      <c r="A1910" t="s">
        <v>324</v>
      </c>
      <c r="B1910">
        <v>2012</v>
      </c>
      <c r="C1910">
        <v>225.01122290000001</v>
      </c>
      <c r="D1910">
        <f>VLOOKUP(B1910,Sheet4!$G$2:$H$12,2,FALSE)</f>
        <v>0.43478260869565222</v>
      </c>
      <c r="E1910">
        <f t="shared" si="29"/>
        <v>97.830966478260876</v>
      </c>
      <c r="G1910">
        <f>IFERROR(VLOOKUP(A1910,Sheet4!$A$2:$B$33,2,FALSE),1)</f>
        <v>1</v>
      </c>
    </row>
    <row r="1911" spans="1:7" x14ac:dyDescent="0.2">
      <c r="A1911" t="s">
        <v>324</v>
      </c>
      <c r="B1911">
        <v>2013</v>
      </c>
      <c r="C1911">
        <v>260.5366654</v>
      </c>
      <c r="D1911">
        <f>VLOOKUP(B1911,Sheet4!$G$2:$H$12,2,FALSE)</f>
        <v>0.39130434782608697</v>
      </c>
      <c r="E1911">
        <f t="shared" si="29"/>
        <v>101.94912993913044</v>
      </c>
      <c r="G1911">
        <f>IFERROR(VLOOKUP(A1911,Sheet4!$A$2:$B$33,2,FALSE),1)</f>
        <v>1</v>
      </c>
    </row>
    <row r="1912" spans="1:7" x14ac:dyDescent="0.2">
      <c r="A1912" t="s">
        <v>324</v>
      </c>
      <c r="B1912">
        <v>2014</v>
      </c>
      <c r="C1912">
        <v>270.68917359763248</v>
      </c>
      <c r="D1912">
        <f>VLOOKUP(B1912,Sheet4!$G$2:$H$12,2,FALSE)</f>
        <v>0.2608695652173913</v>
      </c>
      <c r="E1912">
        <f t="shared" si="29"/>
        <v>70.614567025469341</v>
      </c>
      <c r="G1912">
        <f>IFERROR(VLOOKUP(A1912,Sheet4!$A$2:$B$33,2,FALSE),1)</f>
        <v>1</v>
      </c>
    </row>
    <row r="1913" spans="1:7" x14ac:dyDescent="0.2">
      <c r="A1913" t="s">
        <v>324</v>
      </c>
      <c r="B1913">
        <v>2015</v>
      </c>
      <c r="C1913">
        <v>328.101042610391</v>
      </c>
      <c r="D1913">
        <f>VLOOKUP(B1913,Sheet4!$G$2:$H$12,2,FALSE)</f>
        <v>1.0434782608695652</v>
      </c>
      <c r="E1913">
        <f t="shared" si="29"/>
        <v>342.36630533258193</v>
      </c>
      <c r="G1913">
        <f>IFERROR(VLOOKUP(A1913,Sheet4!$A$2:$B$33,2,FALSE),1)</f>
        <v>1</v>
      </c>
    </row>
    <row r="1914" spans="1:7" x14ac:dyDescent="0.2">
      <c r="A1914" t="s">
        <v>324</v>
      </c>
      <c r="B1914">
        <v>2016</v>
      </c>
      <c r="C1914">
        <v>417.82902739999997</v>
      </c>
      <c r="D1914">
        <f>VLOOKUP(B1914,Sheet4!$G$2:$H$12,2,FALSE)</f>
        <v>0.86956521739130443</v>
      </c>
      <c r="E1914">
        <f t="shared" si="29"/>
        <v>363.32958904347828</v>
      </c>
      <c r="G1914">
        <f>IFERROR(VLOOKUP(A1914,Sheet4!$A$2:$B$33,2,FALSE),1)</f>
        <v>1</v>
      </c>
    </row>
    <row r="1915" spans="1:7" x14ac:dyDescent="0.2">
      <c r="A1915" t="s">
        <v>324</v>
      </c>
      <c r="B1915">
        <v>2017</v>
      </c>
      <c r="C1915">
        <v>385.59083022468002</v>
      </c>
      <c r="D1915">
        <f>VLOOKUP(B1915,Sheet4!$G$2:$H$12,2,FALSE)</f>
        <v>1</v>
      </c>
      <c r="E1915">
        <f t="shared" si="29"/>
        <v>385.59083022468002</v>
      </c>
      <c r="G1915">
        <f>IFERROR(VLOOKUP(A1915,Sheet4!$A$2:$B$33,2,FALSE),1)</f>
        <v>1</v>
      </c>
    </row>
    <row r="1916" spans="1:7" x14ac:dyDescent="0.2">
      <c r="A1916" t="s">
        <v>325</v>
      </c>
      <c r="B1916">
        <v>2012</v>
      </c>
      <c r="C1916">
        <v>199.70766990000001</v>
      </c>
      <c r="D1916">
        <f>VLOOKUP(B1916,Sheet4!$G$2:$H$12,2,FALSE)</f>
        <v>0.43478260869565222</v>
      </c>
      <c r="E1916">
        <f t="shared" si="29"/>
        <v>86.829421695652186</v>
      </c>
      <c r="G1916">
        <f>IFERROR(VLOOKUP(A1916,Sheet4!$A$2:$B$33,2,FALSE),1)</f>
        <v>1</v>
      </c>
    </row>
    <row r="1917" spans="1:7" x14ac:dyDescent="0.2">
      <c r="A1917" t="s">
        <v>325</v>
      </c>
      <c r="B1917">
        <v>2013</v>
      </c>
      <c r="C1917">
        <v>268.38092749999998</v>
      </c>
      <c r="D1917">
        <f>VLOOKUP(B1917,Sheet4!$G$2:$H$12,2,FALSE)</f>
        <v>0.39130434782608697</v>
      </c>
      <c r="E1917">
        <f t="shared" si="29"/>
        <v>105.01862380434783</v>
      </c>
      <c r="G1917">
        <f>IFERROR(VLOOKUP(A1917,Sheet4!$A$2:$B$33,2,FALSE),1)</f>
        <v>1</v>
      </c>
    </row>
    <row r="1918" spans="1:7" x14ac:dyDescent="0.2">
      <c r="A1918" t="s">
        <v>325</v>
      </c>
      <c r="B1918">
        <v>2014</v>
      </c>
      <c r="C1918">
        <v>291.19482297318064</v>
      </c>
      <c r="D1918">
        <f>VLOOKUP(B1918,Sheet4!$G$2:$H$12,2,FALSE)</f>
        <v>0.2608695652173913</v>
      </c>
      <c r="E1918">
        <f t="shared" si="29"/>
        <v>75.963866862568864</v>
      </c>
      <c r="G1918">
        <f>IFERROR(VLOOKUP(A1918,Sheet4!$A$2:$B$33,2,FALSE),1)</f>
        <v>1</v>
      </c>
    </row>
    <row r="1919" spans="1:7" x14ac:dyDescent="0.2">
      <c r="A1919" t="s">
        <v>325</v>
      </c>
      <c r="B1919">
        <v>2015</v>
      </c>
      <c r="C1919">
        <v>299.17137026600244</v>
      </c>
      <c r="D1919">
        <f>VLOOKUP(B1919,Sheet4!$G$2:$H$12,2,FALSE)</f>
        <v>1.0434782608695652</v>
      </c>
      <c r="E1919">
        <f t="shared" si="29"/>
        <v>312.17882114713296</v>
      </c>
      <c r="G1919">
        <f>IFERROR(VLOOKUP(A1919,Sheet4!$A$2:$B$33,2,FALSE),1)</f>
        <v>1</v>
      </c>
    </row>
    <row r="1920" spans="1:7" x14ac:dyDescent="0.2">
      <c r="A1920" t="s">
        <v>325</v>
      </c>
      <c r="B1920">
        <v>2016</v>
      </c>
      <c r="C1920">
        <v>361.78101600000002</v>
      </c>
      <c r="D1920">
        <f>VLOOKUP(B1920,Sheet4!$G$2:$H$12,2,FALSE)</f>
        <v>0.86956521739130443</v>
      </c>
      <c r="E1920">
        <f t="shared" si="29"/>
        <v>314.59218782608701</v>
      </c>
      <c r="G1920">
        <f>IFERROR(VLOOKUP(A1920,Sheet4!$A$2:$B$33,2,FALSE),1)</f>
        <v>1</v>
      </c>
    </row>
    <row r="1921" spans="1:7" x14ac:dyDescent="0.2">
      <c r="A1921" t="s">
        <v>325</v>
      </c>
      <c r="B1921">
        <v>2017</v>
      </c>
      <c r="C1921">
        <v>340.82520893070529</v>
      </c>
      <c r="D1921">
        <f>VLOOKUP(B1921,Sheet4!$G$2:$H$12,2,FALSE)</f>
        <v>1</v>
      </c>
      <c r="E1921">
        <f t="shared" si="29"/>
        <v>340.82520893070529</v>
      </c>
      <c r="G1921">
        <f>IFERROR(VLOOKUP(A1921,Sheet4!$A$2:$B$33,2,FALSE),1)</f>
        <v>1</v>
      </c>
    </row>
    <row r="1922" spans="1:7" x14ac:dyDescent="0.2">
      <c r="A1922" t="s">
        <v>326</v>
      </c>
      <c r="B1922">
        <v>2012</v>
      </c>
      <c r="C1922">
        <v>178.29301530000001</v>
      </c>
      <c r="D1922">
        <f>VLOOKUP(B1922,Sheet4!$G$2:$H$12,2,FALSE)</f>
        <v>0.43478260869565222</v>
      </c>
      <c r="E1922">
        <f t="shared" si="29"/>
        <v>77.51870230434784</v>
      </c>
      <c r="G1922">
        <f>IFERROR(VLOOKUP(A1922,Sheet4!$A$2:$B$33,2,FALSE),1)</f>
        <v>1</v>
      </c>
    </row>
    <row r="1923" spans="1:7" x14ac:dyDescent="0.2">
      <c r="A1923" t="s">
        <v>326</v>
      </c>
      <c r="B1923">
        <v>2013</v>
      </c>
      <c r="C1923">
        <v>176.98974039999999</v>
      </c>
      <c r="D1923">
        <f>VLOOKUP(B1923,Sheet4!$G$2:$H$12,2,FALSE)</f>
        <v>0.39130434782608697</v>
      </c>
      <c r="E1923">
        <f t="shared" ref="E1923:E1975" si="30">C1923*D1923</f>
        <v>69.256854939130434</v>
      </c>
      <c r="G1923">
        <f>IFERROR(VLOOKUP(A1923,Sheet4!$A$2:$B$33,2,FALSE),1)</f>
        <v>1</v>
      </c>
    </row>
    <row r="1924" spans="1:7" x14ac:dyDescent="0.2">
      <c r="A1924" t="s">
        <v>326</v>
      </c>
      <c r="B1924">
        <v>2014</v>
      </c>
      <c r="C1924">
        <v>189.76649294205473</v>
      </c>
      <c r="D1924">
        <f>VLOOKUP(B1924,Sheet4!$G$2:$H$12,2,FALSE)</f>
        <v>0.2608695652173913</v>
      </c>
      <c r="E1924">
        <f t="shared" si="30"/>
        <v>49.50430250662297</v>
      </c>
      <c r="G1924">
        <f>IFERROR(VLOOKUP(A1924,Sheet4!$A$2:$B$33,2,FALSE),1)</f>
        <v>1</v>
      </c>
    </row>
    <row r="1925" spans="1:7" x14ac:dyDescent="0.2">
      <c r="A1925" t="s">
        <v>326</v>
      </c>
      <c r="B1925">
        <v>2015</v>
      </c>
      <c r="C1925">
        <v>200.59050762449223</v>
      </c>
      <c r="D1925">
        <f>VLOOKUP(B1925,Sheet4!$G$2:$H$12,2,FALSE)</f>
        <v>1.0434782608695652</v>
      </c>
      <c r="E1925">
        <f t="shared" si="30"/>
        <v>209.31183404294842</v>
      </c>
      <c r="G1925">
        <f>IFERROR(VLOOKUP(A1925,Sheet4!$A$2:$B$33,2,FALSE),1)</f>
        <v>1</v>
      </c>
    </row>
    <row r="1926" spans="1:7" x14ac:dyDescent="0.2">
      <c r="A1926" t="s">
        <v>326</v>
      </c>
      <c r="B1926">
        <v>2016</v>
      </c>
      <c r="C1926">
        <v>247.24129429999999</v>
      </c>
      <c r="D1926">
        <f>VLOOKUP(B1926,Sheet4!$G$2:$H$12,2,FALSE)</f>
        <v>0.86956521739130443</v>
      </c>
      <c r="E1926">
        <f t="shared" si="30"/>
        <v>214.99242982608698</v>
      </c>
      <c r="G1926">
        <f>IFERROR(VLOOKUP(A1926,Sheet4!$A$2:$B$33,2,FALSE),1)</f>
        <v>1</v>
      </c>
    </row>
    <row r="1927" spans="1:7" x14ac:dyDescent="0.2">
      <c r="A1927" t="s">
        <v>326</v>
      </c>
      <c r="B1927">
        <v>2017</v>
      </c>
      <c r="C1927">
        <v>317.91914326271518</v>
      </c>
      <c r="D1927">
        <f>VLOOKUP(B1927,Sheet4!$G$2:$H$12,2,FALSE)</f>
        <v>1</v>
      </c>
      <c r="E1927">
        <f t="shared" si="30"/>
        <v>317.91914326271518</v>
      </c>
      <c r="G1927">
        <f>IFERROR(VLOOKUP(A1927,Sheet4!$A$2:$B$33,2,FALSE),1)</f>
        <v>1</v>
      </c>
    </row>
    <row r="1928" spans="1:7" x14ac:dyDescent="0.2">
      <c r="A1928" t="s">
        <v>327</v>
      </c>
      <c r="B1928">
        <v>2012</v>
      </c>
      <c r="C1928">
        <v>258.26528230000002</v>
      </c>
      <c r="D1928">
        <f>VLOOKUP(B1928,Sheet4!$G$2:$H$12,2,FALSE)</f>
        <v>0.43478260869565222</v>
      </c>
      <c r="E1928">
        <f t="shared" si="30"/>
        <v>112.28925317391307</v>
      </c>
      <c r="G1928">
        <f>IFERROR(VLOOKUP(A1928,Sheet4!$A$2:$B$33,2,FALSE),1)</f>
        <v>1</v>
      </c>
    </row>
    <row r="1929" spans="1:7" x14ac:dyDescent="0.2">
      <c r="A1929" t="s">
        <v>327</v>
      </c>
      <c r="B1929">
        <v>2013</v>
      </c>
      <c r="C1929">
        <v>283.76172639999999</v>
      </c>
      <c r="D1929">
        <f>VLOOKUP(B1929,Sheet4!$G$2:$H$12,2,FALSE)</f>
        <v>0.39130434782608697</v>
      </c>
      <c r="E1929">
        <f t="shared" si="30"/>
        <v>111.03719728695653</v>
      </c>
      <c r="G1929">
        <f>IFERROR(VLOOKUP(A1929,Sheet4!$A$2:$B$33,2,FALSE),1)</f>
        <v>1</v>
      </c>
    </row>
    <row r="1930" spans="1:7" x14ac:dyDescent="0.2">
      <c r="A1930" t="s">
        <v>327</v>
      </c>
      <c r="B1930">
        <v>2014</v>
      </c>
      <c r="C1930">
        <v>302.89979724669666</v>
      </c>
      <c r="D1930">
        <f>VLOOKUP(B1930,Sheet4!$G$2:$H$12,2,FALSE)</f>
        <v>0.2608695652173913</v>
      </c>
      <c r="E1930">
        <f t="shared" si="30"/>
        <v>79.017338412181729</v>
      </c>
      <c r="G1930">
        <f>IFERROR(VLOOKUP(A1930,Sheet4!$A$2:$B$33,2,FALSE),1)</f>
        <v>1</v>
      </c>
    </row>
    <row r="1931" spans="1:7" x14ac:dyDescent="0.2">
      <c r="A1931" t="s">
        <v>327</v>
      </c>
      <c r="B1931">
        <v>2015</v>
      </c>
      <c r="C1931">
        <v>353.46602829434113</v>
      </c>
      <c r="D1931">
        <f>VLOOKUP(B1931,Sheet4!$G$2:$H$12,2,FALSE)</f>
        <v>1.0434782608695652</v>
      </c>
      <c r="E1931">
        <f t="shared" si="30"/>
        <v>368.83411648105158</v>
      </c>
      <c r="G1931">
        <f>IFERROR(VLOOKUP(A1931,Sheet4!$A$2:$B$33,2,FALSE),1)</f>
        <v>1</v>
      </c>
    </row>
    <row r="1932" spans="1:7" x14ac:dyDescent="0.2">
      <c r="A1932" t="s">
        <v>327</v>
      </c>
      <c r="B1932">
        <v>2016</v>
      </c>
      <c r="C1932">
        <v>397.77541719999999</v>
      </c>
      <c r="D1932">
        <f>VLOOKUP(B1932,Sheet4!$G$2:$H$12,2,FALSE)</f>
        <v>0.86956521739130443</v>
      </c>
      <c r="E1932">
        <f t="shared" si="30"/>
        <v>345.89166713043483</v>
      </c>
      <c r="G1932">
        <f>IFERROR(VLOOKUP(A1932,Sheet4!$A$2:$B$33,2,FALSE),1)</f>
        <v>1</v>
      </c>
    </row>
    <row r="1933" spans="1:7" x14ac:dyDescent="0.2">
      <c r="A1933" t="s">
        <v>327</v>
      </c>
      <c r="B1933">
        <v>2017</v>
      </c>
      <c r="C1933">
        <v>424.80184139250048</v>
      </c>
      <c r="D1933">
        <f>VLOOKUP(B1933,Sheet4!$G$2:$H$12,2,FALSE)</f>
        <v>1</v>
      </c>
      <c r="E1933">
        <f t="shared" si="30"/>
        <v>424.80184139250048</v>
      </c>
      <c r="G1933">
        <f>IFERROR(VLOOKUP(A1933,Sheet4!$A$2:$B$33,2,FALSE),1)</f>
        <v>1</v>
      </c>
    </row>
    <row r="1934" spans="1:7" x14ac:dyDescent="0.2">
      <c r="A1934" t="s">
        <v>328</v>
      </c>
      <c r="B1934">
        <v>2012</v>
      </c>
      <c r="C1934">
        <v>283.89220180000001</v>
      </c>
      <c r="D1934">
        <f>VLOOKUP(B1934,Sheet4!$G$2:$H$12,2,FALSE)</f>
        <v>0.43478260869565222</v>
      </c>
      <c r="E1934">
        <f t="shared" si="30"/>
        <v>123.43139208695654</v>
      </c>
      <c r="G1934">
        <f>IFERROR(VLOOKUP(A1934,Sheet4!$A$2:$B$33,2,FALSE),1)</f>
        <v>1</v>
      </c>
    </row>
    <row r="1935" spans="1:7" x14ac:dyDescent="0.2">
      <c r="A1935" t="s">
        <v>328</v>
      </c>
      <c r="B1935">
        <v>2013</v>
      </c>
      <c r="C1935">
        <v>452.62733350000002</v>
      </c>
      <c r="D1935">
        <f>VLOOKUP(B1935,Sheet4!$G$2:$H$12,2,FALSE)</f>
        <v>0.39130434782608697</v>
      </c>
      <c r="E1935">
        <f t="shared" si="30"/>
        <v>177.11504354347827</v>
      </c>
      <c r="G1935">
        <f>IFERROR(VLOOKUP(A1935,Sheet4!$A$2:$B$33,2,FALSE),1)</f>
        <v>1</v>
      </c>
    </row>
    <row r="1936" spans="1:7" x14ac:dyDescent="0.2">
      <c r="A1936" t="s">
        <v>328</v>
      </c>
      <c r="B1936">
        <v>2014</v>
      </c>
      <c r="C1936">
        <v>307.05313999040686</v>
      </c>
      <c r="D1936">
        <f>VLOOKUP(B1936,Sheet4!$G$2:$H$12,2,FALSE)</f>
        <v>0.2608695652173913</v>
      </c>
      <c r="E1936">
        <f t="shared" si="30"/>
        <v>80.100819127932226</v>
      </c>
      <c r="G1936">
        <f>IFERROR(VLOOKUP(A1936,Sheet4!$A$2:$B$33,2,FALSE),1)</f>
        <v>1</v>
      </c>
    </row>
    <row r="1937" spans="1:7" x14ac:dyDescent="0.2">
      <c r="A1937" t="s">
        <v>328</v>
      </c>
      <c r="B1937">
        <v>2015</v>
      </c>
      <c r="C1937">
        <v>352.09103921785157</v>
      </c>
      <c r="D1937">
        <f>VLOOKUP(B1937,Sheet4!$G$2:$H$12,2,FALSE)</f>
        <v>1.0434782608695652</v>
      </c>
      <c r="E1937">
        <f t="shared" si="30"/>
        <v>367.39934527080163</v>
      </c>
      <c r="G1937">
        <f>IFERROR(VLOOKUP(A1937,Sheet4!$A$2:$B$33,2,FALSE),1)</f>
        <v>1</v>
      </c>
    </row>
    <row r="1938" spans="1:7" x14ac:dyDescent="0.2">
      <c r="A1938" t="s">
        <v>328</v>
      </c>
      <c r="B1938">
        <v>2016</v>
      </c>
      <c r="C1938">
        <v>378.00077160000001</v>
      </c>
      <c r="D1938">
        <f>VLOOKUP(B1938,Sheet4!$G$2:$H$12,2,FALSE)</f>
        <v>0.86956521739130443</v>
      </c>
      <c r="E1938">
        <f t="shared" si="30"/>
        <v>328.69632313043485</v>
      </c>
      <c r="G1938">
        <f>IFERROR(VLOOKUP(A1938,Sheet4!$A$2:$B$33,2,FALSE),1)</f>
        <v>1</v>
      </c>
    </row>
    <row r="1939" spans="1:7" x14ac:dyDescent="0.2">
      <c r="A1939" t="s">
        <v>328</v>
      </c>
      <c r="B1939">
        <v>2017</v>
      </c>
      <c r="C1939">
        <v>507.47221129084272</v>
      </c>
      <c r="D1939">
        <f>VLOOKUP(B1939,Sheet4!$G$2:$H$12,2,FALSE)</f>
        <v>1</v>
      </c>
      <c r="E1939">
        <f t="shared" si="30"/>
        <v>507.47221129084272</v>
      </c>
      <c r="G1939">
        <f>IFERROR(VLOOKUP(A1939,Sheet4!$A$2:$B$33,2,FALSE),1)</f>
        <v>1</v>
      </c>
    </row>
    <row r="1940" spans="1:7" x14ac:dyDescent="0.2">
      <c r="A1940" t="s">
        <v>329</v>
      </c>
      <c r="B1940">
        <v>2012</v>
      </c>
      <c r="G1940">
        <f>IFERROR(VLOOKUP(A1940,Sheet4!$A$2:$B$33,2,FALSE),1)</f>
        <v>0</v>
      </c>
    </row>
    <row r="1941" spans="1:7" x14ac:dyDescent="0.2">
      <c r="A1941" t="s">
        <v>329</v>
      </c>
      <c r="B1941">
        <v>2013</v>
      </c>
      <c r="G1941">
        <f>IFERROR(VLOOKUP(A1941,Sheet4!$A$2:$B$33,2,FALSE),1)</f>
        <v>0</v>
      </c>
    </row>
    <row r="1942" spans="1:7" x14ac:dyDescent="0.2">
      <c r="A1942" t="s">
        <v>329</v>
      </c>
      <c r="B1942">
        <v>2014</v>
      </c>
      <c r="G1942">
        <f>IFERROR(VLOOKUP(A1942,Sheet4!$A$2:$B$33,2,FALSE),1)</f>
        <v>0</v>
      </c>
    </row>
    <row r="1943" spans="1:7" x14ac:dyDescent="0.2">
      <c r="A1943" t="s">
        <v>329</v>
      </c>
      <c r="B1943">
        <v>2015</v>
      </c>
      <c r="G1943">
        <f>IFERROR(VLOOKUP(A1943,Sheet4!$A$2:$B$33,2,FALSE),1)</f>
        <v>0</v>
      </c>
    </row>
    <row r="1944" spans="1:7" x14ac:dyDescent="0.2">
      <c r="A1944" t="s">
        <v>329</v>
      </c>
      <c r="B1944">
        <v>2016</v>
      </c>
      <c r="G1944">
        <f>IFERROR(VLOOKUP(A1944,Sheet4!$A$2:$B$33,2,FALSE),1)</f>
        <v>0</v>
      </c>
    </row>
    <row r="1945" spans="1:7" x14ac:dyDescent="0.2">
      <c r="A1945" t="s">
        <v>329</v>
      </c>
      <c r="B1945">
        <v>2017</v>
      </c>
      <c r="G1945">
        <f>IFERROR(VLOOKUP(A1945,Sheet4!$A$2:$B$33,2,FALSE),1)</f>
        <v>0</v>
      </c>
    </row>
    <row r="1946" spans="1:7" x14ac:dyDescent="0.2">
      <c r="A1946" t="s">
        <v>330</v>
      </c>
      <c r="B1946">
        <v>2012</v>
      </c>
      <c r="C1946">
        <v>432.35704329999999</v>
      </c>
      <c r="D1946">
        <f>VLOOKUP(B1946,Sheet4!$G$2:$H$12,2,FALSE)</f>
        <v>0.43478260869565222</v>
      </c>
      <c r="E1946">
        <f t="shared" si="30"/>
        <v>187.98132317391307</v>
      </c>
      <c r="G1946">
        <f>IFERROR(VLOOKUP(A1946,Sheet4!$A$2:$B$33,2,FALSE),1)</f>
        <v>1</v>
      </c>
    </row>
    <row r="1947" spans="1:7" x14ac:dyDescent="0.2">
      <c r="A1947" t="s">
        <v>330</v>
      </c>
      <c r="B1947">
        <v>2013</v>
      </c>
      <c r="C1947">
        <v>168.8960951</v>
      </c>
      <c r="D1947">
        <f>VLOOKUP(B1947,Sheet4!$G$2:$H$12,2,FALSE)</f>
        <v>0.39130434782608697</v>
      </c>
      <c r="E1947">
        <f t="shared" si="30"/>
        <v>66.089776343478263</v>
      </c>
      <c r="G1947">
        <f>IFERROR(VLOOKUP(A1947,Sheet4!$A$2:$B$33,2,FALSE),1)</f>
        <v>1</v>
      </c>
    </row>
    <row r="1948" spans="1:7" x14ac:dyDescent="0.2">
      <c r="A1948" t="s">
        <v>330</v>
      </c>
      <c r="B1948">
        <v>2014</v>
      </c>
      <c r="C1948">
        <v>538.11935696982891</v>
      </c>
      <c r="D1948">
        <f>VLOOKUP(B1948,Sheet4!$G$2:$H$12,2,FALSE)</f>
        <v>0.2608695652173913</v>
      </c>
      <c r="E1948">
        <f t="shared" si="30"/>
        <v>140.37896268778144</v>
      </c>
      <c r="G1948">
        <f>IFERROR(VLOOKUP(A1948,Sheet4!$A$2:$B$33,2,FALSE),1)</f>
        <v>1</v>
      </c>
    </row>
    <row r="1949" spans="1:7" x14ac:dyDescent="0.2">
      <c r="A1949" t="s">
        <v>330</v>
      </c>
      <c r="B1949">
        <v>2015</v>
      </c>
      <c r="C1949">
        <v>655.0118246316174</v>
      </c>
      <c r="D1949">
        <f>VLOOKUP(B1949,Sheet4!$G$2:$H$12,2,FALSE)</f>
        <v>1.0434782608695652</v>
      </c>
      <c r="E1949">
        <f t="shared" si="30"/>
        <v>683.49059961560079</v>
      </c>
      <c r="G1949">
        <f>IFERROR(VLOOKUP(A1949,Sheet4!$A$2:$B$33,2,FALSE),1)</f>
        <v>1</v>
      </c>
    </row>
    <row r="1950" spans="1:7" x14ac:dyDescent="0.2">
      <c r="A1950" t="s">
        <v>330</v>
      </c>
      <c r="B1950">
        <v>2016</v>
      </c>
      <c r="C1950">
        <v>684.07252440000002</v>
      </c>
      <c r="D1950">
        <f>VLOOKUP(B1950,Sheet4!$G$2:$H$12,2,FALSE)</f>
        <v>0.86956521739130443</v>
      </c>
      <c r="E1950">
        <f t="shared" si="30"/>
        <v>594.84567339130444</v>
      </c>
      <c r="G1950">
        <f>IFERROR(VLOOKUP(A1950,Sheet4!$A$2:$B$33,2,FALSE),1)</f>
        <v>1</v>
      </c>
    </row>
    <row r="1951" spans="1:7" x14ac:dyDescent="0.2">
      <c r="A1951" t="s">
        <v>330</v>
      </c>
      <c r="B1951">
        <v>2017</v>
      </c>
      <c r="C1951">
        <v>676.77824267782182</v>
      </c>
      <c r="D1951">
        <f>VLOOKUP(B1951,Sheet4!$G$2:$H$12,2,FALSE)</f>
        <v>1</v>
      </c>
      <c r="E1951">
        <f t="shared" si="30"/>
        <v>676.77824267782182</v>
      </c>
      <c r="G1951">
        <f>IFERROR(VLOOKUP(A1951,Sheet4!$A$2:$B$33,2,FALSE),1)</f>
        <v>1</v>
      </c>
    </row>
    <row r="1952" spans="1:7" x14ac:dyDescent="0.2">
      <c r="A1952" t="s">
        <v>331</v>
      </c>
      <c r="B1952">
        <v>2012</v>
      </c>
      <c r="C1952">
        <v>289.18064320000002</v>
      </c>
      <c r="D1952">
        <f>VLOOKUP(B1952,Sheet4!$G$2:$H$12,2,FALSE)</f>
        <v>0.43478260869565222</v>
      </c>
      <c r="E1952">
        <f t="shared" si="30"/>
        <v>125.73071443478263</v>
      </c>
      <c r="G1952">
        <f>IFERROR(VLOOKUP(A1952,Sheet4!$A$2:$B$33,2,FALSE),1)</f>
        <v>1</v>
      </c>
    </row>
    <row r="1953" spans="1:7" x14ac:dyDescent="0.2">
      <c r="A1953" t="s">
        <v>331</v>
      </c>
      <c r="B1953">
        <v>2013</v>
      </c>
      <c r="C1953">
        <v>342.6631519</v>
      </c>
      <c r="D1953">
        <f>VLOOKUP(B1953,Sheet4!$G$2:$H$12,2,FALSE)</f>
        <v>0.39130434782608697</v>
      </c>
      <c r="E1953">
        <f t="shared" si="30"/>
        <v>134.08558117826087</v>
      </c>
      <c r="G1953">
        <f>IFERROR(VLOOKUP(A1953,Sheet4!$A$2:$B$33,2,FALSE),1)</f>
        <v>1</v>
      </c>
    </row>
    <row r="1954" spans="1:7" x14ac:dyDescent="0.2">
      <c r="A1954" t="s">
        <v>331</v>
      </c>
      <c r="B1954">
        <v>2014</v>
      </c>
      <c r="C1954">
        <v>356.43760986380528</v>
      </c>
      <c r="D1954">
        <f>VLOOKUP(B1954,Sheet4!$G$2:$H$12,2,FALSE)</f>
        <v>0.2608695652173913</v>
      </c>
      <c r="E1954">
        <f t="shared" si="30"/>
        <v>92.983724312297028</v>
      </c>
      <c r="G1954">
        <f>IFERROR(VLOOKUP(A1954,Sheet4!$A$2:$B$33,2,FALSE),1)</f>
        <v>1</v>
      </c>
    </row>
    <row r="1955" spans="1:7" x14ac:dyDescent="0.2">
      <c r="A1955" t="s">
        <v>331</v>
      </c>
      <c r="B1955">
        <v>2015</v>
      </c>
      <c r="C1955">
        <v>399.49763391113419</v>
      </c>
      <c r="D1955">
        <f>VLOOKUP(B1955,Sheet4!$G$2:$H$12,2,FALSE)</f>
        <v>1.0434782608695652</v>
      </c>
      <c r="E1955">
        <f t="shared" si="30"/>
        <v>416.86709625509656</v>
      </c>
      <c r="G1955">
        <f>IFERROR(VLOOKUP(A1955,Sheet4!$A$2:$B$33,2,FALSE),1)</f>
        <v>1</v>
      </c>
    </row>
    <row r="1956" spans="1:7" x14ac:dyDescent="0.2">
      <c r="A1956" t="s">
        <v>331</v>
      </c>
      <c r="B1956">
        <v>2016</v>
      </c>
      <c r="C1956">
        <v>489.90256670000002</v>
      </c>
      <c r="D1956">
        <f>VLOOKUP(B1956,Sheet4!$G$2:$H$12,2,FALSE)</f>
        <v>0.86956521739130443</v>
      </c>
      <c r="E1956">
        <f t="shared" si="30"/>
        <v>426.00223191304354</v>
      </c>
      <c r="G1956">
        <f>IFERROR(VLOOKUP(A1956,Sheet4!$A$2:$B$33,2,FALSE),1)</f>
        <v>1</v>
      </c>
    </row>
    <row r="1957" spans="1:7" x14ac:dyDescent="0.2">
      <c r="A1957" t="s">
        <v>331</v>
      </c>
      <c r="B1957">
        <v>2017</v>
      </c>
      <c r="C1957">
        <v>514.75291358667334</v>
      </c>
      <c r="D1957">
        <f>VLOOKUP(B1957,Sheet4!$G$2:$H$12,2,FALSE)</f>
        <v>1</v>
      </c>
      <c r="E1957">
        <f t="shared" si="30"/>
        <v>514.75291358667334</v>
      </c>
      <c r="G1957">
        <f>IFERROR(VLOOKUP(A1957,Sheet4!$A$2:$B$33,2,FALSE),1)</f>
        <v>1</v>
      </c>
    </row>
    <row r="1958" spans="1:7" x14ac:dyDescent="0.2">
      <c r="A1958" t="s">
        <v>332</v>
      </c>
      <c r="B1958">
        <v>2012</v>
      </c>
      <c r="C1958">
        <v>290.548091</v>
      </c>
      <c r="D1958">
        <f>VLOOKUP(B1958,Sheet4!$G$2:$H$12,2,FALSE)</f>
        <v>0.43478260869565222</v>
      </c>
      <c r="E1958">
        <f t="shared" si="30"/>
        <v>126.32525695652176</v>
      </c>
      <c r="G1958">
        <f>IFERROR(VLOOKUP(A1958,Sheet4!$A$2:$B$33,2,FALSE),1)</f>
        <v>1</v>
      </c>
    </row>
    <row r="1959" spans="1:7" x14ac:dyDescent="0.2">
      <c r="A1959" t="s">
        <v>332</v>
      </c>
      <c r="B1959">
        <v>2013</v>
      </c>
      <c r="C1959">
        <v>299.57559950000001</v>
      </c>
      <c r="D1959">
        <f>VLOOKUP(B1959,Sheet4!$G$2:$H$12,2,FALSE)</f>
        <v>0.39130434782608697</v>
      </c>
      <c r="E1959">
        <f t="shared" si="30"/>
        <v>117.22523458695653</v>
      </c>
      <c r="G1959">
        <f>IFERROR(VLOOKUP(A1959,Sheet4!$A$2:$B$33,2,FALSE),1)</f>
        <v>1</v>
      </c>
    </row>
    <row r="1960" spans="1:7" x14ac:dyDescent="0.2">
      <c r="A1960" t="s">
        <v>332</v>
      </c>
      <c r="B1960">
        <v>2014</v>
      </c>
      <c r="C1960">
        <v>347.38248645757142</v>
      </c>
      <c r="D1960">
        <f>VLOOKUP(B1960,Sheet4!$G$2:$H$12,2,FALSE)</f>
        <v>0.2608695652173913</v>
      </c>
      <c r="E1960">
        <f t="shared" si="30"/>
        <v>90.621518206322975</v>
      </c>
      <c r="G1960">
        <f>IFERROR(VLOOKUP(A1960,Sheet4!$A$2:$B$33,2,FALSE),1)</f>
        <v>1</v>
      </c>
    </row>
    <row r="1961" spans="1:7" x14ac:dyDescent="0.2">
      <c r="A1961" t="s">
        <v>332</v>
      </c>
      <c r="B1961">
        <v>2015</v>
      </c>
      <c r="C1961">
        <v>368.31764986125461</v>
      </c>
      <c r="D1961">
        <f>VLOOKUP(B1961,Sheet4!$G$2:$H$12,2,FALSE)</f>
        <v>1.0434782608695652</v>
      </c>
      <c r="E1961">
        <f t="shared" si="30"/>
        <v>384.33146072478741</v>
      </c>
      <c r="G1961">
        <f>IFERROR(VLOOKUP(A1961,Sheet4!$A$2:$B$33,2,FALSE),1)</f>
        <v>1</v>
      </c>
    </row>
    <row r="1962" spans="1:7" x14ac:dyDescent="0.2">
      <c r="A1962" t="s">
        <v>332</v>
      </c>
      <c r="B1962">
        <v>2016</v>
      </c>
      <c r="C1962">
        <v>445.5441849</v>
      </c>
      <c r="D1962">
        <f>VLOOKUP(B1962,Sheet4!$G$2:$H$12,2,FALSE)</f>
        <v>0.86956521739130443</v>
      </c>
      <c r="E1962">
        <f t="shared" si="30"/>
        <v>387.42972600000002</v>
      </c>
      <c r="G1962">
        <f>IFERROR(VLOOKUP(A1962,Sheet4!$A$2:$B$33,2,FALSE),1)</f>
        <v>1</v>
      </c>
    </row>
    <row r="1963" spans="1:7" x14ac:dyDescent="0.2">
      <c r="A1963" t="s">
        <v>332</v>
      </c>
      <c r="B1963">
        <v>2017</v>
      </c>
      <c r="C1963">
        <v>513.01915444518954</v>
      </c>
      <c r="D1963">
        <f>VLOOKUP(B1963,Sheet4!$G$2:$H$12,2,FALSE)</f>
        <v>1</v>
      </c>
      <c r="E1963">
        <f t="shared" si="30"/>
        <v>513.01915444518954</v>
      </c>
      <c r="G1963">
        <f>IFERROR(VLOOKUP(A1963,Sheet4!$A$2:$B$33,2,FALSE),1)</f>
        <v>1</v>
      </c>
    </row>
    <row r="1964" spans="1:7" x14ac:dyDescent="0.2">
      <c r="A1964" t="s">
        <v>333</v>
      </c>
      <c r="B1964">
        <v>2012</v>
      </c>
      <c r="C1964">
        <v>223.1473767</v>
      </c>
      <c r="D1964">
        <f>VLOOKUP(B1964,Sheet4!$G$2:$H$12,2,FALSE)</f>
        <v>0.43478260869565222</v>
      </c>
      <c r="E1964">
        <f t="shared" si="30"/>
        <v>97.020598565217398</v>
      </c>
      <c r="G1964">
        <f>IFERROR(VLOOKUP(A1964,Sheet4!$A$2:$B$33,2,FALSE),1)</f>
        <v>1</v>
      </c>
    </row>
    <row r="1965" spans="1:7" x14ac:dyDescent="0.2">
      <c r="A1965" t="s">
        <v>333</v>
      </c>
      <c r="B1965">
        <v>2013</v>
      </c>
      <c r="C1965">
        <v>305.64437240000001</v>
      </c>
      <c r="D1965">
        <f>VLOOKUP(B1965,Sheet4!$G$2:$H$12,2,FALSE)</f>
        <v>0.39130434782608697</v>
      </c>
      <c r="E1965">
        <f t="shared" si="30"/>
        <v>119.59997180869566</v>
      </c>
      <c r="G1965">
        <f>IFERROR(VLOOKUP(A1965,Sheet4!$A$2:$B$33,2,FALSE),1)</f>
        <v>1</v>
      </c>
    </row>
    <row r="1966" spans="1:7" x14ac:dyDescent="0.2">
      <c r="A1966" t="s">
        <v>333</v>
      </c>
      <c r="B1966">
        <v>2014</v>
      </c>
      <c r="C1966">
        <v>259.07427935716544</v>
      </c>
      <c r="D1966">
        <f>VLOOKUP(B1966,Sheet4!$G$2:$H$12,2,FALSE)</f>
        <v>0.2608695652173913</v>
      </c>
      <c r="E1966">
        <f t="shared" si="30"/>
        <v>67.584594614912717</v>
      </c>
      <c r="G1966">
        <f>IFERROR(VLOOKUP(A1966,Sheet4!$A$2:$B$33,2,FALSE),1)</f>
        <v>1</v>
      </c>
    </row>
    <row r="1967" spans="1:7" x14ac:dyDescent="0.2">
      <c r="A1967" t="s">
        <v>333</v>
      </c>
      <c r="B1967">
        <v>2015</v>
      </c>
      <c r="C1967">
        <v>376.09041544783025</v>
      </c>
      <c r="D1967">
        <f>VLOOKUP(B1967,Sheet4!$G$2:$H$12,2,FALSE)</f>
        <v>1.0434782608695652</v>
      </c>
      <c r="E1967">
        <f t="shared" si="30"/>
        <v>392.44217264121414</v>
      </c>
      <c r="G1967">
        <f>IFERROR(VLOOKUP(A1967,Sheet4!$A$2:$B$33,2,FALSE),1)</f>
        <v>1</v>
      </c>
    </row>
    <row r="1968" spans="1:7" x14ac:dyDescent="0.2">
      <c r="A1968" t="s">
        <v>333</v>
      </c>
      <c r="B1968">
        <v>2016</v>
      </c>
      <c r="C1968">
        <v>392.81821050000002</v>
      </c>
      <c r="D1968">
        <f>VLOOKUP(B1968,Sheet4!$G$2:$H$12,2,FALSE)</f>
        <v>0.86956521739130443</v>
      </c>
      <c r="E1968">
        <f t="shared" si="30"/>
        <v>341.5810526086957</v>
      </c>
      <c r="G1968">
        <f>IFERROR(VLOOKUP(A1968,Sheet4!$A$2:$B$33,2,FALSE),1)</f>
        <v>1</v>
      </c>
    </row>
    <row r="1969" spans="1:7" x14ac:dyDescent="0.2">
      <c r="A1969" t="s">
        <v>333</v>
      </c>
      <c r="B1969">
        <v>2017</v>
      </c>
      <c r="C1969">
        <v>630.90442848144255</v>
      </c>
      <c r="D1969">
        <f>VLOOKUP(B1969,Sheet4!$G$2:$H$12,2,FALSE)</f>
        <v>1</v>
      </c>
      <c r="E1969">
        <f t="shared" si="30"/>
        <v>630.90442848144255</v>
      </c>
      <c r="G1969">
        <f>IFERROR(VLOOKUP(A1969,Sheet4!$A$2:$B$33,2,FALSE),1)</f>
        <v>1</v>
      </c>
    </row>
    <row r="1970" spans="1:7" x14ac:dyDescent="0.2">
      <c r="A1970" t="s">
        <v>334</v>
      </c>
      <c r="B1970">
        <v>2012</v>
      </c>
      <c r="C1970">
        <v>300.95215139999999</v>
      </c>
      <c r="D1970">
        <f>VLOOKUP(B1970,Sheet4!$G$2:$H$12,2,FALSE)</f>
        <v>0.43478260869565222</v>
      </c>
      <c r="E1970">
        <f t="shared" si="30"/>
        <v>130.84876147826088</v>
      </c>
      <c r="G1970">
        <f>IFERROR(VLOOKUP(A1970,Sheet4!$A$2:$B$33,2,FALSE),1)</f>
        <v>1</v>
      </c>
    </row>
    <row r="1971" spans="1:7" x14ac:dyDescent="0.2">
      <c r="A1971" t="s">
        <v>334</v>
      </c>
      <c r="B1971">
        <v>2013</v>
      </c>
      <c r="C1971">
        <v>295.92736109999998</v>
      </c>
      <c r="D1971">
        <f>VLOOKUP(B1971,Sheet4!$G$2:$H$12,2,FALSE)</f>
        <v>0.39130434782608697</v>
      </c>
      <c r="E1971">
        <f t="shared" si="30"/>
        <v>115.79766303913043</v>
      </c>
      <c r="G1971">
        <f>IFERROR(VLOOKUP(A1971,Sheet4!$A$2:$B$33,2,FALSE),1)</f>
        <v>1</v>
      </c>
    </row>
    <row r="1972" spans="1:7" x14ac:dyDescent="0.2">
      <c r="A1972" t="s">
        <v>334</v>
      </c>
      <c r="B1972">
        <v>2014</v>
      </c>
      <c r="C1972">
        <v>320.25430819018931</v>
      </c>
      <c r="D1972">
        <f>VLOOKUP(B1972,Sheet4!$G$2:$H$12,2,FALSE)</f>
        <v>0.2608695652173913</v>
      </c>
      <c r="E1972">
        <f t="shared" si="30"/>
        <v>83.544602136571115</v>
      </c>
      <c r="G1972">
        <f>IFERROR(VLOOKUP(A1972,Sheet4!$A$2:$B$33,2,FALSE),1)</f>
        <v>1</v>
      </c>
    </row>
    <row r="1973" spans="1:7" x14ac:dyDescent="0.2">
      <c r="A1973" t="s">
        <v>334</v>
      </c>
      <c r="B1973">
        <v>2015</v>
      </c>
      <c r="C1973">
        <v>419.84166744726059</v>
      </c>
      <c r="D1973">
        <f>VLOOKUP(B1973,Sheet4!$G$2:$H$12,2,FALSE)</f>
        <v>1.0434782608695652</v>
      </c>
      <c r="E1973">
        <f t="shared" si="30"/>
        <v>438.09565298844581</v>
      </c>
      <c r="G1973">
        <f>IFERROR(VLOOKUP(A1973,Sheet4!$A$2:$B$33,2,FALSE),1)</f>
        <v>1</v>
      </c>
    </row>
    <row r="1974" spans="1:7" x14ac:dyDescent="0.2">
      <c r="A1974" t="s">
        <v>334</v>
      </c>
      <c r="B1974">
        <v>2016</v>
      </c>
      <c r="C1974">
        <v>559.51413290000005</v>
      </c>
      <c r="D1974">
        <f>VLOOKUP(B1974,Sheet4!$G$2:$H$12,2,FALSE)</f>
        <v>0.86956521739130443</v>
      </c>
      <c r="E1974">
        <f t="shared" si="30"/>
        <v>486.53402860869573</v>
      </c>
      <c r="G1974">
        <f>IFERROR(VLOOKUP(A1974,Sheet4!$A$2:$B$33,2,FALSE),1)</f>
        <v>1</v>
      </c>
    </row>
    <row r="1975" spans="1:7" x14ac:dyDescent="0.2">
      <c r="A1975" t="s">
        <v>334</v>
      </c>
      <c r="B1975">
        <v>2017</v>
      </c>
      <c r="C1975">
        <v>536.95143681257355</v>
      </c>
      <c r="D1975">
        <f>VLOOKUP(B1975,Sheet4!$G$2:$H$12,2,FALSE)</f>
        <v>1</v>
      </c>
      <c r="E1975">
        <f t="shared" si="30"/>
        <v>536.95143681257355</v>
      </c>
      <c r="G1975">
        <f>IFERROR(VLOOKUP(A1975,Sheet4!$A$2:$B$33,2,FALSE),1)</f>
        <v>1</v>
      </c>
    </row>
    <row r="1976" spans="1:7" x14ac:dyDescent="0.2">
      <c r="A1976" t="s">
        <v>335</v>
      </c>
      <c r="B1976">
        <v>2012</v>
      </c>
      <c r="G1976">
        <f>IFERROR(VLOOKUP(A1976,Sheet4!$A$2:$B$33,2,FALSE),1)</f>
        <v>0</v>
      </c>
    </row>
    <row r="1977" spans="1:7" x14ac:dyDescent="0.2">
      <c r="A1977" t="s">
        <v>335</v>
      </c>
      <c r="B1977">
        <v>2013</v>
      </c>
      <c r="G1977">
        <f>IFERROR(VLOOKUP(A1977,Sheet4!$A$2:$B$33,2,FALSE),1)</f>
        <v>0</v>
      </c>
    </row>
    <row r="1978" spans="1:7" x14ac:dyDescent="0.2">
      <c r="A1978" t="s">
        <v>335</v>
      </c>
      <c r="B1978">
        <v>2014</v>
      </c>
      <c r="G1978">
        <f>IFERROR(VLOOKUP(A1978,Sheet4!$A$2:$B$33,2,FALSE),1)</f>
        <v>0</v>
      </c>
    </row>
    <row r="1979" spans="1:7" x14ac:dyDescent="0.2">
      <c r="A1979" t="s">
        <v>335</v>
      </c>
      <c r="B1979">
        <v>2015</v>
      </c>
      <c r="G1979">
        <f>IFERROR(VLOOKUP(A1979,Sheet4!$A$2:$B$33,2,FALSE),1)</f>
        <v>0</v>
      </c>
    </row>
    <row r="1980" spans="1:7" x14ac:dyDescent="0.2">
      <c r="A1980" t="s">
        <v>335</v>
      </c>
      <c r="B1980">
        <v>2016</v>
      </c>
      <c r="G1980">
        <f>IFERROR(VLOOKUP(A1980,Sheet4!$A$2:$B$33,2,FALSE),1)</f>
        <v>0</v>
      </c>
    </row>
    <row r="1981" spans="1:7" x14ac:dyDescent="0.2">
      <c r="A1981" t="s">
        <v>335</v>
      </c>
      <c r="B1981">
        <v>2017</v>
      </c>
      <c r="G1981">
        <f>IFERROR(VLOOKUP(A1981,Sheet4!$A$2:$B$33,2,FALSE),1)</f>
        <v>0</v>
      </c>
    </row>
    <row r="1982" spans="1:7" x14ac:dyDescent="0.2">
      <c r="A1982" t="s">
        <v>336</v>
      </c>
      <c r="B1982">
        <v>2012</v>
      </c>
      <c r="G1982">
        <f>IFERROR(VLOOKUP(A1982,Sheet4!$A$2:$B$33,2,FALSE),1)</f>
        <v>0</v>
      </c>
    </row>
    <row r="1983" spans="1:7" x14ac:dyDescent="0.2">
      <c r="A1983" t="s">
        <v>336</v>
      </c>
      <c r="B1983">
        <v>2013</v>
      </c>
      <c r="G1983">
        <f>IFERROR(VLOOKUP(A1983,Sheet4!$A$2:$B$33,2,FALSE),1)</f>
        <v>0</v>
      </c>
    </row>
    <row r="1984" spans="1:7" x14ac:dyDescent="0.2">
      <c r="A1984" t="s">
        <v>336</v>
      </c>
      <c r="B1984">
        <v>2014</v>
      </c>
      <c r="G1984">
        <f>IFERROR(VLOOKUP(A1984,Sheet4!$A$2:$B$33,2,FALSE),1)</f>
        <v>0</v>
      </c>
    </row>
    <row r="1985" spans="1:7" x14ac:dyDescent="0.2">
      <c r="A1985" t="s">
        <v>336</v>
      </c>
      <c r="B1985">
        <v>2015</v>
      </c>
      <c r="G1985">
        <f>IFERROR(VLOOKUP(A1985,Sheet4!$A$2:$B$33,2,FALSE),1)</f>
        <v>0</v>
      </c>
    </row>
    <row r="1986" spans="1:7" x14ac:dyDescent="0.2">
      <c r="A1986" t="s">
        <v>336</v>
      </c>
      <c r="B1986">
        <v>2016</v>
      </c>
      <c r="G1986">
        <f>IFERROR(VLOOKUP(A1986,Sheet4!$A$2:$B$33,2,FALSE),1)</f>
        <v>0</v>
      </c>
    </row>
    <row r="1987" spans="1:7" x14ac:dyDescent="0.2">
      <c r="A1987" t="s">
        <v>336</v>
      </c>
      <c r="B1987">
        <v>2017</v>
      </c>
      <c r="G1987">
        <f>IFERROR(VLOOKUP(A1987,Sheet4!$A$2:$B$33,2,FALSE),1)</f>
        <v>0</v>
      </c>
    </row>
    <row r="1988" spans="1:7" x14ac:dyDescent="0.2">
      <c r="A1988" t="s">
        <v>337</v>
      </c>
      <c r="B1988">
        <v>2012</v>
      </c>
      <c r="G1988">
        <f>IFERROR(VLOOKUP(A1988,Sheet4!$A$2:$B$33,2,FALSE),1)</f>
        <v>0</v>
      </c>
    </row>
    <row r="1989" spans="1:7" x14ac:dyDescent="0.2">
      <c r="A1989" t="s">
        <v>337</v>
      </c>
      <c r="B1989">
        <v>2013</v>
      </c>
      <c r="G1989">
        <f>IFERROR(VLOOKUP(A1989,Sheet4!$A$2:$B$33,2,FALSE),1)</f>
        <v>0</v>
      </c>
    </row>
    <row r="1990" spans="1:7" x14ac:dyDescent="0.2">
      <c r="A1990" t="s">
        <v>337</v>
      </c>
      <c r="B1990">
        <v>2014</v>
      </c>
      <c r="G1990">
        <f>IFERROR(VLOOKUP(A1990,Sheet4!$A$2:$B$33,2,FALSE),1)</f>
        <v>0</v>
      </c>
    </row>
    <row r="1991" spans="1:7" x14ac:dyDescent="0.2">
      <c r="A1991" t="s">
        <v>337</v>
      </c>
      <c r="B1991">
        <v>2015</v>
      </c>
      <c r="G1991">
        <f>IFERROR(VLOOKUP(A1991,Sheet4!$A$2:$B$33,2,FALSE),1)</f>
        <v>0</v>
      </c>
    </row>
    <row r="1992" spans="1:7" x14ac:dyDescent="0.2">
      <c r="A1992" t="s">
        <v>337</v>
      </c>
      <c r="B1992">
        <v>2016</v>
      </c>
      <c r="G1992">
        <f>IFERROR(VLOOKUP(A1992,Sheet4!$A$2:$B$33,2,FALSE),1)</f>
        <v>0</v>
      </c>
    </row>
    <row r="1993" spans="1:7" x14ac:dyDescent="0.2">
      <c r="A1993" t="s">
        <v>337</v>
      </c>
      <c r="B1993">
        <v>2017</v>
      </c>
      <c r="G1993">
        <f>IFERROR(VLOOKUP(A1993,Sheet4!$A$2:$B$33,2,FALSE),1)</f>
        <v>0</v>
      </c>
    </row>
    <row r="1994" spans="1:7" x14ac:dyDescent="0.2">
      <c r="A1994" t="s">
        <v>338</v>
      </c>
      <c r="B1994">
        <v>2012</v>
      </c>
      <c r="G1994">
        <f>IFERROR(VLOOKUP(A1994,Sheet4!$A$2:$B$33,2,FALSE),1)</f>
        <v>0</v>
      </c>
    </row>
    <row r="1995" spans="1:7" x14ac:dyDescent="0.2">
      <c r="A1995" t="s">
        <v>338</v>
      </c>
      <c r="B1995">
        <v>2013</v>
      </c>
      <c r="G1995">
        <f>IFERROR(VLOOKUP(A1995,Sheet4!$A$2:$B$33,2,FALSE),1)</f>
        <v>0</v>
      </c>
    </row>
    <row r="1996" spans="1:7" x14ac:dyDescent="0.2">
      <c r="A1996" t="s">
        <v>338</v>
      </c>
      <c r="B1996">
        <v>2014</v>
      </c>
      <c r="G1996">
        <f>IFERROR(VLOOKUP(A1996,Sheet4!$A$2:$B$33,2,FALSE),1)</f>
        <v>0</v>
      </c>
    </row>
    <row r="1997" spans="1:7" x14ac:dyDescent="0.2">
      <c r="A1997" t="s">
        <v>338</v>
      </c>
      <c r="B1997">
        <v>2015</v>
      </c>
      <c r="G1997">
        <f>IFERROR(VLOOKUP(A1997,Sheet4!$A$2:$B$33,2,FALSE),1)</f>
        <v>0</v>
      </c>
    </row>
    <row r="1998" spans="1:7" x14ac:dyDescent="0.2">
      <c r="A1998" t="s">
        <v>338</v>
      </c>
      <c r="B1998">
        <v>2016</v>
      </c>
      <c r="G1998">
        <f>IFERROR(VLOOKUP(A1998,Sheet4!$A$2:$B$33,2,FALSE),1)</f>
        <v>0</v>
      </c>
    </row>
    <row r="1999" spans="1:7" x14ac:dyDescent="0.2">
      <c r="A1999" t="s">
        <v>338</v>
      </c>
      <c r="B1999">
        <v>2017</v>
      </c>
      <c r="G1999">
        <f>IFERROR(VLOOKUP(A1999,Sheet4!$A$2:$B$33,2,FALSE),1)</f>
        <v>0</v>
      </c>
    </row>
    <row r="2000" spans="1:7" x14ac:dyDescent="0.2">
      <c r="A2000" t="s">
        <v>339</v>
      </c>
      <c r="B2000">
        <v>2012</v>
      </c>
      <c r="G2000">
        <f>IFERROR(VLOOKUP(A2000,Sheet4!$A$2:$B$33,2,FALSE),1)</f>
        <v>0</v>
      </c>
    </row>
    <row r="2001" spans="1:7" x14ac:dyDescent="0.2">
      <c r="A2001" t="s">
        <v>339</v>
      </c>
      <c r="B2001">
        <v>2013</v>
      </c>
      <c r="G2001">
        <f>IFERROR(VLOOKUP(A2001,Sheet4!$A$2:$B$33,2,FALSE),1)</f>
        <v>0</v>
      </c>
    </row>
    <row r="2002" spans="1:7" x14ac:dyDescent="0.2">
      <c r="A2002" t="s">
        <v>339</v>
      </c>
      <c r="B2002">
        <v>2014</v>
      </c>
      <c r="G2002">
        <f>IFERROR(VLOOKUP(A2002,Sheet4!$A$2:$B$33,2,FALSE),1)</f>
        <v>0</v>
      </c>
    </row>
    <row r="2003" spans="1:7" x14ac:dyDescent="0.2">
      <c r="A2003" t="s">
        <v>339</v>
      </c>
      <c r="B2003">
        <v>2015</v>
      </c>
      <c r="G2003">
        <f>IFERROR(VLOOKUP(A2003,Sheet4!$A$2:$B$33,2,FALSE),1)</f>
        <v>0</v>
      </c>
    </row>
    <row r="2004" spans="1:7" x14ac:dyDescent="0.2">
      <c r="A2004" t="s">
        <v>339</v>
      </c>
      <c r="B2004">
        <v>2016</v>
      </c>
      <c r="G2004">
        <f>IFERROR(VLOOKUP(A2004,Sheet4!$A$2:$B$33,2,FALSE),1)</f>
        <v>0</v>
      </c>
    </row>
    <row r="2005" spans="1:7" x14ac:dyDescent="0.2">
      <c r="A2005" t="s">
        <v>339</v>
      </c>
      <c r="B2005">
        <v>2017</v>
      </c>
      <c r="G2005">
        <f>IFERROR(VLOOKUP(A2005,Sheet4!$A$2:$B$33,2,FALSE),1)</f>
        <v>0</v>
      </c>
    </row>
    <row r="2006" spans="1:7" x14ac:dyDescent="0.2">
      <c r="A2006" t="s">
        <v>340</v>
      </c>
      <c r="B2006">
        <v>2012</v>
      </c>
      <c r="C2006">
        <v>328.75797319999998</v>
      </c>
      <c r="D2006">
        <f>VLOOKUP(B2006,Sheet4!$G$2:$H$12,2,FALSE)</f>
        <v>0.43478260869565222</v>
      </c>
      <c r="E2006">
        <f t="shared" ref="E2006:E2050" si="31">C2006*D2006</f>
        <v>142.9382492173913</v>
      </c>
      <c r="G2006">
        <f>IFERROR(VLOOKUP(A2006,Sheet4!$A$2:$B$33,2,FALSE),1)</f>
        <v>1</v>
      </c>
    </row>
    <row r="2007" spans="1:7" x14ac:dyDescent="0.2">
      <c r="A2007" t="s">
        <v>340</v>
      </c>
      <c r="B2007">
        <v>2013</v>
      </c>
      <c r="C2007">
        <v>353.21230229999998</v>
      </c>
      <c r="D2007">
        <f>VLOOKUP(B2007,Sheet4!$G$2:$H$12,2,FALSE)</f>
        <v>0.39130434782608697</v>
      </c>
      <c r="E2007">
        <f t="shared" si="31"/>
        <v>138.21350959565217</v>
      </c>
      <c r="G2007">
        <f>IFERROR(VLOOKUP(A2007,Sheet4!$A$2:$B$33,2,FALSE),1)</f>
        <v>1</v>
      </c>
    </row>
    <row r="2008" spans="1:7" x14ac:dyDescent="0.2">
      <c r="A2008" t="s">
        <v>340</v>
      </c>
      <c r="B2008">
        <v>2014</v>
      </c>
      <c r="C2008">
        <v>343.44992228206399</v>
      </c>
      <c r="D2008">
        <f>VLOOKUP(B2008,Sheet4!$G$2:$H$12,2,FALSE)</f>
        <v>0.2608695652173913</v>
      </c>
      <c r="E2008">
        <f t="shared" si="31"/>
        <v>89.595631899668859</v>
      </c>
      <c r="G2008">
        <f>IFERROR(VLOOKUP(A2008,Sheet4!$A$2:$B$33,2,FALSE),1)</f>
        <v>1</v>
      </c>
    </row>
    <row r="2009" spans="1:7" x14ac:dyDescent="0.2">
      <c r="A2009" t="s">
        <v>340</v>
      </c>
      <c r="B2009">
        <v>2015</v>
      </c>
      <c r="C2009">
        <v>481.29709966007078</v>
      </c>
      <c r="D2009">
        <f>VLOOKUP(B2009,Sheet4!$G$2:$H$12,2,FALSE)</f>
        <v>1.0434782608695652</v>
      </c>
      <c r="E2009">
        <f t="shared" si="31"/>
        <v>502.22306051485646</v>
      </c>
      <c r="G2009">
        <f>IFERROR(VLOOKUP(A2009,Sheet4!$A$2:$B$33,2,FALSE),1)</f>
        <v>1</v>
      </c>
    </row>
    <row r="2010" spans="1:7" x14ac:dyDescent="0.2">
      <c r="A2010" t="s">
        <v>340</v>
      </c>
      <c r="B2010">
        <v>2016</v>
      </c>
      <c r="C2010">
        <v>511.11679779999997</v>
      </c>
      <c r="D2010">
        <f>VLOOKUP(B2010,Sheet4!$G$2:$H$12,2,FALSE)</f>
        <v>0.86956521739130443</v>
      </c>
      <c r="E2010">
        <f t="shared" si="31"/>
        <v>444.44938939130435</v>
      </c>
      <c r="G2010">
        <f>IFERROR(VLOOKUP(A2010,Sheet4!$A$2:$B$33,2,FALSE),1)</f>
        <v>1</v>
      </c>
    </row>
    <row r="2011" spans="1:7" x14ac:dyDescent="0.2">
      <c r="A2011" t="s">
        <v>340</v>
      </c>
      <c r="B2011">
        <v>2017</v>
      </c>
      <c r="C2011">
        <v>531.64662394179845</v>
      </c>
      <c r="D2011">
        <f>VLOOKUP(B2011,Sheet4!$G$2:$H$12,2,FALSE)</f>
        <v>1</v>
      </c>
      <c r="E2011">
        <f t="shared" si="31"/>
        <v>531.64662394179845</v>
      </c>
      <c r="G2011">
        <f>IFERROR(VLOOKUP(A2011,Sheet4!$A$2:$B$33,2,FALSE),1)</f>
        <v>1</v>
      </c>
    </row>
    <row r="2012" spans="1:7" x14ac:dyDescent="0.2">
      <c r="A2012" t="s">
        <v>341</v>
      </c>
      <c r="B2012">
        <v>2012</v>
      </c>
      <c r="C2012">
        <v>300.98170979999998</v>
      </c>
      <c r="D2012">
        <f>VLOOKUP(B2012,Sheet4!$G$2:$H$12,2,FALSE)</f>
        <v>0.43478260869565222</v>
      </c>
      <c r="E2012">
        <f t="shared" si="31"/>
        <v>130.86161295652175</v>
      </c>
      <c r="G2012">
        <f>IFERROR(VLOOKUP(A2012,Sheet4!$A$2:$B$33,2,FALSE),1)</f>
        <v>1</v>
      </c>
    </row>
    <row r="2013" spans="1:7" x14ac:dyDescent="0.2">
      <c r="A2013" t="s">
        <v>341</v>
      </c>
      <c r="B2013">
        <v>2013</v>
      </c>
      <c r="C2013">
        <v>385.3456438</v>
      </c>
      <c r="D2013">
        <f>VLOOKUP(B2013,Sheet4!$G$2:$H$12,2,FALSE)</f>
        <v>0.39130434782608697</v>
      </c>
      <c r="E2013">
        <f t="shared" si="31"/>
        <v>150.78742583478262</v>
      </c>
      <c r="G2013">
        <f>IFERROR(VLOOKUP(A2013,Sheet4!$A$2:$B$33,2,FALSE),1)</f>
        <v>1</v>
      </c>
    </row>
    <row r="2014" spans="1:7" x14ac:dyDescent="0.2">
      <c r="A2014" t="s">
        <v>341</v>
      </c>
      <c r="B2014">
        <v>2014</v>
      </c>
      <c r="C2014">
        <v>370.32104502799143</v>
      </c>
      <c r="D2014">
        <f>VLOOKUP(B2014,Sheet4!$G$2:$H$12,2,FALSE)</f>
        <v>0.2608695652173913</v>
      </c>
      <c r="E2014">
        <f t="shared" si="31"/>
        <v>96.605490007302109</v>
      </c>
      <c r="G2014">
        <f>IFERROR(VLOOKUP(A2014,Sheet4!$A$2:$B$33,2,FALSE),1)</f>
        <v>1</v>
      </c>
    </row>
    <row r="2015" spans="1:7" x14ac:dyDescent="0.2">
      <c r="A2015" t="s">
        <v>341</v>
      </c>
      <c r="B2015">
        <v>2015</v>
      </c>
      <c r="C2015">
        <v>459.38861619522061</v>
      </c>
      <c r="D2015">
        <f>VLOOKUP(B2015,Sheet4!$G$2:$H$12,2,FALSE)</f>
        <v>1.0434782608695652</v>
      </c>
      <c r="E2015">
        <f t="shared" si="31"/>
        <v>479.36203429066495</v>
      </c>
      <c r="G2015">
        <f>IFERROR(VLOOKUP(A2015,Sheet4!$A$2:$B$33,2,FALSE),1)</f>
        <v>1</v>
      </c>
    </row>
    <row r="2016" spans="1:7" x14ac:dyDescent="0.2">
      <c r="A2016" t="s">
        <v>341</v>
      </c>
      <c r="B2016">
        <v>2016</v>
      </c>
      <c r="C2016">
        <v>520.29227000000003</v>
      </c>
      <c r="D2016">
        <f>VLOOKUP(B2016,Sheet4!$G$2:$H$12,2,FALSE)</f>
        <v>0.86956521739130443</v>
      </c>
      <c r="E2016">
        <f t="shared" si="31"/>
        <v>452.42806086956529</v>
      </c>
      <c r="G2016">
        <f>IFERROR(VLOOKUP(A2016,Sheet4!$A$2:$B$33,2,FALSE),1)</f>
        <v>1</v>
      </c>
    </row>
    <row r="2017" spans="1:7" x14ac:dyDescent="0.2">
      <c r="A2017" t="s">
        <v>341</v>
      </c>
      <c r="B2017">
        <v>2017</v>
      </c>
      <c r="C2017">
        <v>560.48737159490702</v>
      </c>
      <c r="D2017">
        <f>VLOOKUP(B2017,Sheet4!$G$2:$H$12,2,FALSE)</f>
        <v>1</v>
      </c>
      <c r="E2017">
        <f t="shared" si="31"/>
        <v>560.48737159490702</v>
      </c>
      <c r="G2017">
        <f>IFERROR(VLOOKUP(A2017,Sheet4!$A$2:$B$33,2,FALSE),1)</f>
        <v>1</v>
      </c>
    </row>
    <row r="2018" spans="1:7" x14ac:dyDescent="0.2">
      <c r="A2018" t="s">
        <v>342</v>
      </c>
      <c r="B2018">
        <v>2012</v>
      </c>
      <c r="C2018">
        <v>216.75394679999999</v>
      </c>
      <c r="D2018">
        <f>VLOOKUP(B2018,Sheet4!$G$2:$H$12,2,FALSE)</f>
        <v>0.43478260869565222</v>
      </c>
      <c r="E2018">
        <f t="shared" si="31"/>
        <v>94.240846434782611</v>
      </c>
      <c r="G2018">
        <f>IFERROR(VLOOKUP(A2018,Sheet4!$A$2:$B$33,2,FALSE),1)</f>
        <v>1</v>
      </c>
    </row>
    <row r="2019" spans="1:7" x14ac:dyDescent="0.2">
      <c r="A2019" t="s">
        <v>342</v>
      </c>
      <c r="B2019">
        <v>2013</v>
      </c>
      <c r="C2019">
        <v>254.64746299999999</v>
      </c>
      <c r="D2019">
        <f>VLOOKUP(B2019,Sheet4!$G$2:$H$12,2,FALSE)</f>
        <v>0.39130434782608697</v>
      </c>
      <c r="E2019">
        <f t="shared" si="31"/>
        <v>99.644659434782611</v>
      </c>
      <c r="G2019">
        <f>IFERROR(VLOOKUP(A2019,Sheet4!$A$2:$B$33,2,FALSE),1)</f>
        <v>1</v>
      </c>
    </row>
    <row r="2020" spans="1:7" x14ac:dyDescent="0.2">
      <c r="A2020" t="s">
        <v>342</v>
      </c>
      <c r="B2020">
        <v>2014</v>
      </c>
      <c r="C2020">
        <v>289.0248886660097</v>
      </c>
      <c r="D2020">
        <f>VLOOKUP(B2020,Sheet4!$G$2:$H$12,2,FALSE)</f>
        <v>0.2608695652173913</v>
      </c>
      <c r="E2020">
        <f t="shared" si="31"/>
        <v>75.39779704330688</v>
      </c>
      <c r="G2020">
        <f>IFERROR(VLOOKUP(A2020,Sheet4!$A$2:$B$33,2,FALSE),1)</f>
        <v>1</v>
      </c>
    </row>
    <row r="2021" spans="1:7" x14ac:dyDescent="0.2">
      <c r="A2021" t="s">
        <v>342</v>
      </c>
      <c r="B2021">
        <v>2015</v>
      </c>
      <c r="C2021">
        <v>313.10799838091987</v>
      </c>
      <c r="D2021">
        <f>VLOOKUP(B2021,Sheet4!$G$2:$H$12,2,FALSE)</f>
        <v>1.0434782608695652</v>
      </c>
      <c r="E2021">
        <f t="shared" si="31"/>
        <v>326.72138961487292</v>
      </c>
      <c r="G2021">
        <f>IFERROR(VLOOKUP(A2021,Sheet4!$A$2:$B$33,2,FALSE),1)</f>
        <v>1</v>
      </c>
    </row>
    <row r="2022" spans="1:7" x14ac:dyDescent="0.2">
      <c r="A2022" t="s">
        <v>342</v>
      </c>
      <c r="B2022">
        <v>2016</v>
      </c>
      <c r="C2022">
        <v>419.70672009999998</v>
      </c>
      <c r="D2022">
        <f>VLOOKUP(B2022,Sheet4!$G$2:$H$12,2,FALSE)</f>
        <v>0.86956521739130443</v>
      </c>
      <c r="E2022">
        <f t="shared" si="31"/>
        <v>364.96236530434783</v>
      </c>
      <c r="G2022">
        <f>IFERROR(VLOOKUP(A2022,Sheet4!$A$2:$B$33,2,FALSE),1)</f>
        <v>1</v>
      </c>
    </row>
    <row r="2023" spans="1:7" x14ac:dyDescent="0.2">
      <c r="A2023" t="s">
        <v>342</v>
      </c>
      <c r="B2023">
        <v>2017</v>
      </c>
      <c r="C2023">
        <v>505.08822013128338</v>
      </c>
      <c r="D2023">
        <f>VLOOKUP(B2023,Sheet4!$G$2:$H$12,2,FALSE)</f>
        <v>1</v>
      </c>
      <c r="E2023">
        <f t="shared" si="31"/>
        <v>505.08822013128338</v>
      </c>
      <c r="G2023">
        <f>IFERROR(VLOOKUP(A2023,Sheet4!$A$2:$B$33,2,FALSE),1)</f>
        <v>1</v>
      </c>
    </row>
    <row r="2024" spans="1:7" x14ac:dyDescent="0.2">
      <c r="A2024" t="s">
        <v>343</v>
      </c>
      <c r="B2024">
        <v>2012</v>
      </c>
      <c r="C2024">
        <v>214.97697980000001</v>
      </c>
      <c r="D2024">
        <f>VLOOKUP(B2024,Sheet4!$G$2:$H$12,2,FALSE)</f>
        <v>0.43478260869565222</v>
      </c>
      <c r="E2024">
        <f t="shared" si="31"/>
        <v>93.468252086956539</v>
      </c>
      <c r="G2024">
        <f>IFERROR(VLOOKUP(A2024,Sheet4!$A$2:$B$33,2,FALSE),1)</f>
        <v>1</v>
      </c>
    </row>
    <row r="2025" spans="1:7" x14ac:dyDescent="0.2">
      <c r="A2025" t="s">
        <v>343</v>
      </c>
      <c r="B2025">
        <v>2013</v>
      </c>
      <c r="C2025">
        <v>234.7823927</v>
      </c>
      <c r="D2025">
        <f>VLOOKUP(B2025,Sheet4!$G$2:$H$12,2,FALSE)</f>
        <v>0.39130434782608697</v>
      </c>
      <c r="E2025">
        <f t="shared" si="31"/>
        <v>91.871371056521738</v>
      </c>
      <c r="G2025">
        <f>IFERROR(VLOOKUP(A2025,Sheet4!$A$2:$B$33,2,FALSE),1)</f>
        <v>1</v>
      </c>
    </row>
    <row r="2026" spans="1:7" x14ac:dyDescent="0.2">
      <c r="A2026" t="s">
        <v>343</v>
      </c>
      <c r="B2026">
        <v>2014</v>
      </c>
      <c r="C2026">
        <v>237.40837059910351</v>
      </c>
      <c r="D2026">
        <f>VLOOKUP(B2026,Sheet4!$G$2:$H$12,2,FALSE)</f>
        <v>0.2608695652173913</v>
      </c>
      <c r="E2026">
        <f t="shared" si="31"/>
        <v>61.932618417157435</v>
      </c>
      <c r="G2026">
        <f>IFERROR(VLOOKUP(A2026,Sheet4!$A$2:$B$33,2,FALSE),1)</f>
        <v>1</v>
      </c>
    </row>
    <row r="2027" spans="1:7" x14ac:dyDescent="0.2">
      <c r="A2027" t="s">
        <v>343</v>
      </c>
      <c r="B2027">
        <v>2015</v>
      </c>
      <c r="C2027">
        <v>320.80037506317376</v>
      </c>
      <c r="D2027">
        <f>VLOOKUP(B2027,Sheet4!$G$2:$H$12,2,FALSE)</f>
        <v>1.0434782608695652</v>
      </c>
      <c r="E2027">
        <f t="shared" si="31"/>
        <v>334.74821745722477</v>
      </c>
      <c r="G2027">
        <f>IFERROR(VLOOKUP(A2027,Sheet4!$A$2:$B$33,2,FALSE),1)</f>
        <v>1</v>
      </c>
    </row>
    <row r="2028" spans="1:7" x14ac:dyDescent="0.2">
      <c r="A2028" t="s">
        <v>343</v>
      </c>
      <c r="B2028">
        <v>2016</v>
      </c>
      <c r="C2028">
        <v>357.2441488</v>
      </c>
      <c r="D2028">
        <f>VLOOKUP(B2028,Sheet4!$G$2:$H$12,2,FALSE)</f>
        <v>0.86956521739130443</v>
      </c>
      <c r="E2028">
        <f t="shared" si="31"/>
        <v>310.6470859130435</v>
      </c>
      <c r="G2028">
        <f>IFERROR(VLOOKUP(A2028,Sheet4!$A$2:$B$33,2,FALSE),1)</f>
        <v>1</v>
      </c>
    </row>
    <row r="2029" spans="1:7" x14ac:dyDescent="0.2">
      <c r="A2029" t="s">
        <v>343</v>
      </c>
      <c r="B2029">
        <v>2017</v>
      </c>
      <c r="C2029">
        <v>371.84604693982936</v>
      </c>
      <c r="D2029">
        <f>VLOOKUP(B2029,Sheet4!$G$2:$H$12,2,FALSE)</f>
        <v>1</v>
      </c>
      <c r="E2029">
        <f t="shared" si="31"/>
        <v>371.84604693982936</v>
      </c>
      <c r="G2029">
        <f>IFERROR(VLOOKUP(A2029,Sheet4!$A$2:$B$33,2,FALSE),1)</f>
        <v>1</v>
      </c>
    </row>
    <row r="2030" spans="1:7" x14ac:dyDescent="0.2">
      <c r="A2030" t="s">
        <v>344</v>
      </c>
      <c r="B2030">
        <v>2012</v>
      </c>
      <c r="C2030">
        <v>194.1545127</v>
      </c>
      <c r="D2030">
        <f>VLOOKUP(B2030,Sheet4!$G$2:$H$12,2,FALSE)</f>
        <v>0.43478260869565222</v>
      </c>
      <c r="E2030">
        <f t="shared" si="31"/>
        <v>84.415005521739133</v>
      </c>
      <c r="G2030">
        <f>IFERROR(VLOOKUP(A2030,Sheet4!$A$2:$B$33,2,FALSE),1)</f>
        <v>1</v>
      </c>
    </row>
    <row r="2031" spans="1:7" x14ac:dyDescent="0.2">
      <c r="A2031" t="s">
        <v>344</v>
      </c>
      <c r="B2031">
        <v>2013</v>
      </c>
      <c r="C2031">
        <v>171.3428212</v>
      </c>
      <c r="D2031">
        <f>VLOOKUP(B2031,Sheet4!$G$2:$H$12,2,FALSE)</f>
        <v>0.39130434782608697</v>
      </c>
      <c r="E2031">
        <f t="shared" si="31"/>
        <v>67.047190904347829</v>
      </c>
      <c r="G2031">
        <f>IFERROR(VLOOKUP(A2031,Sheet4!$A$2:$B$33,2,FALSE),1)</f>
        <v>1</v>
      </c>
    </row>
    <row r="2032" spans="1:7" x14ac:dyDescent="0.2">
      <c r="A2032" t="s">
        <v>344</v>
      </c>
      <c r="B2032">
        <v>2014</v>
      </c>
      <c r="C2032">
        <v>176.80995576126463</v>
      </c>
      <c r="D2032">
        <f>VLOOKUP(B2032,Sheet4!$G$2:$H$12,2,FALSE)</f>
        <v>0.2608695652173913</v>
      </c>
      <c r="E2032">
        <f t="shared" si="31"/>
        <v>46.124336285547294</v>
      </c>
      <c r="G2032">
        <f>IFERROR(VLOOKUP(A2032,Sheet4!$A$2:$B$33,2,FALSE),1)</f>
        <v>1</v>
      </c>
    </row>
    <row r="2033" spans="1:7" x14ac:dyDescent="0.2">
      <c r="A2033" t="s">
        <v>344</v>
      </c>
      <c r="B2033">
        <v>2015</v>
      </c>
      <c r="C2033">
        <v>195.47933701977203</v>
      </c>
      <c r="D2033">
        <f>VLOOKUP(B2033,Sheet4!$G$2:$H$12,2,FALSE)</f>
        <v>1.0434782608695652</v>
      </c>
      <c r="E2033">
        <f t="shared" si="31"/>
        <v>203.97843862932734</v>
      </c>
      <c r="G2033">
        <f>IFERROR(VLOOKUP(A2033,Sheet4!$A$2:$B$33,2,FALSE),1)</f>
        <v>1</v>
      </c>
    </row>
    <row r="2034" spans="1:7" x14ac:dyDescent="0.2">
      <c r="A2034" t="s">
        <v>344</v>
      </c>
      <c r="B2034">
        <v>2016</v>
      </c>
      <c r="C2034">
        <v>263.74875320000001</v>
      </c>
      <c r="D2034">
        <f>VLOOKUP(B2034,Sheet4!$G$2:$H$12,2,FALSE)</f>
        <v>0.86956521739130443</v>
      </c>
      <c r="E2034">
        <f t="shared" si="31"/>
        <v>229.3467419130435</v>
      </c>
      <c r="G2034">
        <f>IFERROR(VLOOKUP(A2034,Sheet4!$A$2:$B$33,2,FALSE),1)</f>
        <v>1</v>
      </c>
    </row>
    <row r="2035" spans="1:7" x14ac:dyDescent="0.2">
      <c r="A2035" t="s">
        <v>344</v>
      </c>
      <c r="B2035">
        <v>2017</v>
      </c>
      <c r="C2035">
        <v>259.45518331700231</v>
      </c>
      <c r="D2035">
        <f>VLOOKUP(B2035,Sheet4!$G$2:$H$12,2,FALSE)</f>
        <v>1</v>
      </c>
      <c r="E2035">
        <f t="shared" si="31"/>
        <v>259.45518331700231</v>
      </c>
      <c r="G2035">
        <f>IFERROR(VLOOKUP(A2035,Sheet4!$A$2:$B$33,2,FALSE),1)</f>
        <v>1</v>
      </c>
    </row>
    <row r="2036" spans="1:7" x14ac:dyDescent="0.2">
      <c r="A2036" t="s">
        <v>345</v>
      </c>
      <c r="B2036">
        <v>2012</v>
      </c>
      <c r="C2036">
        <v>177.18189090000001</v>
      </c>
      <c r="D2036">
        <f>VLOOKUP(B2036,Sheet4!$G$2:$H$12,2,FALSE)</f>
        <v>0.43478260869565222</v>
      </c>
      <c r="E2036">
        <f t="shared" si="31"/>
        <v>77.035604739130449</v>
      </c>
      <c r="G2036">
        <f>IFERROR(VLOOKUP(A2036,Sheet4!$A$2:$B$33,2,FALSE),1)</f>
        <v>1</v>
      </c>
    </row>
    <row r="2037" spans="1:7" x14ac:dyDescent="0.2">
      <c r="A2037" t="s">
        <v>345</v>
      </c>
      <c r="B2037">
        <v>2013</v>
      </c>
      <c r="C2037">
        <v>182.94895529999999</v>
      </c>
      <c r="D2037">
        <f>VLOOKUP(B2037,Sheet4!$G$2:$H$12,2,FALSE)</f>
        <v>0.39130434782608697</v>
      </c>
      <c r="E2037">
        <f t="shared" si="31"/>
        <v>71.588721639130441</v>
      </c>
      <c r="G2037">
        <f>IFERROR(VLOOKUP(A2037,Sheet4!$A$2:$B$33,2,FALSE),1)</f>
        <v>1</v>
      </c>
    </row>
    <row r="2038" spans="1:7" x14ac:dyDescent="0.2">
      <c r="A2038" t="s">
        <v>345</v>
      </c>
      <c r="B2038">
        <v>2014</v>
      </c>
      <c r="C2038">
        <v>190.37330031012934</v>
      </c>
      <c r="D2038">
        <f>VLOOKUP(B2038,Sheet4!$G$2:$H$12,2,FALSE)</f>
        <v>0.2608695652173913</v>
      </c>
      <c r="E2038">
        <f t="shared" si="31"/>
        <v>49.662600080903303</v>
      </c>
      <c r="G2038">
        <f>IFERROR(VLOOKUP(A2038,Sheet4!$A$2:$B$33,2,FALSE),1)</f>
        <v>1</v>
      </c>
    </row>
    <row r="2039" spans="1:7" x14ac:dyDescent="0.2">
      <c r="A2039" t="s">
        <v>345</v>
      </c>
      <c r="B2039">
        <v>2015</v>
      </c>
      <c r="C2039">
        <v>223.08788887309424</v>
      </c>
      <c r="D2039">
        <f>VLOOKUP(B2039,Sheet4!$G$2:$H$12,2,FALSE)</f>
        <v>1.0434782608695652</v>
      </c>
      <c r="E2039">
        <f t="shared" si="31"/>
        <v>232.78736230235921</v>
      </c>
      <c r="G2039">
        <f>IFERROR(VLOOKUP(A2039,Sheet4!$A$2:$B$33,2,FALSE),1)</f>
        <v>1</v>
      </c>
    </row>
    <row r="2040" spans="1:7" x14ac:dyDescent="0.2">
      <c r="A2040" t="s">
        <v>345</v>
      </c>
      <c r="B2040">
        <v>2016</v>
      </c>
      <c r="C2040">
        <v>226.64744959999999</v>
      </c>
      <c r="D2040">
        <f>VLOOKUP(B2040,Sheet4!$G$2:$H$12,2,FALSE)</f>
        <v>0.86956521739130443</v>
      </c>
      <c r="E2040">
        <f t="shared" si="31"/>
        <v>197.0847387826087</v>
      </c>
      <c r="G2040">
        <f>IFERROR(VLOOKUP(A2040,Sheet4!$A$2:$B$33,2,FALSE),1)</f>
        <v>1</v>
      </c>
    </row>
    <row r="2041" spans="1:7" x14ac:dyDescent="0.2">
      <c r="A2041" t="s">
        <v>345</v>
      </c>
      <c r="B2041">
        <v>2017</v>
      </c>
      <c r="C2041">
        <v>239.1058171854022</v>
      </c>
      <c r="D2041">
        <f>VLOOKUP(B2041,Sheet4!$G$2:$H$12,2,FALSE)</f>
        <v>1</v>
      </c>
      <c r="E2041">
        <f t="shared" si="31"/>
        <v>239.1058171854022</v>
      </c>
      <c r="G2041">
        <f>IFERROR(VLOOKUP(A2041,Sheet4!$A$2:$B$33,2,FALSE),1)</f>
        <v>1</v>
      </c>
    </row>
    <row r="2042" spans="1:7" x14ac:dyDescent="0.2">
      <c r="A2042" t="s">
        <v>346</v>
      </c>
      <c r="B2042">
        <v>2012</v>
      </c>
      <c r="C2042">
        <v>207.2652612</v>
      </c>
      <c r="D2042">
        <f>VLOOKUP(B2042,Sheet4!$G$2:$H$12,2,FALSE)</f>
        <v>0.43478260869565222</v>
      </c>
      <c r="E2042">
        <f t="shared" si="31"/>
        <v>90.115330956521746</v>
      </c>
      <c r="G2042">
        <f>IFERROR(VLOOKUP(A2042,Sheet4!$A$2:$B$33,2,FALSE),1)</f>
        <v>1</v>
      </c>
    </row>
    <row r="2043" spans="1:7" x14ac:dyDescent="0.2">
      <c r="A2043" t="s">
        <v>346</v>
      </c>
      <c r="B2043">
        <v>2013</v>
      </c>
      <c r="C2043">
        <v>209.04525649999999</v>
      </c>
      <c r="D2043">
        <f>VLOOKUP(B2043,Sheet4!$G$2:$H$12,2,FALSE)</f>
        <v>0.39130434782608697</v>
      </c>
      <c r="E2043">
        <f t="shared" si="31"/>
        <v>81.800317760869561</v>
      </c>
      <c r="G2043">
        <f>IFERROR(VLOOKUP(A2043,Sheet4!$A$2:$B$33,2,FALSE),1)</f>
        <v>1</v>
      </c>
    </row>
    <row r="2044" spans="1:7" x14ac:dyDescent="0.2">
      <c r="A2044" t="s">
        <v>346</v>
      </c>
      <c r="B2044">
        <v>2014</v>
      </c>
      <c r="C2044">
        <v>161.95072953285475</v>
      </c>
      <c r="D2044">
        <f>VLOOKUP(B2044,Sheet4!$G$2:$H$12,2,FALSE)</f>
        <v>0.2608695652173913</v>
      </c>
      <c r="E2044">
        <f t="shared" si="31"/>
        <v>42.248016399875148</v>
      </c>
      <c r="G2044">
        <f>IFERROR(VLOOKUP(A2044,Sheet4!$A$2:$B$33,2,FALSE),1)</f>
        <v>1</v>
      </c>
    </row>
    <row r="2045" spans="1:7" x14ac:dyDescent="0.2">
      <c r="A2045" t="s">
        <v>346</v>
      </c>
      <c r="B2045">
        <v>2015</v>
      </c>
      <c r="C2045">
        <v>196.98766908507704</v>
      </c>
      <c r="D2045">
        <f>VLOOKUP(B2045,Sheet4!$G$2:$H$12,2,FALSE)</f>
        <v>1.0434782608695652</v>
      </c>
      <c r="E2045">
        <f t="shared" si="31"/>
        <v>205.55235034964559</v>
      </c>
      <c r="G2045">
        <f>IFERROR(VLOOKUP(A2045,Sheet4!$A$2:$B$33,2,FALSE),1)</f>
        <v>1</v>
      </c>
    </row>
    <row r="2046" spans="1:7" x14ac:dyDescent="0.2">
      <c r="A2046" t="s">
        <v>346</v>
      </c>
      <c r="B2046">
        <v>2016</v>
      </c>
      <c r="C2046">
        <v>192.81182720000001</v>
      </c>
      <c r="D2046">
        <f>VLOOKUP(B2046,Sheet4!$G$2:$H$12,2,FALSE)</f>
        <v>0.86956521739130443</v>
      </c>
      <c r="E2046">
        <f t="shared" si="31"/>
        <v>167.66245843478262</v>
      </c>
      <c r="G2046">
        <f>IFERROR(VLOOKUP(A2046,Sheet4!$A$2:$B$33,2,FALSE),1)</f>
        <v>1</v>
      </c>
    </row>
    <row r="2047" spans="1:7" x14ac:dyDescent="0.2">
      <c r="A2047" t="s">
        <v>346</v>
      </c>
      <c r="B2047">
        <v>2017</v>
      </c>
      <c r="C2047">
        <v>244.35645834268001</v>
      </c>
      <c r="D2047">
        <f>VLOOKUP(B2047,Sheet4!$G$2:$H$12,2,FALSE)</f>
        <v>1</v>
      </c>
      <c r="E2047">
        <f t="shared" si="31"/>
        <v>244.35645834268001</v>
      </c>
      <c r="G2047">
        <f>IFERROR(VLOOKUP(A2047,Sheet4!$A$2:$B$33,2,FALSE),1)</f>
        <v>1</v>
      </c>
    </row>
    <row r="2048" spans="1:7" x14ac:dyDescent="0.2">
      <c r="A2048" t="s">
        <v>347</v>
      </c>
      <c r="B2048">
        <v>2012</v>
      </c>
      <c r="C2048">
        <v>268.34919129999997</v>
      </c>
      <c r="D2048">
        <f>VLOOKUP(B2048,Sheet4!$G$2:$H$12,2,FALSE)</f>
        <v>0.43478260869565222</v>
      </c>
      <c r="E2048">
        <f t="shared" si="31"/>
        <v>116.67356143478261</v>
      </c>
      <c r="G2048">
        <f>IFERROR(VLOOKUP(A2048,Sheet4!$A$2:$B$33,2,FALSE),1)</f>
        <v>1</v>
      </c>
    </row>
    <row r="2049" spans="1:7" x14ac:dyDescent="0.2">
      <c r="A2049" t="s">
        <v>347</v>
      </c>
      <c r="B2049">
        <v>2013</v>
      </c>
      <c r="C2049">
        <v>289.78609820000003</v>
      </c>
      <c r="D2049">
        <f>VLOOKUP(B2049,Sheet4!$G$2:$H$12,2,FALSE)</f>
        <v>0.39130434782608697</v>
      </c>
      <c r="E2049">
        <f t="shared" si="31"/>
        <v>113.39456016521741</v>
      </c>
      <c r="G2049">
        <f>IFERROR(VLOOKUP(A2049,Sheet4!$A$2:$B$33,2,FALSE),1)</f>
        <v>1</v>
      </c>
    </row>
    <row r="2050" spans="1:7" x14ac:dyDescent="0.2">
      <c r="A2050" t="s">
        <v>347</v>
      </c>
      <c r="B2050">
        <v>2014</v>
      </c>
      <c r="C2050">
        <v>313.90548733442478</v>
      </c>
      <c r="D2050">
        <f>VLOOKUP(B2050,Sheet4!$G$2:$H$12,2,FALSE)</f>
        <v>0.2608695652173913</v>
      </c>
      <c r="E2050">
        <f t="shared" si="31"/>
        <v>81.888388000284721</v>
      </c>
      <c r="G2050">
        <f>IFERROR(VLOOKUP(A2050,Sheet4!$A$2:$B$33,2,FALSE),1)</f>
        <v>1</v>
      </c>
    </row>
    <row r="2051" spans="1:7" x14ac:dyDescent="0.2">
      <c r="A2051" t="s">
        <v>347</v>
      </c>
      <c r="B2051">
        <v>2015</v>
      </c>
      <c r="C2051">
        <v>377.10048232382962</v>
      </c>
      <c r="D2051">
        <f>VLOOKUP(B2051,Sheet4!$G$2:$H$12,2,FALSE)</f>
        <v>1.0434782608695652</v>
      </c>
      <c r="E2051">
        <f t="shared" ref="E2051:E2114" si="32">C2051*D2051</f>
        <v>393.49615546834394</v>
      </c>
      <c r="G2051">
        <f>IFERROR(VLOOKUP(A2051,Sheet4!$A$2:$B$33,2,FALSE),1)</f>
        <v>1</v>
      </c>
    </row>
    <row r="2052" spans="1:7" x14ac:dyDescent="0.2">
      <c r="A2052" t="s">
        <v>347</v>
      </c>
      <c r="B2052">
        <v>2016</v>
      </c>
      <c r="C2052">
        <v>425.46444930000001</v>
      </c>
      <c r="D2052">
        <f>VLOOKUP(B2052,Sheet4!$G$2:$H$12,2,FALSE)</f>
        <v>0.86956521739130443</v>
      </c>
      <c r="E2052">
        <f t="shared" si="32"/>
        <v>369.96908634782613</v>
      </c>
      <c r="G2052">
        <f>IFERROR(VLOOKUP(A2052,Sheet4!$A$2:$B$33,2,FALSE),1)</f>
        <v>1</v>
      </c>
    </row>
    <row r="2053" spans="1:7" x14ac:dyDescent="0.2">
      <c r="A2053" t="s">
        <v>347</v>
      </c>
      <c r="B2053">
        <v>2017</v>
      </c>
      <c r="C2053">
        <v>510.93502996077927</v>
      </c>
      <c r="D2053">
        <f>VLOOKUP(B2053,Sheet4!$G$2:$H$12,2,FALSE)</f>
        <v>1</v>
      </c>
      <c r="E2053">
        <f t="shared" si="32"/>
        <v>510.93502996077927</v>
      </c>
      <c r="G2053">
        <f>IFERROR(VLOOKUP(A2053,Sheet4!$A$2:$B$33,2,FALSE),1)</f>
        <v>1</v>
      </c>
    </row>
    <row r="2054" spans="1:7" x14ac:dyDescent="0.2">
      <c r="A2054" t="s">
        <v>348</v>
      </c>
      <c r="B2054">
        <v>2012</v>
      </c>
      <c r="C2054">
        <v>309.9435934</v>
      </c>
      <c r="D2054">
        <f>VLOOKUP(B2054,Sheet4!$G$2:$H$12,2,FALSE)</f>
        <v>0.43478260869565222</v>
      </c>
      <c r="E2054">
        <f t="shared" si="32"/>
        <v>134.75808408695653</v>
      </c>
      <c r="G2054">
        <f>IFERROR(VLOOKUP(A2054,Sheet4!$A$2:$B$33,2,FALSE),1)</f>
        <v>1</v>
      </c>
    </row>
    <row r="2055" spans="1:7" x14ac:dyDescent="0.2">
      <c r="A2055" t="s">
        <v>348</v>
      </c>
      <c r="B2055">
        <v>2013</v>
      </c>
      <c r="C2055">
        <v>282.27648210000001</v>
      </c>
      <c r="D2055">
        <f>VLOOKUP(B2055,Sheet4!$G$2:$H$12,2,FALSE)</f>
        <v>0.39130434782608697</v>
      </c>
      <c r="E2055">
        <f t="shared" si="32"/>
        <v>110.45601473478261</v>
      </c>
      <c r="G2055">
        <f>IFERROR(VLOOKUP(A2055,Sheet4!$A$2:$B$33,2,FALSE),1)</f>
        <v>1</v>
      </c>
    </row>
    <row r="2056" spans="1:7" x14ac:dyDescent="0.2">
      <c r="A2056" t="s">
        <v>348</v>
      </c>
      <c r="B2056">
        <v>2014</v>
      </c>
      <c r="C2056">
        <v>317.27745579509877</v>
      </c>
      <c r="D2056">
        <f>VLOOKUP(B2056,Sheet4!$G$2:$H$12,2,FALSE)</f>
        <v>0.2608695652173913</v>
      </c>
      <c r="E2056">
        <f t="shared" si="32"/>
        <v>82.768031946547509</v>
      </c>
      <c r="G2056">
        <f>IFERROR(VLOOKUP(A2056,Sheet4!$A$2:$B$33,2,FALSE),1)</f>
        <v>1</v>
      </c>
    </row>
    <row r="2057" spans="1:7" x14ac:dyDescent="0.2">
      <c r="A2057" t="s">
        <v>348</v>
      </c>
      <c r="B2057">
        <v>2015</v>
      </c>
      <c r="C2057">
        <v>317.93122369036536</v>
      </c>
      <c r="D2057">
        <f>VLOOKUP(B2057,Sheet4!$G$2:$H$12,2,FALSE)</f>
        <v>1.0434782608695652</v>
      </c>
      <c r="E2057">
        <f t="shared" si="32"/>
        <v>331.75432037255513</v>
      </c>
      <c r="G2057">
        <f>IFERROR(VLOOKUP(A2057,Sheet4!$A$2:$B$33,2,FALSE),1)</f>
        <v>1</v>
      </c>
    </row>
    <row r="2058" spans="1:7" x14ac:dyDescent="0.2">
      <c r="A2058" t="s">
        <v>348</v>
      </c>
      <c r="B2058">
        <v>2016</v>
      </c>
      <c r="C2058">
        <v>357.09206879999999</v>
      </c>
      <c r="D2058">
        <f>VLOOKUP(B2058,Sheet4!$G$2:$H$12,2,FALSE)</f>
        <v>0.86956521739130443</v>
      </c>
      <c r="E2058">
        <f t="shared" si="32"/>
        <v>310.51484243478262</v>
      </c>
      <c r="G2058">
        <f>IFERROR(VLOOKUP(A2058,Sheet4!$A$2:$B$33,2,FALSE),1)</f>
        <v>1</v>
      </c>
    </row>
    <row r="2059" spans="1:7" x14ac:dyDescent="0.2">
      <c r="A2059" t="s">
        <v>348</v>
      </c>
      <c r="B2059">
        <v>2017</v>
      </c>
      <c r="C2059">
        <v>358.58309663418567</v>
      </c>
      <c r="D2059">
        <f>VLOOKUP(B2059,Sheet4!$G$2:$H$12,2,FALSE)</f>
        <v>1</v>
      </c>
      <c r="E2059">
        <f t="shared" si="32"/>
        <v>358.58309663418567</v>
      </c>
      <c r="G2059">
        <f>IFERROR(VLOOKUP(A2059,Sheet4!$A$2:$B$33,2,FALSE),1)</f>
        <v>1</v>
      </c>
    </row>
    <row r="2060" spans="1:7" x14ac:dyDescent="0.2">
      <c r="A2060" t="s">
        <v>349</v>
      </c>
      <c r="B2060">
        <v>2012</v>
      </c>
      <c r="C2060">
        <v>230.77541590000001</v>
      </c>
      <c r="D2060">
        <f>VLOOKUP(B2060,Sheet4!$G$2:$H$12,2,FALSE)</f>
        <v>0.43478260869565222</v>
      </c>
      <c r="E2060">
        <f t="shared" si="32"/>
        <v>100.3371373478261</v>
      </c>
      <c r="G2060">
        <f>IFERROR(VLOOKUP(A2060,Sheet4!$A$2:$B$33,2,FALSE),1)</f>
        <v>1</v>
      </c>
    </row>
    <row r="2061" spans="1:7" x14ac:dyDescent="0.2">
      <c r="A2061" t="s">
        <v>349</v>
      </c>
      <c r="B2061">
        <v>2013</v>
      </c>
      <c r="C2061">
        <v>280.34213970000002</v>
      </c>
      <c r="D2061">
        <f>VLOOKUP(B2061,Sheet4!$G$2:$H$12,2,FALSE)</f>
        <v>0.39130434782608697</v>
      </c>
      <c r="E2061">
        <f t="shared" si="32"/>
        <v>109.69909814347827</v>
      </c>
      <c r="G2061">
        <f>IFERROR(VLOOKUP(A2061,Sheet4!$A$2:$B$33,2,FALSE),1)</f>
        <v>1</v>
      </c>
    </row>
    <row r="2062" spans="1:7" x14ac:dyDescent="0.2">
      <c r="A2062" t="s">
        <v>349</v>
      </c>
      <c r="B2062">
        <v>2014</v>
      </c>
      <c r="C2062">
        <v>294.2459414262068</v>
      </c>
      <c r="D2062">
        <f>VLOOKUP(B2062,Sheet4!$G$2:$H$12,2,FALSE)</f>
        <v>0.2608695652173913</v>
      </c>
      <c r="E2062">
        <f t="shared" si="32"/>
        <v>76.759810806836555</v>
      </c>
      <c r="G2062">
        <f>IFERROR(VLOOKUP(A2062,Sheet4!$A$2:$B$33,2,FALSE),1)</f>
        <v>1</v>
      </c>
    </row>
    <row r="2063" spans="1:7" x14ac:dyDescent="0.2">
      <c r="A2063" t="s">
        <v>349</v>
      </c>
      <c r="B2063">
        <v>2015</v>
      </c>
      <c r="C2063">
        <v>342.19947359851869</v>
      </c>
      <c r="D2063">
        <f>VLOOKUP(B2063,Sheet4!$G$2:$H$12,2,FALSE)</f>
        <v>1.0434782608695652</v>
      </c>
      <c r="E2063">
        <f t="shared" si="32"/>
        <v>357.077711581063</v>
      </c>
      <c r="G2063">
        <f>IFERROR(VLOOKUP(A2063,Sheet4!$A$2:$B$33,2,FALSE),1)</f>
        <v>1</v>
      </c>
    </row>
    <row r="2064" spans="1:7" x14ac:dyDescent="0.2">
      <c r="A2064" t="s">
        <v>349</v>
      </c>
      <c r="B2064">
        <v>2016</v>
      </c>
      <c r="C2064">
        <v>356.18062420000001</v>
      </c>
      <c r="D2064">
        <f>VLOOKUP(B2064,Sheet4!$G$2:$H$12,2,FALSE)</f>
        <v>0.86956521739130443</v>
      </c>
      <c r="E2064">
        <f t="shared" si="32"/>
        <v>309.7222819130435</v>
      </c>
      <c r="G2064">
        <f>IFERROR(VLOOKUP(A2064,Sheet4!$A$2:$B$33,2,FALSE),1)</f>
        <v>1</v>
      </c>
    </row>
    <row r="2065" spans="1:7" x14ac:dyDescent="0.2">
      <c r="A2065" t="s">
        <v>349</v>
      </c>
      <c r="B2065">
        <v>2017</v>
      </c>
      <c r="C2065">
        <v>467.49822924829283</v>
      </c>
      <c r="D2065">
        <f>VLOOKUP(B2065,Sheet4!$G$2:$H$12,2,FALSE)</f>
        <v>1</v>
      </c>
      <c r="E2065">
        <f t="shared" si="32"/>
        <v>467.49822924829283</v>
      </c>
      <c r="G2065">
        <f>IFERROR(VLOOKUP(A2065,Sheet4!$A$2:$B$33,2,FALSE),1)</f>
        <v>1</v>
      </c>
    </row>
    <row r="2066" spans="1:7" x14ac:dyDescent="0.2">
      <c r="A2066" t="s">
        <v>350</v>
      </c>
      <c r="B2066">
        <v>2012</v>
      </c>
      <c r="C2066">
        <v>211.2838515</v>
      </c>
      <c r="D2066">
        <f>VLOOKUP(B2066,Sheet4!$G$2:$H$12,2,FALSE)</f>
        <v>0.43478260869565222</v>
      </c>
      <c r="E2066">
        <f t="shared" si="32"/>
        <v>91.862544130434785</v>
      </c>
      <c r="G2066">
        <f>IFERROR(VLOOKUP(A2066,Sheet4!$A$2:$B$33,2,FALSE),1)</f>
        <v>1</v>
      </c>
    </row>
    <row r="2067" spans="1:7" x14ac:dyDescent="0.2">
      <c r="A2067" t="s">
        <v>350</v>
      </c>
      <c r="B2067">
        <v>2013</v>
      </c>
      <c r="C2067">
        <v>243.70797200000001</v>
      </c>
      <c r="D2067">
        <f>VLOOKUP(B2067,Sheet4!$G$2:$H$12,2,FALSE)</f>
        <v>0.39130434782608697</v>
      </c>
      <c r="E2067">
        <f t="shared" si="32"/>
        <v>95.36398904347827</v>
      </c>
      <c r="G2067">
        <f>IFERROR(VLOOKUP(A2067,Sheet4!$A$2:$B$33,2,FALSE),1)</f>
        <v>1</v>
      </c>
    </row>
    <row r="2068" spans="1:7" x14ac:dyDescent="0.2">
      <c r="A2068" t="s">
        <v>350</v>
      </c>
      <c r="B2068">
        <v>2014</v>
      </c>
      <c r="C2068">
        <v>273.26520010286578</v>
      </c>
      <c r="D2068">
        <f>VLOOKUP(B2068,Sheet4!$G$2:$H$12,2,FALSE)</f>
        <v>0.2608695652173913</v>
      </c>
      <c r="E2068">
        <f t="shared" si="32"/>
        <v>71.286573939878025</v>
      </c>
      <c r="G2068">
        <f>IFERROR(VLOOKUP(A2068,Sheet4!$A$2:$B$33,2,FALSE),1)</f>
        <v>1</v>
      </c>
    </row>
    <row r="2069" spans="1:7" x14ac:dyDescent="0.2">
      <c r="A2069" t="s">
        <v>350</v>
      </c>
      <c r="B2069">
        <v>2015</v>
      </c>
      <c r="C2069">
        <v>293.88525196945602</v>
      </c>
      <c r="D2069">
        <f>VLOOKUP(B2069,Sheet4!$G$2:$H$12,2,FALSE)</f>
        <v>1.0434782608695652</v>
      </c>
      <c r="E2069">
        <f t="shared" si="32"/>
        <v>306.66287162030193</v>
      </c>
      <c r="G2069">
        <f>IFERROR(VLOOKUP(A2069,Sheet4!$A$2:$B$33,2,FALSE),1)</f>
        <v>1</v>
      </c>
    </row>
    <row r="2070" spans="1:7" x14ac:dyDescent="0.2">
      <c r="A2070" t="s">
        <v>350</v>
      </c>
      <c r="B2070">
        <v>2016</v>
      </c>
      <c r="C2070">
        <v>296.23895779999998</v>
      </c>
      <c r="D2070">
        <f>VLOOKUP(B2070,Sheet4!$G$2:$H$12,2,FALSE)</f>
        <v>0.86956521739130443</v>
      </c>
      <c r="E2070">
        <f t="shared" si="32"/>
        <v>257.59909373913047</v>
      </c>
      <c r="G2070">
        <f>IFERROR(VLOOKUP(A2070,Sheet4!$A$2:$B$33,2,FALSE),1)</f>
        <v>1</v>
      </c>
    </row>
    <row r="2071" spans="1:7" x14ac:dyDescent="0.2">
      <c r="A2071" t="s">
        <v>350</v>
      </c>
      <c r="B2071">
        <v>2017</v>
      </c>
      <c r="C2071">
        <v>447.11286858666898</v>
      </c>
      <c r="D2071">
        <f>VLOOKUP(B2071,Sheet4!$G$2:$H$12,2,FALSE)</f>
        <v>1</v>
      </c>
      <c r="E2071">
        <f t="shared" si="32"/>
        <v>447.11286858666898</v>
      </c>
      <c r="G2071">
        <f>IFERROR(VLOOKUP(A2071,Sheet4!$A$2:$B$33,2,FALSE),1)</f>
        <v>1</v>
      </c>
    </row>
    <row r="2072" spans="1:7" x14ac:dyDescent="0.2">
      <c r="A2072" t="s">
        <v>351</v>
      </c>
      <c r="B2072">
        <v>2012</v>
      </c>
      <c r="C2072">
        <v>180.7110739</v>
      </c>
      <c r="D2072">
        <f>VLOOKUP(B2072,Sheet4!$G$2:$H$12,2,FALSE)</f>
        <v>0.43478260869565222</v>
      </c>
      <c r="E2072">
        <f t="shared" si="32"/>
        <v>78.570032130434797</v>
      </c>
      <c r="G2072">
        <f>IFERROR(VLOOKUP(A2072,Sheet4!$A$2:$B$33,2,FALSE),1)</f>
        <v>1</v>
      </c>
    </row>
    <row r="2073" spans="1:7" x14ac:dyDescent="0.2">
      <c r="A2073" t="s">
        <v>351</v>
      </c>
      <c r="B2073">
        <v>2013</v>
      </c>
      <c r="C2073">
        <v>193.5318236</v>
      </c>
      <c r="D2073">
        <f>VLOOKUP(B2073,Sheet4!$G$2:$H$12,2,FALSE)</f>
        <v>0.39130434782608697</v>
      </c>
      <c r="E2073">
        <f t="shared" si="32"/>
        <v>75.729844017391301</v>
      </c>
      <c r="G2073">
        <f>IFERROR(VLOOKUP(A2073,Sheet4!$A$2:$B$33,2,FALSE),1)</f>
        <v>1</v>
      </c>
    </row>
    <row r="2074" spans="1:7" x14ac:dyDescent="0.2">
      <c r="A2074" t="s">
        <v>351</v>
      </c>
      <c r="B2074">
        <v>2014</v>
      </c>
      <c r="C2074">
        <v>260.30682567683334</v>
      </c>
      <c r="D2074">
        <f>VLOOKUP(B2074,Sheet4!$G$2:$H$12,2,FALSE)</f>
        <v>0.2608695652173913</v>
      </c>
      <c r="E2074">
        <f t="shared" si="32"/>
        <v>67.906128437434788</v>
      </c>
      <c r="G2074">
        <f>IFERROR(VLOOKUP(A2074,Sheet4!$A$2:$B$33,2,FALSE),1)</f>
        <v>1</v>
      </c>
    </row>
    <row r="2075" spans="1:7" x14ac:dyDescent="0.2">
      <c r="A2075" t="s">
        <v>351</v>
      </c>
      <c r="B2075">
        <v>2015</v>
      </c>
      <c r="C2075">
        <v>259.3303811181363</v>
      </c>
      <c r="D2075">
        <f>VLOOKUP(B2075,Sheet4!$G$2:$H$12,2,FALSE)</f>
        <v>1.0434782608695652</v>
      </c>
      <c r="E2075">
        <f t="shared" si="32"/>
        <v>270.6056150797944</v>
      </c>
      <c r="G2075">
        <f>IFERROR(VLOOKUP(A2075,Sheet4!$A$2:$B$33,2,FALSE),1)</f>
        <v>1</v>
      </c>
    </row>
    <row r="2076" spans="1:7" x14ac:dyDescent="0.2">
      <c r="A2076" t="s">
        <v>351</v>
      </c>
      <c r="B2076">
        <v>2016</v>
      </c>
      <c r="C2076">
        <v>317.16993550000001</v>
      </c>
      <c r="D2076">
        <f>VLOOKUP(B2076,Sheet4!$G$2:$H$12,2,FALSE)</f>
        <v>0.86956521739130443</v>
      </c>
      <c r="E2076">
        <f t="shared" si="32"/>
        <v>275.79994391304353</v>
      </c>
      <c r="G2076">
        <f>IFERROR(VLOOKUP(A2076,Sheet4!$A$2:$B$33,2,FALSE),1)</f>
        <v>1</v>
      </c>
    </row>
    <row r="2077" spans="1:7" x14ac:dyDescent="0.2">
      <c r="A2077" t="s">
        <v>351</v>
      </c>
      <c r="B2077">
        <v>2017</v>
      </c>
      <c r="C2077">
        <v>291.39607760158862</v>
      </c>
      <c r="D2077">
        <f>VLOOKUP(B2077,Sheet4!$G$2:$H$12,2,FALSE)</f>
        <v>1</v>
      </c>
      <c r="E2077">
        <f t="shared" si="32"/>
        <v>291.39607760158862</v>
      </c>
      <c r="G2077">
        <f>IFERROR(VLOOKUP(A2077,Sheet4!$A$2:$B$33,2,FALSE),1)</f>
        <v>1</v>
      </c>
    </row>
    <row r="2078" spans="1:7" x14ac:dyDescent="0.2">
      <c r="A2078" t="s">
        <v>352</v>
      </c>
      <c r="B2078">
        <v>2012</v>
      </c>
      <c r="C2078">
        <v>188.8097831</v>
      </c>
      <c r="D2078">
        <f>VLOOKUP(B2078,Sheet4!$G$2:$H$12,2,FALSE)</f>
        <v>0.43478260869565222</v>
      </c>
      <c r="E2078">
        <f t="shared" si="32"/>
        <v>82.09121004347827</v>
      </c>
      <c r="G2078">
        <f>IFERROR(VLOOKUP(A2078,Sheet4!$A$2:$B$33,2,FALSE),1)</f>
        <v>1</v>
      </c>
    </row>
    <row r="2079" spans="1:7" x14ac:dyDescent="0.2">
      <c r="A2079" t="s">
        <v>352</v>
      </c>
      <c r="B2079">
        <v>2013</v>
      </c>
      <c r="C2079">
        <v>203.18584820000001</v>
      </c>
      <c r="D2079">
        <f>VLOOKUP(B2079,Sheet4!$G$2:$H$12,2,FALSE)</f>
        <v>0.39130434782608697</v>
      </c>
      <c r="E2079">
        <f t="shared" si="32"/>
        <v>79.507505817391305</v>
      </c>
      <c r="G2079">
        <f>IFERROR(VLOOKUP(A2079,Sheet4!$A$2:$B$33,2,FALSE),1)</f>
        <v>1</v>
      </c>
    </row>
    <row r="2080" spans="1:7" x14ac:dyDescent="0.2">
      <c r="A2080" t="s">
        <v>352</v>
      </c>
      <c r="B2080">
        <v>2014</v>
      </c>
      <c r="C2080">
        <v>190.36351093161466</v>
      </c>
      <c r="D2080">
        <f>VLOOKUP(B2080,Sheet4!$G$2:$H$12,2,FALSE)</f>
        <v>0.2608695652173913</v>
      </c>
      <c r="E2080">
        <f t="shared" si="32"/>
        <v>49.660046329986429</v>
      </c>
      <c r="G2080">
        <f>IFERROR(VLOOKUP(A2080,Sheet4!$A$2:$B$33,2,FALSE),1)</f>
        <v>1</v>
      </c>
    </row>
    <row r="2081" spans="1:7" x14ac:dyDescent="0.2">
      <c r="A2081" t="s">
        <v>352</v>
      </c>
      <c r="B2081">
        <v>2015</v>
      </c>
      <c r="C2081">
        <v>231.58730910411214</v>
      </c>
      <c r="D2081">
        <f>VLOOKUP(B2081,Sheet4!$G$2:$H$12,2,FALSE)</f>
        <v>1.0434782608695652</v>
      </c>
      <c r="E2081">
        <f t="shared" si="32"/>
        <v>241.65632254342137</v>
      </c>
      <c r="G2081">
        <f>IFERROR(VLOOKUP(A2081,Sheet4!$A$2:$B$33,2,FALSE),1)</f>
        <v>1</v>
      </c>
    </row>
    <row r="2082" spans="1:7" x14ac:dyDescent="0.2">
      <c r="A2082" t="s">
        <v>352</v>
      </c>
      <c r="B2082">
        <v>2016</v>
      </c>
      <c r="C2082">
        <v>225.18987229999999</v>
      </c>
      <c r="D2082">
        <f>VLOOKUP(B2082,Sheet4!$G$2:$H$12,2,FALSE)</f>
        <v>0.86956521739130443</v>
      </c>
      <c r="E2082">
        <f t="shared" si="32"/>
        <v>195.81728026086958</v>
      </c>
      <c r="G2082">
        <f>IFERROR(VLOOKUP(A2082,Sheet4!$A$2:$B$33,2,FALSE),1)</f>
        <v>1</v>
      </c>
    </row>
    <row r="2083" spans="1:7" x14ac:dyDescent="0.2">
      <c r="A2083" t="s">
        <v>352</v>
      </c>
      <c r="B2083">
        <v>2017</v>
      </c>
      <c r="C2083">
        <v>293.21253243008766</v>
      </c>
      <c r="D2083">
        <f>VLOOKUP(B2083,Sheet4!$G$2:$H$12,2,FALSE)</f>
        <v>1</v>
      </c>
      <c r="E2083">
        <f t="shared" si="32"/>
        <v>293.21253243008766</v>
      </c>
      <c r="G2083">
        <f>IFERROR(VLOOKUP(A2083,Sheet4!$A$2:$B$33,2,FALSE),1)</f>
        <v>1</v>
      </c>
    </row>
    <row r="2084" spans="1:7" x14ac:dyDescent="0.2">
      <c r="A2084" t="s">
        <v>353</v>
      </c>
      <c r="B2084">
        <v>2012</v>
      </c>
      <c r="C2084">
        <v>180.4069149</v>
      </c>
      <c r="D2084">
        <f>VLOOKUP(B2084,Sheet4!$G$2:$H$12,2,FALSE)</f>
        <v>0.43478260869565222</v>
      </c>
      <c r="E2084">
        <f t="shared" si="32"/>
        <v>78.437789086956528</v>
      </c>
      <c r="G2084">
        <f>IFERROR(VLOOKUP(A2084,Sheet4!$A$2:$B$33,2,FALSE),1)</f>
        <v>1</v>
      </c>
    </row>
    <row r="2085" spans="1:7" x14ac:dyDescent="0.2">
      <c r="A2085" t="s">
        <v>353</v>
      </c>
      <c r="B2085">
        <v>2013</v>
      </c>
      <c r="C2085">
        <v>170.5961878</v>
      </c>
      <c r="D2085">
        <f>VLOOKUP(B2085,Sheet4!$G$2:$H$12,2,FALSE)</f>
        <v>0.39130434782608697</v>
      </c>
      <c r="E2085">
        <f t="shared" si="32"/>
        <v>66.755030008695655</v>
      </c>
      <c r="G2085">
        <f>IFERROR(VLOOKUP(A2085,Sheet4!$A$2:$B$33,2,FALSE),1)</f>
        <v>1</v>
      </c>
    </row>
    <row r="2086" spans="1:7" x14ac:dyDescent="0.2">
      <c r="A2086" t="s">
        <v>353</v>
      </c>
      <c r="B2086">
        <v>2014</v>
      </c>
      <c r="C2086">
        <v>185.4291544290366</v>
      </c>
      <c r="D2086">
        <f>VLOOKUP(B2086,Sheet4!$G$2:$H$12,2,FALSE)</f>
        <v>0.2608695652173913</v>
      </c>
      <c r="E2086">
        <f t="shared" si="32"/>
        <v>48.372822894531289</v>
      </c>
      <c r="G2086">
        <f>IFERROR(VLOOKUP(A2086,Sheet4!$A$2:$B$33,2,FALSE),1)</f>
        <v>1</v>
      </c>
    </row>
    <row r="2087" spans="1:7" x14ac:dyDescent="0.2">
      <c r="A2087" t="s">
        <v>353</v>
      </c>
      <c r="B2087">
        <v>2015</v>
      </c>
      <c r="C2087">
        <v>216.89832664224886</v>
      </c>
      <c r="D2087">
        <f>VLOOKUP(B2087,Sheet4!$G$2:$H$12,2,FALSE)</f>
        <v>1.0434782608695652</v>
      </c>
      <c r="E2087">
        <f t="shared" si="32"/>
        <v>226.32868867017271</v>
      </c>
      <c r="G2087">
        <f>IFERROR(VLOOKUP(A2087,Sheet4!$A$2:$B$33,2,FALSE),1)</f>
        <v>1</v>
      </c>
    </row>
    <row r="2088" spans="1:7" x14ac:dyDescent="0.2">
      <c r="A2088" t="s">
        <v>353</v>
      </c>
      <c r="B2088">
        <v>2016</v>
      </c>
      <c r="C2088">
        <v>252.1580859</v>
      </c>
      <c r="D2088">
        <f>VLOOKUP(B2088,Sheet4!$G$2:$H$12,2,FALSE)</f>
        <v>0.86956521739130443</v>
      </c>
      <c r="E2088">
        <f t="shared" si="32"/>
        <v>219.26790078260873</v>
      </c>
      <c r="G2088">
        <f>IFERROR(VLOOKUP(A2088,Sheet4!$A$2:$B$33,2,FALSE),1)</f>
        <v>1</v>
      </c>
    </row>
    <row r="2089" spans="1:7" x14ac:dyDescent="0.2">
      <c r="A2089" t="s">
        <v>353</v>
      </c>
      <c r="B2089">
        <v>2017</v>
      </c>
      <c r="C2089">
        <v>288.05335561217089</v>
      </c>
      <c r="D2089">
        <f>VLOOKUP(B2089,Sheet4!$G$2:$H$12,2,FALSE)</f>
        <v>1</v>
      </c>
      <c r="E2089">
        <f t="shared" si="32"/>
        <v>288.05335561217089</v>
      </c>
      <c r="G2089">
        <f>IFERROR(VLOOKUP(A2089,Sheet4!$A$2:$B$33,2,FALSE),1)</f>
        <v>1</v>
      </c>
    </row>
    <row r="2090" spans="1:7" x14ac:dyDescent="0.2">
      <c r="A2090" t="s">
        <v>354</v>
      </c>
      <c r="B2090">
        <v>2012</v>
      </c>
      <c r="C2090">
        <v>177.00613899999999</v>
      </c>
      <c r="D2090">
        <f>VLOOKUP(B2090,Sheet4!$G$2:$H$12,2,FALSE)</f>
        <v>0.43478260869565222</v>
      </c>
      <c r="E2090">
        <f t="shared" si="32"/>
        <v>76.959190869565219</v>
      </c>
      <c r="G2090">
        <f>IFERROR(VLOOKUP(A2090,Sheet4!$A$2:$B$33,2,FALSE),1)</f>
        <v>1</v>
      </c>
    </row>
    <row r="2091" spans="1:7" x14ac:dyDescent="0.2">
      <c r="A2091" t="s">
        <v>354</v>
      </c>
      <c r="B2091">
        <v>2013</v>
      </c>
      <c r="C2091">
        <v>198.7675582</v>
      </c>
      <c r="D2091">
        <f>VLOOKUP(B2091,Sheet4!$G$2:$H$12,2,FALSE)</f>
        <v>0.39130434782608697</v>
      </c>
      <c r="E2091">
        <f t="shared" si="32"/>
        <v>77.778609730434781</v>
      </c>
      <c r="G2091">
        <f>IFERROR(VLOOKUP(A2091,Sheet4!$A$2:$B$33,2,FALSE),1)</f>
        <v>1</v>
      </c>
    </row>
    <row r="2092" spans="1:7" x14ac:dyDescent="0.2">
      <c r="A2092" t="s">
        <v>354</v>
      </c>
      <c r="B2092">
        <v>2014</v>
      </c>
      <c r="C2092">
        <v>199.6715088877209</v>
      </c>
      <c r="D2092">
        <f>VLOOKUP(B2092,Sheet4!$G$2:$H$12,2,FALSE)</f>
        <v>0.2608695652173913</v>
      </c>
      <c r="E2092">
        <f t="shared" si="32"/>
        <v>52.088219709840232</v>
      </c>
      <c r="G2092">
        <f>IFERROR(VLOOKUP(A2092,Sheet4!$A$2:$B$33,2,FALSE),1)</f>
        <v>1</v>
      </c>
    </row>
    <row r="2093" spans="1:7" x14ac:dyDescent="0.2">
      <c r="A2093" t="s">
        <v>354</v>
      </c>
      <c r="B2093">
        <v>2015</v>
      </c>
      <c r="C2093">
        <v>223.76760875789915</v>
      </c>
      <c r="D2093">
        <f>VLOOKUP(B2093,Sheet4!$G$2:$H$12,2,FALSE)</f>
        <v>1.0434782608695652</v>
      </c>
      <c r="E2093">
        <f t="shared" si="32"/>
        <v>233.4966352256339</v>
      </c>
      <c r="G2093">
        <f>IFERROR(VLOOKUP(A2093,Sheet4!$A$2:$B$33,2,FALSE),1)</f>
        <v>1</v>
      </c>
    </row>
    <row r="2094" spans="1:7" x14ac:dyDescent="0.2">
      <c r="A2094" t="s">
        <v>354</v>
      </c>
      <c r="B2094">
        <v>2016</v>
      </c>
      <c r="C2094">
        <v>227.76301789999999</v>
      </c>
      <c r="D2094">
        <f>VLOOKUP(B2094,Sheet4!$G$2:$H$12,2,FALSE)</f>
        <v>0.86956521739130443</v>
      </c>
      <c r="E2094">
        <f t="shared" si="32"/>
        <v>198.05479817391307</v>
      </c>
      <c r="G2094">
        <f>IFERROR(VLOOKUP(A2094,Sheet4!$A$2:$B$33,2,FALSE),1)</f>
        <v>1</v>
      </c>
    </row>
    <row r="2095" spans="1:7" x14ac:dyDescent="0.2">
      <c r="A2095" t="s">
        <v>354</v>
      </c>
      <c r="B2095">
        <v>2017</v>
      </c>
      <c r="C2095">
        <v>297.09173432380294</v>
      </c>
      <c r="D2095">
        <f>VLOOKUP(B2095,Sheet4!$G$2:$H$12,2,FALSE)</f>
        <v>1</v>
      </c>
      <c r="E2095">
        <f t="shared" si="32"/>
        <v>297.09173432380294</v>
      </c>
      <c r="G2095">
        <f>IFERROR(VLOOKUP(A2095,Sheet4!$A$2:$B$33,2,FALSE),1)</f>
        <v>1</v>
      </c>
    </row>
    <row r="2096" spans="1:7" x14ac:dyDescent="0.2">
      <c r="A2096" t="s">
        <v>355</v>
      </c>
      <c r="B2096">
        <v>2012</v>
      </c>
      <c r="C2096">
        <v>230.0164527</v>
      </c>
      <c r="D2096">
        <f>VLOOKUP(B2096,Sheet4!$G$2:$H$12,2,FALSE)</f>
        <v>0.43478260869565222</v>
      </c>
      <c r="E2096">
        <f t="shared" si="32"/>
        <v>100.0071533478261</v>
      </c>
      <c r="G2096">
        <f>IFERROR(VLOOKUP(A2096,Sheet4!$A$2:$B$33,2,FALSE),1)</f>
        <v>1</v>
      </c>
    </row>
    <row r="2097" spans="1:7" x14ac:dyDescent="0.2">
      <c r="A2097" t="s">
        <v>355</v>
      </c>
      <c r="B2097">
        <v>2013</v>
      </c>
      <c r="C2097">
        <v>266.77014200000002</v>
      </c>
      <c r="D2097">
        <f>VLOOKUP(B2097,Sheet4!$G$2:$H$12,2,FALSE)</f>
        <v>0.39130434782608697</v>
      </c>
      <c r="E2097">
        <f t="shared" si="32"/>
        <v>104.38831643478262</v>
      </c>
      <c r="G2097">
        <f>IFERROR(VLOOKUP(A2097,Sheet4!$A$2:$B$33,2,FALSE),1)</f>
        <v>1</v>
      </c>
    </row>
    <row r="2098" spans="1:7" x14ac:dyDescent="0.2">
      <c r="A2098" t="s">
        <v>355</v>
      </c>
      <c r="B2098">
        <v>2014</v>
      </c>
      <c r="C2098">
        <v>302.44537604194051</v>
      </c>
      <c r="D2098">
        <f>VLOOKUP(B2098,Sheet4!$G$2:$H$12,2,FALSE)</f>
        <v>0.2608695652173913</v>
      </c>
      <c r="E2098">
        <f t="shared" si="32"/>
        <v>78.898793750071434</v>
      </c>
      <c r="G2098">
        <f>IFERROR(VLOOKUP(A2098,Sheet4!$A$2:$B$33,2,FALSE),1)</f>
        <v>1</v>
      </c>
    </row>
    <row r="2099" spans="1:7" x14ac:dyDescent="0.2">
      <c r="A2099" t="s">
        <v>355</v>
      </c>
      <c r="B2099">
        <v>2015</v>
      </c>
      <c r="C2099">
        <v>328.08367418466668</v>
      </c>
      <c r="D2099">
        <f>VLOOKUP(B2099,Sheet4!$G$2:$H$12,2,FALSE)</f>
        <v>1.0434782608695652</v>
      </c>
      <c r="E2099">
        <f t="shared" si="32"/>
        <v>342.34818175791304</v>
      </c>
      <c r="G2099">
        <f>IFERROR(VLOOKUP(A2099,Sheet4!$A$2:$B$33,2,FALSE),1)</f>
        <v>1</v>
      </c>
    </row>
    <row r="2100" spans="1:7" x14ac:dyDescent="0.2">
      <c r="A2100" t="s">
        <v>355</v>
      </c>
      <c r="B2100">
        <v>2016</v>
      </c>
      <c r="C2100">
        <v>325.59457550000002</v>
      </c>
      <c r="D2100">
        <f>VLOOKUP(B2100,Sheet4!$G$2:$H$12,2,FALSE)</f>
        <v>0.86956521739130443</v>
      </c>
      <c r="E2100">
        <f t="shared" si="32"/>
        <v>283.125717826087</v>
      </c>
      <c r="G2100">
        <f>IFERROR(VLOOKUP(A2100,Sheet4!$A$2:$B$33,2,FALSE),1)</f>
        <v>1</v>
      </c>
    </row>
    <row r="2101" spans="1:7" x14ac:dyDescent="0.2">
      <c r="A2101" t="s">
        <v>355</v>
      </c>
      <c r="B2101">
        <v>2017</v>
      </c>
      <c r="C2101">
        <v>460.81374534281866</v>
      </c>
      <c r="D2101">
        <f>VLOOKUP(B2101,Sheet4!$G$2:$H$12,2,FALSE)</f>
        <v>1</v>
      </c>
      <c r="E2101">
        <f t="shared" si="32"/>
        <v>460.81374534281866</v>
      </c>
      <c r="G2101">
        <f>IFERROR(VLOOKUP(A2101,Sheet4!$A$2:$B$33,2,FALSE),1)</f>
        <v>1</v>
      </c>
    </row>
    <row r="2102" spans="1:7" x14ac:dyDescent="0.2">
      <c r="A2102" t="s">
        <v>356</v>
      </c>
      <c r="B2102">
        <v>2012</v>
      </c>
      <c r="C2102">
        <v>325.00131340000002</v>
      </c>
      <c r="D2102">
        <f>VLOOKUP(B2102,Sheet4!$G$2:$H$12,2,FALSE)</f>
        <v>0.43478260869565222</v>
      </c>
      <c r="E2102">
        <f t="shared" si="32"/>
        <v>141.30491886956523</v>
      </c>
      <c r="G2102">
        <f>IFERROR(VLOOKUP(A2102,Sheet4!$A$2:$B$33,2,FALSE),1)</f>
        <v>1</v>
      </c>
    </row>
    <row r="2103" spans="1:7" x14ac:dyDescent="0.2">
      <c r="A2103" t="s">
        <v>356</v>
      </c>
      <c r="B2103">
        <v>2013</v>
      </c>
      <c r="C2103">
        <v>252.98352420000001</v>
      </c>
      <c r="D2103">
        <f>VLOOKUP(B2103,Sheet4!$G$2:$H$12,2,FALSE)</f>
        <v>0.39130434782608697</v>
      </c>
      <c r="E2103">
        <f t="shared" si="32"/>
        <v>98.993552947826089</v>
      </c>
      <c r="G2103">
        <f>IFERROR(VLOOKUP(A2103,Sheet4!$A$2:$B$33,2,FALSE),1)</f>
        <v>1</v>
      </c>
    </row>
    <row r="2104" spans="1:7" x14ac:dyDescent="0.2">
      <c r="A2104" t="s">
        <v>356</v>
      </c>
      <c r="B2104">
        <v>2014</v>
      </c>
      <c r="C2104">
        <v>435.06196052333536</v>
      </c>
      <c r="D2104">
        <f>VLOOKUP(B2104,Sheet4!$G$2:$H$12,2,FALSE)</f>
        <v>0.2608695652173913</v>
      </c>
      <c r="E2104">
        <f t="shared" si="32"/>
        <v>113.49442448434836</v>
      </c>
      <c r="G2104">
        <f>IFERROR(VLOOKUP(A2104,Sheet4!$A$2:$B$33,2,FALSE),1)</f>
        <v>1</v>
      </c>
    </row>
    <row r="2105" spans="1:7" x14ac:dyDescent="0.2">
      <c r="A2105" t="s">
        <v>356</v>
      </c>
      <c r="B2105">
        <v>2015</v>
      </c>
      <c r="C2105">
        <v>454.99569916920274</v>
      </c>
      <c r="D2105">
        <f>VLOOKUP(B2105,Sheet4!$G$2:$H$12,2,FALSE)</f>
        <v>1.0434782608695652</v>
      </c>
      <c r="E2105">
        <f t="shared" si="32"/>
        <v>474.77812087221156</v>
      </c>
      <c r="G2105">
        <f>IFERROR(VLOOKUP(A2105,Sheet4!$A$2:$B$33,2,FALSE),1)</f>
        <v>1</v>
      </c>
    </row>
    <row r="2106" spans="1:7" x14ac:dyDescent="0.2">
      <c r="A2106" t="s">
        <v>356</v>
      </c>
      <c r="B2106">
        <v>2016</v>
      </c>
      <c r="C2106">
        <v>497.08528969999998</v>
      </c>
      <c r="D2106">
        <f>VLOOKUP(B2106,Sheet4!$G$2:$H$12,2,FALSE)</f>
        <v>0.86956521739130443</v>
      </c>
      <c r="E2106">
        <f t="shared" si="32"/>
        <v>432.24807800000002</v>
      </c>
      <c r="G2106">
        <f>IFERROR(VLOOKUP(A2106,Sheet4!$A$2:$B$33,2,FALSE),1)</f>
        <v>1</v>
      </c>
    </row>
    <row r="2107" spans="1:7" x14ac:dyDescent="0.2">
      <c r="A2107" t="s">
        <v>356</v>
      </c>
      <c r="B2107">
        <v>2017</v>
      </c>
      <c r="C2107">
        <v>609.95703613556259</v>
      </c>
      <c r="D2107">
        <f>VLOOKUP(B2107,Sheet4!$G$2:$H$12,2,FALSE)</f>
        <v>1</v>
      </c>
      <c r="E2107">
        <f t="shared" si="32"/>
        <v>609.95703613556259</v>
      </c>
      <c r="G2107">
        <f>IFERROR(VLOOKUP(A2107,Sheet4!$A$2:$B$33,2,FALSE),1)</f>
        <v>1</v>
      </c>
    </row>
    <row r="2108" spans="1:7" x14ac:dyDescent="0.2">
      <c r="A2108" t="s">
        <v>357</v>
      </c>
      <c r="B2108">
        <v>2012</v>
      </c>
      <c r="G2108">
        <f>IFERROR(VLOOKUP(A2108,Sheet4!$A$2:$B$33,2,FALSE),1)</f>
        <v>0</v>
      </c>
    </row>
    <row r="2109" spans="1:7" x14ac:dyDescent="0.2">
      <c r="A2109" t="s">
        <v>357</v>
      </c>
      <c r="B2109">
        <v>2013</v>
      </c>
      <c r="G2109">
        <f>IFERROR(VLOOKUP(A2109,Sheet4!$A$2:$B$33,2,FALSE),1)</f>
        <v>0</v>
      </c>
    </row>
    <row r="2110" spans="1:7" x14ac:dyDescent="0.2">
      <c r="A2110" t="s">
        <v>357</v>
      </c>
      <c r="B2110">
        <v>2014</v>
      </c>
      <c r="G2110">
        <f>IFERROR(VLOOKUP(A2110,Sheet4!$A$2:$B$33,2,FALSE),1)</f>
        <v>0</v>
      </c>
    </row>
    <row r="2111" spans="1:7" x14ac:dyDescent="0.2">
      <c r="A2111" t="s">
        <v>357</v>
      </c>
      <c r="B2111">
        <v>2015</v>
      </c>
      <c r="G2111">
        <f>IFERROR(VLOOKUP(A2111,Sheet4!$A$2:$B$33,2,FALSE),1)</f>
        <v>0</v>
      </c>
    </row>
    <row r="2112" spans="1:7" x14ac:dyDescent="0.2">
      <c r="A2112" t="s">
        <v>357</v>
      </c>
      <c r="B2112">
        <v>2016</v>
      </c>
      <c r="G2112">
        <f>IFERROR(VLOOKUP(A2112,Sheet4!$A$2:$B$33,2,FALSE),1)</f>
        <v>0</v>
      </c>
    </row>
    <row r="2113" spans="1:7" x14ac:dyDescent="0.2">
      <c r="A2113" t="s">
        <v>357</v>
      </c>
      <c r="B2113">
        <v>2017</v>
      </c>
      <c r="G2113">
        <f>IFERROR(VLOOKUP(A2113,Sheet4!$A$2:$B$33,2,FALSE),1)</f>
        <v>0</v>
      </c>
    </row>
    <row r="2114" spans="1:7" x14ac:dyDescent="0.2">
      <c r="A2114" t="s">
        <v>358</v>
      </c>
      <c r="B2114">
        <v>2012</v>
      </c>
      <c r="C2114">
        <v>187.3312937</v>
      </c>
      <c r="D2114">
        <f>VLOOKUP(B2114,Sheet4!$G$2:$H$12,2,FALSE)</f>
        <v>0.43478260869565222</v>
      </c>
      <c r="E2114">
        <f t="shared" si="32"/>
        <v>81.4483885652174</v>
      </c>
      <c r="G2114">
        <f>IFERROR(VLOOKUP(A2114,Sheet4!$A$2:$B$33,2,FALSE),1)</f>
        <v>1</v>
      </c>
    </row>
    <row r="2115" spans="1:7" x14ac:dyDescent="0.2">
      <c r="A2115" t="s">
        <v>358</v>
      </c>
      <c r="B2115">
        <v>2013</v>
      </c>
      <c r="C2115">
        <v>184.26386590000001</v>
      </c>
      <c r="D2115">
        <f>VLOOKUP(B2115,Sheet4!$G$2:$H$12,2,FALSE)</f>
        <v>0.39130434782608697</v>
      </c>
      <c r="E2115">
        <f t="shared" ref="E2115:E2178" si="33">C2115*D2115</f>
        <v>72.103251873913052</v>
      </c>
      <c r="G2115">
        <f>IFERROR(VLOOKUP(A2115,Sheet4!$A$2:$B$33,2,FALSE),1)</f>
        <v>1</v>
      </c>
    </row>
    <row r="2116" spans="1:7" x14ac:dyDescent="0.2">
      <c r="A2116" t="s">
        <v>358</v>
      </c>
      <c r="B2116">
        <v>2014</v>
      </c>
      <c r="C2116">
        <v>475.57071904283998</v>
      </c>
      <c r="D2116">
        <f>VLOOKUP(B2116,Sheet4!$G$2:$H$12,2,FALSE)</f>
        <v>0.2608695652173913</v>
      </c>
      <c r="E2116">
        <f t="shared" si="33"/>
        <v>124.06192670682782</v>
      </c>
      <c r="G2116">
        <f>IFERROR(VLOOKUP(A2116,Sheet4!$A$2:$B$33,2,FALSE),1)</f>
        <v>1</v>
      </c>
    </row>
    <row r="2117" spans="1:7" x14ac:dyDescent="0.2">
      <c r="A2117" t="s">
        <v>358</v>
      </c>
      <c r="B2117">
        <v>2015</v>
      </c>
      <c r="C2117">
        <v>285.52406037097097</v>
      </c>
      <c r="D2117">
        <f>VLOOKUP(B2117,Sheet4!$G$2:$H$12,2,FALSE)</f>
        <v>1.0434782608695652</v>
      </c>
      <c r="E2117">
        <f t="shared" si="33"/>
        <v>297.93814995231753</v>
      </c>
      <c r="G2117">
        <f>IFERROR(VLOOKUP(A2117,Sheet4!$A$2:$B$33,2,FALSE),1)</f>
        <v>1</v>
      </c>
    </row>
    <row r="2118" spans="1:7" x14ac:dyDescent="0.2">
      <c r="A2118" t="s">
        <v>358</v>
      </c>
      <c r="B2118">
        <v>2016</v>
      </c>
      <c r="C2118">
        <v>266.54524620000001</v>
      </c>
      <c r="D2118">
        <f>VLOOKUP(B2118,Sheet4!$G$2:$H$12,2,FALSE)</f>
        <v>0.86956521739130443</v>
      </c>
      <c r="E2118">
        <f t="shared" si="33"/>
        <v>231.77847495652176</v>
      </c>
      <c r="G2118">
        <f>IFERROR(VLOOKUP(A2118,Sheet4!$A$2:$B$33,2,FALSE),1)</f>
        <v>1</v>
      </c>
    </row>
    <row r="2119" spans="1:7" x14ac:dyDescent="0.2">
      <c r="A2119" t="s">
        <v>358</v>
      </c>
      <c r="B2119">
        <v>2017</v>
      </c>
      <c r="C2119">
        <v>369.67374012701248</v>
      </c>
      <c r="D2119">
        <f>VLOOKUP(B2119,Sheet4!$G$2:$H$12,2,FALSE)</f>
        <v>1</v>
      </c>
      <c r="E2119">
        <f t="shared" si="33"/>
        <v>369.67374012701248</v>
      </c>
      <c r="G2119">
        <f>IFERROR(VLOOKUP(A2119,Sheet4!$A$2:$B$33,2,FALSE),1)</f>
        <v>1</v>
      </c>
    </row>
    <row r="2120" spans="1:7" x14ac:dyDescent="0.2">
      <c r="A2120" t="s">
        <v>359</v>
      </c>
      <c r="B2120">
        <v>2012</v>
      </c>
      <c r="C2120">
        <v>160.85446150000001</v>
      </c>
      <c r="D2120">
        <f>VLOOKUP(B2120,Sheet4!$G$2:$H$12,2,FALSE)</f>
        <v>0.43478260869565222</v>
      </c>
      <c r="E2120">
        <f t="shared" si="33"/>
        <v>69.936722391304357</v>
      </c>
      <c r="G2120">
        <f>IFERROR(VLOOKUP(A2120,Sheet4!$A$2:$B$33,2,FALSE),1)</f>
        <v>1</v>
      </c>
    </row>
    <row r="2121" spans="1:7" x14ac:dyDescent="0.2">
      <c r="A2121" t="s">
        <v>359</v>
      </c>
      <c r="B2121">
        <v>2013</v>
      </c>
      <c r="C2121">
        <v>222.55905250000001</v>
      </c>
      <c r="D2121">
        <f>VLOOKUP(B2121,Sheet4!$G$2:$H$12,2,FALSE)</f>
        <v>0.39130434782608697</v>
      </c>
      <c r="E2121">
        <f t="shared" si="33"/>
        <v>87.088324891304353</v>
      </c>
      <c r="G2121">
        <f>IFERROR(VLOOKUP(A2121,Sheet4!$A$2:$B$33,2,FALSE),1)</f>
        <v>1</v>
      </c>
    </row>
    <row r="2122" spans="1:7" x14ac:dyDescent="0.2">
      <c r="A2122" t="s">
        <v>359</v>
      </c>
      <c r="B2122">
        <v>2014</v>
      </c>
      <c r="C2122">
        <v>278.23746061078845</v>
      </c>
      <c r="D2122">
        <f>VLOOKUP(B2122,Sheet4!$G$2:$H$12,2,FALSE)</f>
        <v>0.2608695652173913</v>
      </c>
      <c r="E2122">
        <f t="shared" si="33"/>
        <v>72.583685376727416</v>
      </c>
      <c r="G2122">
        <f>IFERROR(VLOOKUP(A2122,Sheet4!$A$2:$B$33,2,FALSE),1)</f>
        <v>1</v>
      </c>
    </row>
    <row r="2123" spans="1:7" x14ac:dyDescent="0.2">
      <c r="A2123" t="s">
        <v>359</v>
      </c>
      <c r="B2123">
        <v>2015</v>
      </c>
      <c r="C2123">
        <v>291.25344183086986</v>
      </c>
      <c r="D2123">
        <f>VLOOKUP(B2123,Sheet4!$G$2:$H$12,2,FALSE)</f>
        <v>1.0434782608695652</v>
      </c>
      <c r="E2123">
        <f t="shared" si="33"/>
        <v>303.91663495395113</v>
      </c>
      <c r="G2123">
        <f>IFERROR(VLOOKUP(A2123,Sheet4!$A$2:$B$33,2,FALSE),1)</f>
        <v>1</v>
      </c>
    </row>
    <row r="2124" spans="1:7" x14ac:dyDescent="0.2">
      <c r="A2124" t="s">
        <v>359</v>
      </c>
      <c r="B2124">
        <v>2016</v>
      </c>
      <c r="C2124">
        <v>378.8637018</v>
      </c>
      <c r="D2124">
        <f>VLOOKUP(B2124,Sheet4!$G$2:$H$12,2,FALSE)</f>
        <v>0.86956521739130443</v>
      </c>
      <c r="E2124">
        <f t="shared" si="33"/>
        <v>329.44669721739132</v>
      </c>
      <c r="G2124">
        <f>IFERROR(VLOOKUP(A2124,Sheet4!$A$2:$B$33,2,FALSE),1)</f>
        <v>1</v>
      </c>
    </row>
    <row r="2125" spans="1:7" x14ac:dyDescent="0.2">
      <c r="A2125" t="s">
        <v>359</v>
      </c>
      <c r="B2125">
        <v>2017</v>
      </c>
      <c r="C2125">
        <v>462.75619007384574</v>
      </c>
      <c r="D2125">
        <f>VLOOKUP(B2125,Sheet4!$G$2:$H$12,2,FALSE)</f>
        <v>1</v>
      </c>
      <c r="E2125">
        <f t="shared" si="33"/>
        <v>462.75619007384574</v>
      </c>
      <c r="G2125">
        <f>IFERROR(VLOOKUP(A2125,Sheet4!$A$2:$B$33,2,FALSE),1)</f>
        <v>1</v>
      </c>
    </row>
    <row r="2126" spans="1:7" x14ac:dyDescent="0.2">
      <c r="A2126" t="s">
        <v>360</v>
      </c>
      <c r="B2126">
        <v>2012</v>
      </c>
      <c r="G2126">
        <f>IFERROR(VLOOKUP(A2126,Sheet4!$A$2:$B$33,2,FALSE),1)</f>
        <v>0</v>
      </c>
    </row>
    <row r="2127" spans="1:7" x14ac:dyDescent="0.2">
      <c r="A2127" t="s">
        <v>360</v>
      </c>
      <c r="B2127">
        <v>2013</v>
      </c>
      <c r="G2127">
        <f>IFERROR(VLOOKUP(A2127,Sheet4!$A$2:$B$33,2,FALSE),1)</f>
        <v>0</v>
      </c>
    </row>
    <row r="2128" spans="1:7" x14ac:dyDescent="0.2">
      <c r="A2128" t="s">
        <v>360</v>
      </c>
      <c r="B2128">
        <v>2014</v>
      </c>
      <c r="G2128">
        <f>IFERROR(VLOOKUP(A2128,Sheet4!$A$2:$B$33,2,FALSE),1)</f>
        <v>0</v>
      </c>
    </row>
    <row r="2129" spans="1:7" x14ac:dyDescent="0.2">
      <c r="A2129" t="s">
        <v>360</v>
      </c>
      <c r="B2129">
        <v>2015</v>
      </c>
      <c r="G2129">
        <f>IFERROR(VLOOKUP(A2129,Sheet4!$A$2:$B$33,2,FALSE),1)</f>
        <v>0</v>
      </c>
    </row>
    <row r="2130" spans="1:7" x14ac:dyDescent="0.2">
      <c r="A2130" t="s">
        <v>360</v>
      </c>
      <c r="B2130">
        <v>2016</v>
      </c>
      <c r="G2130">
        <f>IFERROR(VLOOKUP(A2130,Sheet4!$A$2:$B$33,2,FALSE),1)</f>
        <v>0</v>
      </c>
    </row>
    <row r="2131" spans="1:7" x14ac:dyDescent="0.2">
      <c r="A2131" t="s">
        <v>360</v>
      </c>
      <c r="B2131">
        <v>2017</v>
      </c>
      <c r="G2131">
        <f>IFERROR(VLOOKUP(A2131,Sheet4!$A$2:$B$33,2,FALSE),1)</f>
        <v>0</v>
      </c>
    </row>
    <row r="2132" spans="1:7" x14ac:dyDescent="0.2">
      <c r="A2132" t="s">
        <v>361</v>
      </c>
      <c r="B2132">
        <v>2012</v>
      </c>
      <c r="G2132">
        <f>IFERROR(VLOOKUP(A2132,Sheet4!$A$2:$B$33,2,FALSE),1)</f>
        <v>0</v>
      </c>
    </row>
    <row r="2133" spans="1:7" x14ac:dyDescent="0.2">
      <c r="A2133" t="s">
        <v>361</v>
      </c>
      <c r="B2133">
        <v>2013</v>
      </c>
      <c r="G2133">
        <f>IFERROR(VLOOKUP(A2133,Sheet4!$A$2:$B$33,2,FALSE),1)</f>
        <v>0</v>
      </c>
    </row>
    <row r="2134" spans="1:7" x14ac:dyDescent="0.2">
      <c r="A2134" t="s">
        <v>361</v>
      </c>
      <c r="B2134">
        <v>2014</v>
      </c>
      <c r="C2134">
        <v>212.429601818002</v>
      </c>
      <c r="G2134">
        <f>IFERROR(VLOOKUP(A2134,Sheet4!$A$2:$B$33,2,FALSE),1)</f>
        <v>0</v>
      </c>
    </row>
    <row r="2135" spans="1:7" x14ac:dyDescent="0.2">
      <c r="A2135" t="s">
        <v>361</v>
      </c>
      <c r="B2135">
        <v>2015</v>
      </c>
      <c r="G2135">
        <f>IFERROR(VLOOKUP(A2135,Sheet4!$A$2:$B$33,2,FALSE),1)</f>
        <v>0</v>
      </c>
    </row>
    <row r="2136" spans="1:7" x14ac:dyDescent="0.2">
      <c r="A2136" t="s">
        <v>361</v>
      </c>
      <c r="B2136">
        <v>2016</v>
      </c>
      <c r="C2136">
        <v>274.84143760000001</v>
      </c>
      <c r="G2136">
        <f>IFERROR(VLOOKUP(A2136,Sheet4!$A$2:$B$33,2,FALSE),1)</f>
        <v>0</v>
      </c>
    </row>
    <row r="2137" spans="1:7" x14ac:dyDescent="0.2">
      <c r="A2137" t="s">
        <v>361</v>
      </c>
      <c r="B2137">
        <v>2017</v>
      </c>
      <c r="G2137">
        <f>IFERROR(VLOOKUP(A2137,Sheet4!$A$2:$B$33,2,FALSE),1)</f>
        <v>0</v>
      </c>
    </row>
    <row r="2138" spans="1:7" x14ac:dyDescent="0.2">
      <c r="A2138" t="s">
        <v>362</v>
      </c>
      <c r="B2138">
        <v>2012</v>
      </c>
      <c r="C2138">
        <v>179.3123501</v>
      </c>
      <c r="D2138">
        <f>VLOOKUP(B2138,Sheet4!$G$2:$H$12,2,FALSE)</f>
        <v>0.43478260869565222</v>
      </c>
      <c r="E2138">
        <f t="shared" si="33"/>
        <v>77.961891347826096</v>
      </c>
      <c r="G2138">
        <f>IFERROR(VLOOKUP(A2138,Sheet4!$A$2:$B$33,2,FALSE),1)</f>
        <v>1</v>
      </c>
    </row>
    <row r="2139" spans="1:7" x14ac:dyDescent="0.2">
      <c r="A2139" t="s">
        <v>362</v>
      </c>
      <c r="B2139">
        <v>2013</v>
      </c>
      <c r="C2139">
        <v>189.57078509999999</v>
      </c>
      <c r="D2139">
        <f>VLOOKUP(B2139,Sheet4!$G$2:$H$12,2,FALSE)</f>
        <v>0.39130434782608697</v>
      </c>
      <c r="E2139">
        <f t="shared" si="33"/>
        <v>74.179872430434784</v>
      </c>
      <c r="G2139">
        <f>IFERROR(VLOOKUP(A2139,Sheet4!$A$2:$B$33,2,FALSE),1)</f>
        <v>1</v>
      </c>
    </row>
    <row r="2140" spans="1:7" x14ac:dyDescent="0.2">
      <c r="A2140" t="s">
        <v>362</v>
      </c>
      <c r="B2140">
        <v>2014</v>
      </c>
      <c r="C2140">
        <v>225.14314776777624</v>
      </c>
      <c r="D2140">
        <f>VLOOKUP(B2140,Sheet4!$G$2:$H$12,2,FALSE)</f>
        <v>0.2608695652173913</v>
      </c>
      <c r="E2140">
        <f t="shared" si="33"/>
        <v>58.732995069854667</v>
      </c>
      <c r="G2140">
        <f>IFERROR(VLOOKUP(A2140,Sheet4!$A$2:$B$33,2,FALSE),1)</f>
        <v>1</v>
      </c>
    </row>
    <row r="2141" spans="1:7" x14ac:dyDescent="0.2">
      <c r="A2141" t="s">
        <v>362</v>
      </c>
      <c r="B2141">
        <v>2015</v>
      </c>
      <c r="C2141">
        <v>260.89959974568666</v>
      </c>
      <c r="D2141">
        <f>VLOOKUP(B2141,Sheet4!$G$2:$H$12,2,FALSE)</f>
        <v>1.0434782608695652</v>
      </c>
      <c r="E2141">
        <f t="shared" si="33"/>
        <v>272.24306060419474</v>
      </c>
      <c r="G2141">
        <f>IFERROR(VLOOKUP(A2141,Sheet4!$A$2:$B$33,2,FALSE),1)</f>
        <v>1</v>
      </c>
    </row>
    <row r="2142" spans="1:7" x14ac:dyDescent="0.2">
      <c r="A2142" t="s">
        <v>362</v>
      </c>
      <c r="B2142">
        <v>2016</v>
      </c>
      <c r="C2142">
        <v>271.80009150000001</v>
      </c>
      <c r="D2142">
        <f>VLOOKUP(B2142,Sheet4!$G$2:$H$12,2,FALSE)</f>
        <v>0.86956521739130443</v>
      </c>
      <c r="E2142">
        <f t="shared" si="33"/>
        <v>236.34790565217395</v>
      </c>
      <c r="G2142">
        <f>IFERROR(VLOOKUP(A2142,Sheet4!$A$2:$B$33,2,FALSE),1)</f>
        <v>1</v>
      </c>
    </row>
    <row r="2143" spans="1:7" x14ac:dyDescent="0.2">
      <c r="A2143" t="s">
        <v>362</v>
      </c>
      <c r="B2143">
        <v>2017</v>
      </c>
      <c r="C2143">
        <v>332.00794173747272</v>
      </c>
      <c r="D2143">
        <f>VLOOKUP(B2143,Sheet4!$G$2:$H$12,2,FALSE)</f>
        <v>1</v>
      </c>
      <c r="E2143">
        <f t="shared" si="33"/>
        <v>332.00794173747272</v>
      </c>
      <c r="G2143">
        <f>IFERROR(VLOOKUP(A2143,Sheet4!$A$2:$B$33,2,FALSE),1)</f>
        <v>1</v>
      </c>
    </row>
    <row r="2144" spans="1:7" x14ac:dyDescent="0.2">
      <c r="A2144" t="s">
        <v>363</v>
      </c>
      <c r="B2144">
        <v>2012</v>
      </c>
      <c r="C2144">
        <v>198.6765413</v>
      </c>
      <c r="D2144">
        <f>VLOOKUP(B2144,Sheet4!$G$2:$H$12,2,FALSE)</f>
        <v>0.43478260869565222</v>
      </c>
      <c r="E2144">
        <f t="shared" si="33"/>
        <v>86.381104913043487</v>
      </c>
      <c r="G2144">
        <f>IFERROR(VLOOKUP(A2144,Sheet4!$A$2:$B$33,2,FALSE),1)</f>
        <v>1</v>
      </c>
    </row>
    <row r="2145" spans="1:7" x14ac:dyDescent="0.2">
      <c r="A2145" t="s">
        <v>363</v>
      </c>
      <c r="B2145">
        <v>2013</v>
      </c>
      <c r="C2145">
        <v>210.08988880000001</v>
      </c>
      <c r="D2145">
        <f>VLOOKUP(B2145,Sheet4!$G$2:$H$12,2,FALSE)</f>
        <v>0.39130434782608697</v>
      </c>
      <c r="E2145">
        <f t="shared" si="33"/>
        <v>82.209086921739143</v>
      </c>
      <c r="G2145">
        <f>IFERROR(VLOOKUP(A2145,Sheet4!$A$2:$B$33,2,FALSE),1)</f>
        <v>1</v>
      </c>
    </row>
    <row r="2146" spans="1:7" x14ac:dyDescent="0.2">
      <c r="A2146" t="s">
        <v>363</v>
      </c>
      <c r="B2146">
        <v>2014</v>
      </c>
      <c r="C2146">
        <v>230.51354761468181</v>
      </c>
      <c r="D2146">
        <f>VLOOKUP(B2146,Sheet4!$G$2:$H$12,2,FALSE)</f>
        <v>0.2608695652173913</v>
      </c>
      <c r="E2146">
        <f t="shared" si="33"/>
        <v>60.133968942960472</v>
      </c>
      <c r="G2146">
        <f>IFERROR(VLOOKUP(A2146,Sheet4!$A$2:$B$33,2,FALSE),1)</f>
        <v>1</v>
      </c>
    </row>
    <row r="2147" spans="1:7" x14ac:dyDescent="0.2">
      <c r="A2147" t="s">
        <v>363</v>
      </c>
      <c r="B2147">
        <v>2015</v>
      </c>
      <c r="C2147">
        <v>242.04685998966207</v>
      </c>
      <c r="D2147">
        <f>VLOOKUP(B2147,Sheet4!$G$2:$H$12,2,FALSE)</f>
        <v>1.0434782608695652</v>
      </c>
      <c r="E2147">
        <f t="shared" si="33"/>
        <v>252.57063651095172</v>
      </c>
      <c r="G2147">
        <f>IFERROR(VLOOKUP(A2147,Sheet4!$A$2:$B$33,2,FALSE),1)</f>
        <v>1</v>
      </c>
    </row>
    <row r="2148" spans="1:7" x14ac:dyDescent="0.2">
      <c r="A2148" t="s">
        <v>363</v>
      </c>
      <c r="B2148">
        <v>2016</v>
      </c>
      <c r="C2148">
        <v>263.46660989999998</v>
      </c>
      <c r="D2148">
        <f>VLOOKUP(B2148,Sheet4!$G$2:$H$12,2,FALSE)</f>
        <v>0.86956521739130443</v>
      </c>
      <c r="E2148">
        <f t="shared" si="33"/>
        <v>229.10139991304348</v>
      </c>
      <c r="G2148">
        <f>IFERROR(VLOOKUP(A2148,Sheet4!$A$2:$B$33,2,FALSE),1)</f>
        <v>1</v>
      </c>
    </row>
    <row r="2149" spans="1:7" x14ac:dyDescent="0.2">
      <c r="A2149" t="s">
        <v>363</v>
      </c>
      <c r="B2149">
        <v>2017</v>
      </c>
      <c r="C2149">
        <v>279.62413203256665</v>
      </c>
      <c r="D2149">
        <f>VLOOKUP(B2149,Sheet4!$G$2:$H$12,2,FALSE)</f>
        <v>1</v>
      </c>
      <c r="E2149">
        <f t="shared" si="33"/>
        <v>279.62413203256665</v>
      </c>
      <c r="G2149">
        <f>IFERROR(VLOOKUP(A2149,Sheet4!$A$2:$B$33,2,FALSE),1)</f>
        <v>1</v>
      </c>
    </row>
    <row r="2150" spans="1:7" x14ac:dyDescent="0.2">
      <c r="A2150" t="s">
        <v>364</v>
      </c>
      <c r="B2150">
        <v>2012</v>
      </c>
      <c r="C2150">
        <v>273.70115079999999</v>
      </c>
      <c r="D2150">
        <f>VLOOKUP(B2150,Sheet4!$G$2:$H$12,2,FALSE)</f>
        <v>0.43478260869565222</v>
      </c>
      <c r="E2150">
        <f t="shared" si="33"/>
        <v>119.00050034782609</v>
      </c>
      <c r="G2150">
        <f>IFERROR(VLOOKUP(A2150,Sheet4!$A$2:$B$33,2,FALSE),1)</f>
        <v>1</v>
      </c>
    </row>
    <row r="2151" spans="1:7" x14ac:dyDescent="0.2">
      <c r="A2151" t="s">
        <v>364</v>
      </c>
      <c r="B2151">
        <v>2013</v>
      </c>
      <c r="C2151">
        <v>295.40490990000001</v>
      </c>
      <c r="D2151">
        <f>VLOOKUP(B2151,Sheet4!$G$2:$H$12,2,FALSE)</f>
        <v>0.39130434782608697</v>
      </c>
      <c r="E2151">
        <f t="shared" si="33"/>
        <v>115.59322561304349</v>
      </c>
      <c r="G2151">
        <f>IFERROR(VLOOKUP(A2151,Sheet4!$A$2:$B$33,2,FALSE),1)</f>
        <v>1</v>
      </c>
    </row>
    <row r="2152" spans="1:7" x14ac:dyDescent="0.2">
      <c r="A2152" t="s">
        <v>364</v>
      </c>
      <c r="B2152">
        <v>2014</v>
      </c>
      <c r="C2152">
        <v>304.53350536046042</v>
      </c>
      <c r="D2152">
        <f>VLOOKUP(B2152,Sheet4!$G$2:$H$12,2,FALSE)</f>
        <v>0.2608695652173913</v>
      </c>
      <c r="E2152">
        <f t="shared" si="33"/>
        <v>79.443523137511406</v>
      </c>
      <c r="G2152">
        <f>IFERROR(VLOOKUP(A2152,Sheet4!$A$2:$B$33,2,FALSE),1)</f>
        <v>1</v>
      </c>
    </row>
    <row r="2153" spans="1:7" x14ac:dyDescent="0.2">
      <c r="A2153" t="s">
        <v>364</v>
      </c>
      <c r="B2153">
        <v>2015</v>
      </c>
      <c r="C2153">
        <v>375.36622664017682</v>
      </c>
      <c r="D2153">
        <f>VLOOKUP(B2153,Sheet4!$G$2:$H$12,2,FALSE)</f>
        <v>1.0434782608695652</v>
      </c>
      <c r="E2153">
        <f t="shared" si="33"/>
        <v>391.68649736366274</v>
      </c>
      <c r="G2153">
        <f>IFERROR(VLOOKUP(A2153,Sheet4!$A$2:$B$33,2,FALSE),1)</f>
        <v>1</v>
      </c>
    </row>
    <row r="2154" spans="1:7" x14ac:dyDescent="0.2">
      <c r="A2154" t="s">
        <v>364</v>
      </c>
      <c r="B2154">
        <v>2016</v>
      </c>
      <c r="C2154">
        <v>416.33558470000003</v>
      </c>
      <c r="D2154">
        <f>VLOOKUP(B2154,Sheet4!$G$2:$H$12,2,FALSE)</f>
        <v>0.86956521739130443</v>
      </c>
      <c r="E2154">
        <f t="shared" si="33"/>
        <v>362.03094321739138</v>
      </c>
      <c r="G2154">
        <f>IFERROR(VLOOKUP(A2154,Sheet4!$A$2:$B$33,2,FALSE),1)</f>
        <v>1</v>
      </c>
    </row>
    <row r="2155" spans="1:7" x14ac:dyDescent="0.2">
      <c r="A2155" t="s">
        <v>364</v>
      </c>
      <c r="B2155">
        <v>2017</v>
      </c>
      <c r="C2155">
        <v>534.6100755520531</v>
      </c>
      <c r="D2155">
        <f>VLOOKUP(B2155,Sheet4!$G$2:$H$12,2,FALSE)</f>
        <v>1</v>
      </c>
      <c r="E2155">
        <f t="shared" si="33"/>
        <v>534.6100755520531</v>
      </c>
      <c r="G2155">
        <f>IFERROR(VLOOKUP(A2155,Sheet4!$A$2:$B$33,2,FALSE),1)</f>
        <v>1</v>
      </c>
    </row>
    <row r="2156" spans="1:7" x14ac:dyDescent="0.2">
      <c r="A2156" t="s">
        <v>365</v>
      </c>
      <c r="B2156">
        <v>2012</v>
      </c>
      <c r="C2156">
        <v>300.10337120000003</v>
      </c>
      <c r="D2156">
        <f>VLOOKUP(B2156,Sheet4!$G$2:$H$12,2,FALSE)</f>
        <v>0.43478260869565222</v>
      </c>
      <c r="E2156">
        <f t="shared" si="33"/>
        <v>130.47972660869567</v>
      </c>
      <c r="G2156">
        <f>IFERROR(VLOOKUP(A2156,Sheet4!$A$2:$B$33,2,FALSE),1)</f>
        <v>1</v>
      </c>
    </row>
    <row r="2157" spans="1:7" x14ac:dyDescent="0.2">
      <c r="A2157" t="s">
        <v>365</v>
      </c>
      <c r="B2157">
        <v>2013</v>
      </c>
      <c r="C2157">
        <v>319.57974960000001</v>
      </c>
      <c r="D2157">
        <f>VLOOKUP(B2157,Sheet4!$G$2:$H$12,2,FALSE)</f>
        <v>0.39130434782608697</v>
      </c>
      <c r="E2157">
        <f t="shared" si="33"/>
        <v>125.05294549565218</v>
      </c>
      <c r="G2157">
        <f>IFERROR(VLOOKUP(A2157,Sheet4!$A$2:$B$33,2,FALSE),1)</f>
        <v>1</v>
      </c>
    </row>
    <row r="2158" spans="1:7" x14ac:dyDescent="0.2">
      <c r="A2158" t="s">
        <v>365</v>
      </c>
      <c r="B2158">
        <v>2014</v>
      </c>
      <c r="C2158">
        <v>356.60345253177411</v>
      </c>
      <c r="D2158">
        <f>VLOOKUP(B2158,Sheet4!$G$2:$H$12,2,FALSE)</f>
        <v>0.2608695652173913</v>
      </c>
      <c r="E2158">
        <f t="shared" si="33"/>
        <v>93.026987616984542</v>
      </c>
      <c r="G2158">
        <f>IFERROR(VLOOKUP(A2158,Sheet4!$A$2:$B$33,2,FALSE),1)</f>
        <v>1</v>
      </c>
    </row>
    <row r="2159" spans="1:7" x14ac:dyDescent="0.2">
      <c r="A2159" t="s">
        <v>365</v>
      </c>
      <c r="B2159">
        <v>2015</v>
      </c>
      <c r="C2159">
        <v>401.75703839252594</v>
      </c>
      <c r="D2159">
        <f>VLOOKUP(B2159,Sheet4!$G$2:$H$12,2,FALSE)</f>
        <v>1.0434782608695652</v>
      </c>
      <c r="E2159">
        <f t="shared" si="33"/>
        <v>419.22473571394011</v>
      </c>
      <c r="G2159">
        <f>IFERROR(VLOOKUP(A2159,Sheet4!$A$2:$B$33,2,FALSE),1)</f>
        <v>1</v>
      </c>
    </row>
    <row r="2160" spans="1:7" x14ac:dyDescent="0.2">
      <c r="A2160" t="s">
        <v>365</v>
      </c>
      <c r="B2160">
        <v>2016</v>
      </c>
      <c r="C2160">
        <v>469.51176429999998</v>
      </c>
      <c r="D2160">
        <f>VLOOKUP(B2160,Sheet4!$G$2:$H$12,2,FALSE)</f>
        <v>0.86956521739130443</v>
      </c>
      <c r="E2160">
        <f t="shared" si="33"/>
        <v>408.27109939130435</v>
      </c>
      <c r="G2160">
        <f>IFERROR(VLOOKUP(A2160,Sheet4!$A$2:$B$33,2,FALSE),1)</f>
        <v>1</v>
      </c>
    </row>
    <row r="2161" spans="1:7" x14ac:dyDescent="0.2">
      <c r="A2161" t="s">
        <v>365</v>
      </c>
      <c r="B2161">
        <v>2017</v>
      </c>
      <c r="C2161">
        <v>514.94967874134659</v>
      </c>
      <c r="D2161">
        <f>VLOOKUP(B2161,Sheet4!$G$2:$H$12,2,FALSE)</f>
        <v>1</v>
      </c>
      <c r="E2161">
        <f t="shared" si="33"/>
        <v>514.94967874134659</v>
      </c>
      <c r="G2161">
        <f>IFERROR(VLOOKUP(A2161,Sheet4!$A$2:$B$33,2,FALSE),1)</f>
        <v>1</v>
      </c>
    </row>
    <row r="2162" spans="1:7" x14ac:dyDescent="0.2">
      <c r="A2162" t="s">
        <v>366</v>
      </c>
      <c r="B2162">
        <v>2012</v>
      </c>
      <c r="C2162">
        <v>285.83690389999998</v>
      </c>
      <c r="D2162">
        <f>VLOOKUP(B2162,Sheet4!$G$2:$H$12,2,FALSE)</f>
        <v>0.43478260869565222</v>
      </c>
      <c r="E2162">
        <f t="shared" si="33"/>
        <v>124.27691473913043</v>
      </c>
      <c r="G2162">
        <f>IFERROR(VLOOKUP(A2162,Sheet4!$A$2:$B$33,2,FALSE),1)</f>
        <v>1</v>
      </c>
    </row>
    <row r="2163" spans="1:7" x14ac:dyDescent="0.2">
      <c r="A2163" t="s">
        <v>366</v>
      </c>
      <c r="B2163">
        <v>2013</v>
      </c>
      <c r="C2163">
        <v>290.14883409999999</v>
      </c>
      <c r="D2163">
        <f>VLOOKUP(B2163,Sheet4!$G$2:$H$12,2,FALSE)</f>
        <v>0.39130434782608697</v>
      </c>
      <c r="E2163">
        <f t="shared" si="33"/>
        <v>113.5365003</v>
      </c>
      <c r="G2163">
        <f>IFERROR(VLOOKUP(A2163,Sheet4!$A$2:$B$33,2,FALSE),1)</f>
        <v>1</v>
      </c>
    </row>
    <row r="2164" spans="1:7" x14ac:dyDescent="0.2">
      <c r="A2164" t="s">
        <v>366</v>
      </c>
      <c r="B2164">
        <v>2014</v>
      </c>
      <c r="C2164">
        <v>338.22427172806289</v>
      </c>
      <c r="D2164">
        <f>VLOOKUP(B2164,Sheet4!$G$2:$H$12,2,FALSE)</f>
        <v>0.2608695652173913</v>
      </c>
      <c r="E2164">
        <f t="shared" si="33"/>
        <v>88.232418711668572</v>
      </c>
      <c r="G2164">
        <f>IFERROR(VLOOKUP(A2164,Sheet4!$A$2:$B$33,2,FALSE),1)</f>
        <v>1</v>
      </c>
    </row>
    <row r="2165" spans="1:7" x14ac:dyDescent="0.2">
      <c r="A2165" t="s">
        <v>366</v>
      </c>
      <c r="B2165">
        <v>2015</v>
      </c>
      <c r="C2165">
        <v>381.11122119700968</v>
      </c>
      <c r="D2165">
        <f>VLOOKUP(B2165,Sheet4!$G$2:$H$12,2,FALSE)</f>
        <v>1.0434782608695652</v>
      </c>
      <c r="E2165">
        <f t="shared" si="33"/>
        <v>397.68127429253184</v>
      </c>
      <c r="G2165">
        <f>IFERROR(VLOOKUP(A2165,Sheet4!$A$2:$B$33,2,FALSE),1)</f>
        <v>1</v>
      </c>
    </row>
    <row r="2166" spans="1:7" x14ac:dyDescent="0.2">
      <c r="A2166" t="s">
        <v>366</v>
      </c>
      <c r="B2166">
        <v>2016</v>
      </c>
      <c r="C2166">
        <v>481.6749805</v>
      </c>
      <c r="D2166">
        <f>VLOOKUP(B2166,Sheet4!$G$2:$H$12,2,FALSE)</f>
        <v>0.86956521739130443</v>
      </c>
      <c r="E2166">
        <f t="shared" si="33"/>
        <v>418.84780913043483</v>
      </c>
      <c r="G2166">
        <f>IFERROR(VLOOKUP(A2166,Sheet4!$A$2:$B$33,2,FALSE),1)</f>
        <v>1</v>
      </c>
    </row>
    <row r="2167" spans="1:7" x14ac:dyDescent="0.2">
      <c r="A2167" t="s">
        <v>366</v>
      </c>
      <c r="B2167">
        <v>2017</v>
      </c>
      <c r="C2167">
        <v>528.05077592147722</v>
      </c>
      <c r="D2167">
        <f>VLOOKUP(B2167,Sheet4!$G$2:$H$12,2,FALSE)</f>
        <v>1</v>
      </c>
      <c r="E2167">
        <f t="shared" si="33"/>
        <v>528.05077592147722</v>
      </c>
      <c r="G2167">
        <f>IFERROR(VLOOKUP(A2167,Sheet4!$A$2:$B$33,2,FALSE),1)</f>
        <v>1</v>
      </c>
    </row>
    <row r="2168" spans="1:7" x14ac:dyDescent="0.2">
      <c r="A2168" t="s">
        <v>367</v>
      </c>
      <c r="B2168">
        <v>2012</v>
      </c>
      <c r="C2168">
        <v>277.48641679999997</v>
      </c>
      <c r="D2168">
        <f>VLOOKUP(B2168,Sheet4!$G$2:$H$12,2,FALSE)</f>
        <v>0.43478260869565222</v>
      </c>
      <c r="E2168">
        <f t="shared" si="33"/>
        <v>120.64626817391304</v>
      </c>
      <c r="G2168">
        <f>IFERROR(VLOOKUP(A2168,Sheet4!$A$2:$B$33,2,FALSE),1)</f>
        <v>1</v>
      </c>
    </row>
    <row r="2169" spans="1:7" x14ac:dyDescent="0.2">
      <c r="A2169" t="s">
        <v>367</v>
      </c>
      <c r="B2169">
        <v>2013</v>
      </c>
      <c r="C2169">
        <v>321.33737600000001</v>
      </c>
      <c r="D2169">
        <f>VLOOKUP(B2169,Sheet4!$G$2:$H$12,2,FALSE)</f>
        <v>0.39130434782608697</v>
      </c>
      <c r="E2169">
        <f t="shared" si="33"/>
        <v>125.74071234782609</v>
      </c>
      <c r="G2169">
        <f>IFERROR(VLOOKUP(A2169,Sheet4!$A$2:$B$33,2,FALSE),1)</f>
        <v>1</v>
      </c>
    </row>
    <row r="2170" spans="1:7" x14ac:dyDescent="0.2">
      <c r="A2170" t="s">
        <v>367</v>
      </c>
      <c r="B2170">
        <v>2014</v>
      </c>
      <c r="C2170">
        <v>325.82196826237828</v>
      </c>
      <c r="D2170">
        <f>VLOOKUP(B2170,Sheet4!$G$2:$H$12,2,FALSE)</f>
        <v>0.2608695652173913</v>
      </c>
      <c r="E2170">
        <f t="shared" si="33"/>
        <v>84.997035198881292</v>
      </c>
      <c r="G2170">
        <f>IFERROR(VLOOKUP(A2170,Sheet4!$A$2:$B$33,2,FALSE),1)</f>
        <v>1</v>
      </c>
    </row>
    <row r="2171" spans="1:7" x14ac:dyDescent="0.2">
      <c r="A2171" t="s">
        <v>367</v>
      </c>
      <c r="B2171">
        <v>2015</v>
      </c>
      <c r="C2171">
        <v>381.07292230817654</v>
      </c>
      <c r="D2171">
        <f>VLOOKUP(B2171,Sheet4!$G$2:$H$12,2,FALSE)</f>
        <v>1.0434782608695652</v>
      </c>
      <c r="E2171">
        <f t="shared" si="33"/>
        <v>397.64131023461897</v>
      </c>
      <c r="G2171">
        <f>IFERROR(VLOOKUP(A2171,Sheet4!$A$2:$B$33,2,FALSE),1)</f>
        <v>1</v>
      </c>
    </row>
    <row r="2172" spans="1:7" x14ac:dyDescent="0.2">
      <c r="A2172" t="s">
        <v>367</v>
      </c>
      <c r="B2172">
        <v>2016</v>
      </c>
      <c r="C2172">
        <v>420.99398289999999</v>
      </c>
      <c r="D2172">
        <f>VLOOKUP(B2172,Sheet4!$G$2:$H$12,2,FALSE)</f>
        <v>0.86956521739130443</v>
      </c>
      <c r="E2172">
        <f t="shared" si="33"/>
        <v>366.08172426086958</v>
      </c>
      <c r="G2172">
        <f>IFERROR(VLOOKUP(A2172,Sheet4!$A$2:$B$33,2,FALSE),1)</f>
        <v>1</v>
      </c>
    </row>
    <row r="2173" spans="1:7" x14ac:dyDescent="0.2">
      <c r="A2173" t="s">
        <v>367</v>
      </c>
      <c r="B2173">
        <v>2017</v>
      </c>
      <c r="C2173">
        <v>457.02425725260201</v>
      </c>
      <c r="D2173">
        <f>VLOOKUP(B2173,Sheet4!$G$2:$H$12,2,FALSE)</f>
        <v>1</v>
      </c>
      <c r="E2173">
        <f t="shared" si="33"/>
        <v>457.02425725260201</v>
      </c>
      <c r="G2173">
        <f>IFERROR(VLOOKUP(A2173,Sheet4!$A$2:$B$33,2,FALSE),1)</f>
        <v>1</v>
      </c>
    </row>
    <row r="2174" spans="1:7" x14ac:dyDescent="0.2">
      <c r="A2174" t="s">
        <v>368</v>
      </c>
      <c r="B2174">
        <v>2012</v>
      </c>
      <c r="C2174">
        <v>240.18848159999999</v>
      </c>
      <c r="D2174">
        <f>VLOOKUP(B2174,Sheet4!$G$2:$H$12,2,FALSE)</f>
        <v>0.43478260869565222</v>
      </c>
      <c r="E2174">
        <f t="shared" si="33"/>
        <v>104.42977460869565</v>
      </c>
      <c r="G2174">
        <f>IFERROR(VLOOKUP(A2174,Sheet4!$A$2:$B$33,2,FALSE),1)</f>
        <v>1</v>
      </c>
    </row>
    <row r="2175" spans="1:7" x14ac:dyDescent="0.2">
      <c r="A2175" t="s">
        <v>368</v>
      </c>
      <c r="B2175">
        <v>2013</v>
      </c>
      <c r="C2175">
        <v>212.46814209999999</v>
      </c>
      <c r="D2175">
        <f>VLOOKUP(B2175,Sheet4!$G$2:$H$12,2,FALSE)</f>
        <v>0.39130434782608697</v>
      </c>
      <c r="E2175">
        <f t="shared" si="33"/>
        <v>83.13970777826087</v>
      </c>
      <c r="G2175">
        <f>IFERROR(VLOOKUP(A2175,Sheet4!$A$2:$B$33,2,FALSE),1)</f>
        <v>1</v>
      </c>
    </row>
    <row r="2176" spans="1:7" x14ac:dyDescent="0.2">
      <c r="A2176" t="s">
        <v>368</v>
      </c>
      <c r="B2176">
        <v>2014</v>
      </c>
      <c r="C2176">
        <v>242.46890832494077</v>
      </c>
      <c r="D2176">
        <f>VLOOKUP(B2176,Sheet4!$G$2:$H$12,2,FALSE)</f>
        <v>0.2608695652173913</v>
      </c>
      <c r="E2176">
        <f t="shared" si="33"/>
        <v>63.252758693462809</v>
      </c>
      <c r="G2176">
        <f>IFERROR(VLOOKUP(A2176,Sheet4!$A$2:$B$33,2,FALSE),1)</f>
        <v>1</v>
      </c>
    </row>
    <row r="2177" spans="1:7" x14ac:dyDescent="0.2">
      <c r="A2177" t="s">
        <v>368</v>
      </c>
      <c r="B2177">
        <v>2015</v>
      </c>
      <c r="C2177">
        <v>302.95053084014307</v>
      </c>
      <c r="D2177">
        <f>VLOOKUP(B2177,Sheet4!$G$2:$H$12,2,FALSE)</f>
        <v>1.0434782608695652</v>
      </c>
      <c r="E2177">
        <f t="shared" si="33"/>
        <v>316.12229305058406</v>
      </c>
      <c r="G2177">
        <f>IFERROR(VLOOKUP(A2177,Sheet4!$A$2:$B$33,2,FALSE),1)</f>
        <v>1</v>
      </c>
    </row>
    <row r="2178" spans="1:7" x14ac:dyDescent="0.2">
      <c r="A2178" t="s">
        <v>368</v>
      </c>
      <c r="B2178">
        <v>2016</v>
      </c>
      <c r="C2178">
        <v>530.84179159999997</v>
      </c>
      <c r="D2178">
        <f>VLOOKUP(B2178,Sheet4!$G$2:$H$12,2,FALSE)</f>
        <v>0.86956521739130443</v>
      </c>
      <c r="E2178">
        <f t="shared" si="33"/>
        <v>461.60155791304351</v>
      </c>
      <c r="G2178">
        <f>IFERROR(VLOOKUP(A2178,Sheet4!$A$2:$B$33,2,FALSE),1)</f>
        <v>1</v>
      </c>
    </row>
    <row r="2179" spans="1:7" x14ac:dyDescent="0.2">
      <c r="A2179" t="s">
        <v>368</v>
      </c>
      <c r="B2179">
        <v>2017</v>
      </c>
      <c r="C2179">
        <v>581.9963699131639</v>
      </c>
      <c r="D2179">
        <f>VLOOKUP(B2179,Sheet4!$G$2:$H$12,2,FALSE)</f>
        <v>1</v>
      </c>
      <c r="E2179">
        <f t="shared" ref="E2179:E2242" si="34">C2179*D2179</f>
        <v>581.9963699131639</v>
      </c>
      <c r="G2179">
        <f>IFERROR(VLOOKUP(A2179,Sheet4!$A$2:$B$33,2,FALSE),1)</f>
        <v>1</v>
      </c>
    </row>
    <row r="2180" spans="1:7" x14ac:dyDescent="0.2">
      <c r="A2180" t="s">
        <v>369</v>
      </c>
      <c r="B2180">
        <v>2012</v>
      </c>
      <c r="C2180">
        <v>263.8679252</v>
      </c>
      <c r="D2180">
        <f>VLOOKUP(B2180,Sheet4!$G$2:$H$12,2,FALSE)</f>
        <v>0.43478260869565222</v>
      </c>
      <c r="E2180">
        <f t="shared" si="34"/>
        <v>114.72518486956523</v>
      </c>
      <c r="G2180">
        <f>IFERROR(VLOOKUP(A2180,Sheet4!$A$2:$B$33,2,FALSE),1)</f>
        <v>1</v>
      </c>
    </row>
    <row r="2181" spans="1:7" x14ac:dyDescent="0.2">
      <c r="A2181" t="s">
        <v>369</v>
      </c>
      <c r="B2181">
        <v>2013</v>
      </c>
      <c r="C2181">
        <v>279.73369400000001</v>
      </c>
      <c r="D2181">
        <f>VLOOKUP(B2181,Sheet4!$G$2:$H$12,2,FALSE)</f>
        <v>0.39130434782608697</v>
      </c>
      <c r="E2181">
        <f t="shared" si="34"/>
        <v>109.46101069565218</v>
      </c>
      <c r="G2181">
        <f>IFERROR(VLOOKUP(A2181,Sheet4!$A$2:$B$33,2,FALSE),1)</f>
        <v>1</v>
      </c>
    </row>
    <row r="2182" spans="1:7" x14ac:dyDescent="0.2">
      <c r="A2182" t="s">
        <v>369</v>
      </c>
      <c r="B2182">
        <v>2014</v>
      </c>
      <c r="C2182">
        <v>343.59682079610621</v>
      </c>
      <c r="D2182">
        <f>VLOOKUP(B2182,Sheet4!$G$2:$H$12,2,FALSE)</f>
        <v>0.2608695652173913</v>
      </c>
      <c r="E2182">
        <f t="shared" si="34"/>
        <v>89.633953251158147</v>
      </c>
      <c r="G2182">
        <f>IFERROR(VLOOKUP(A2182,Sheet4!$A$2:$B$33,2,FALSE),1)</f>
        <v>1</v>
      </c>
    </row>
    <row r="2183" spans="1:7" x14ac:dyDescent="0.2">
      <c r="A2183" t="s">
        <v>369</v>
      </c>
      <c r="B2183">
        <v>2015</v>
      </c>
      <c r="C2183">
        <v>381.58291587340204</v>
      </c>
      <c r="D2183">
        <f>VLOOKUP(B2183,Sheet4!$G$2:$H$12,2,FALSE)</f>
        <v>1.0434782608695652</v>
      </c>
      <c r="E2183">
        <f t="shared" si="34"/>
        <v>398.17347743311518</v>
      </c>
      <c r="G2183">
        <f>IFERROR(VLOOKUP(A2183,Sheet4!$A$2:$B$33,2,FALSE),1)</f>
        <v>1</v>
      </c>
    </row>
    <row r="2184" spans="1:7" x14ac:dyDescent="0.2">
      <c r="A2184" t="s">
        <v>369</v>
      </c>
      <c r="B2184">
        <v>2016</v>
      </c>
      <c r="C2184">
        <v>400.49453490000002</v>
      </c>
      <c r="D2184">
        <f>VLOOKUP(B2184,Sheet4!$G$2:$H$12,2,FALSE)</f>
        <v>0.86956521739130443</v>
      </c>
      <c r="E2184">
        <f t="shared" si="34"/>
        <v>348.25611730434787</v>
      </c>
      <c r="G2184">
        <f>IFERROR(VLOOKUP(A2184,Sheet4!$A$2:$B$33,2,FALSE),1)</f>
        <v>1</v>
      </c>
    </row>
    <row r="2185" spans="1:7" x14ac:dyDescent="0.2">
      <c r="A2185" t="s">
        <v>369</v>
      </c>
      <c r="B2185">
        <v>2017</v>
      </c>
      <c r="C2185">
        <v>444.60145467567895</v>
      </c>
      <c r="D2185">
        <f>VLOOKUP(B2185,Sheet4!$G$2:$H$12,2,FALSE)</f>
        <v>1</v>
      </c>
      <c r="E2185">
        <f t="shared" si="34"/>
        <v>444.60145467567895</v>
      </c>
      <c r="G2185">
        <f>IFERROR(VLOOKUP(A2185,Sheet4!$A$2:$B$33,2,FALSE),1)</f>
        <v>1</v>
      </c>
    </row>
    <row r="2186" spans="1:7" x14ac:dyDescent="0.2">
      <c r="A2186" t="s">
        <v>370</v>
      </c>
      <c r="B2186">
        <v>2012</v>
      </c>
      <c r="C2186">
        <v>231.1895433</v>
      </c>
      <c r="D2186">
        <f>VLOOKUP(B2186,Sheet4!$G$2:$H$12,2,FALSE)</f>
        <v>0.43478260869565222</v>
      </c>
      <c r="E2186">
        <f t="shared" si="34"/>
        <v>100.51719273913044</v>
      </c>
      <c r="G2186">
        <f>IFERROR(VLOOKUP(A2186,Sheet4!$A$2:$B$33,2,FALSE),1)</f>
        <v>1</v>
      </c>
    </row>
    <row r="2187" spans="1:7" x14ac:dyDescent="0.2">
      <c r="A2187" t="s">
        <v>370</v>
      </c>
      <c r="B2187">
        <v>2013</v>
      </c>
      <c r="C2187">
        <v>264.3588403</v>
      </c>
      <c r="D2187">
        <f>VLOOKUP(B2187,Sheet4!$G$2:$H$12,2,FALSE)</f>
        <v>0.39130434782608697</v>
      </c>
      <c r="E2187">
        <f t="shared" si="34"/>
        <v>103.44476359565218</v>
      </c>
      <c r="G2187">
        <f>IFERROR(VLOOKUP(A2187,Sheet4!$A$2:$B$33,2,FALSE),1)</f>
        <v>1</v>
      </c>
    </row>
    <row r="2188" spans="1:7" x14ac:dyDescent="0.2">
      <c r="A2188" t="s">
        <v>370</v>
      </c>
      <c r="B2188">
        <v>2014</v>
      </c>
      <c r="C2188">
        <v>297.27373274850612</v>
      </c>
      <c r="D2188">
        <f>VLOOKUP(B2188,Sheet4!$G$2:$H$12,2,FALSE)</f>
        <v>0.2608695652173913</v>
      </c>
      <c r="E2188">
        <f t="shared" si="34"/>
        <v>77.54966941265377</v>
      </c>
      <c r="G2188">
        <f>IFERROR(VLOOKUP(A2188,Sheet4!$A$2:$B$33,2,FALSE),1)</f>
        <v>1</v>
      </c>
    </row>
    <row r="2189" spans="1:7" x14ac:dyDescent="0.2">
      <c r="A2189" t="s">
        <v>370</v>
      </c>
      <c r="B2189">
        <v>2015</v>
      </c>
      <c r="C2189">
        <v>308.96279394395776</v>
      </c>
      <c r="D2189">
        <f>VLOOKUP(B2189,Sheet4!$G$2:$H$12,2,FALSE)</f>
        <v>1.0434782608695652</v>
      </c>
      <c r="E2189">
        <f t="shared" si="34"/>
        <v>322.39595889804286</v>
      </c>
      <c r="G2189">
        <f>IFERROR(VLOOKUP(A2189,Sheet4!$A$2:$B$33,2,FALSE),1)</f>
        <v>1</v>
      </c>
    </row>
    <row r="2190" spans="1:7" x14ac:dyDescent="0.2">
      <c r="A2190" t="s">
        <v>370</v>
      </c>
      <c r="B2190">
        <v>2016</v>
      </c>
      <c r="C2190">
        <v>332.84209559999999</v>
      </c>
      <c r="D2190">
        <f>VLOOKUP(B2190,Sheet4!$G$2:$H$12,2,FALSE)</f>
        <v>0.86956521739130443</v>
      </c>
      <c r="E2190">
        <f t="shared" si="34"/>
        <v>289.42790921739135</v>
      </c>
      <c r="G2190">
        <f>IFERROR(VLOOKUP(A2190,Sheet4!$A$2:$B$33,2,FALSE),1)</f>
        <v>1</v>
      </c>
    </row>
    <row r="2191" spans="1:7" x14ac:dyDescent="0.2">
      <c r="A2191" t="s">
        <v>370</v>
      </c>
      <c r="B2191">
        <v>2017</v>
      </c>
      <c r="C2191">
        <v>354.07616445974509</v>
      </c>
      <c r="D2191">
        <f>VLOOKUP(B2191,Sheet4!$G$2:$H$12,2,FALSE)</f>
        <v>1</v>
      </c>
      <c r="E2191">
        <f t="shared" si="34"/>
        <v>354.07616445974509</v>
      </c>
      <c r="G2191">
        <f>IFERROR(VLOOKUP(A2191,Sheet4!$A$2:$B$33,2,FALSE),1)</f>
        <v>1</v>
      </c>
    </row>
    <row r="2192" spans="1:7" x14ac:dyDescent="0.2">
      <c r="A2192" t="s">
        <v>371</v>
      </c>
      <c r="B2192">
        <v>2012</v>
      </c>
      <c r="C2192">
        <v>194.33482309999999</v>
      </c>
      <c r="D2192">
        <f>VLOOKUP(B2192,Sheet4!$G$2:$H$12,2,FALSE)</f>
        <v>0.43478260869565222</v>
      </c>
      <c r="E2192">
        <f t="shared" si="34"/>
        <v>84.493401347826094</v>
      </c>
      <c r="G2192">
        <f>IFERROR(VLOOKUP(A2192,Sheet4!$A$2:$B$33,2,FALSE),1)</f>
        <v>1</v>
      </c>
    </row>
    <row r="2193" spans="1:7" x14ac:dyDescent="0.2">
      <c r="A2193" t="s">
        <v>371</v>
      </c>
      <c r="B2193">
        <v>2013</v>
      </c>
      <c r="C2193">
        <v>201.68934039999999</v>
      </c>
      <c r="D2193">
        <f>VLOOKUP(B2193,Sheet4!$G$2:$H$12,2,FALSE)</f>
        <v>0.39130434782608697</v>
      </c>
      <c r="E2193">
        <f t="shared" si="34"/>
        <v>78.921915808695658</v>
      </c>
      <c r="G2193">
        <f>IFERROR(VLOOKUP(A2193,Sheet4!$A$2:$B$33,2,FALSE),1)</f>
        <v>1</v>
      </c>
    </row>
    <row r="2194" spans="1:7" x14ac:dyDescent="0.2">
      <c r="A2194" t="s">
        <v>371</v>
      </c>
      <c r="B2194">
        <v>2014</v>
      </c>
      <c r="C2194">
        <v>223.1556917996914</v>
      </c>
      <c r="D2194">
        <f>VLOOKUP(B2194,Sheet4!$G$2:$H$12,2,FALSE)</f>
        <v>0.2608695652173913</v>
      </c>
      <c r="E2194">
        <f t="shared" si="34"/>
        <v>58.214528295571668</v>
      </c>
      <c r="G2194">
        <f>IFERROR(VLOOKUP(A2194,Sheet4!$A$2:$B$33,2,FALSE),1)</f>
        <v>1</v>
      </c>
    </row>
    <row r="2195" spans="1:7" x14ac:dyDescent="0.2">
      <c r="A2195" t="s">
        <v>371</v>
      </c>
      <c r="B2195">
        <v>2015</v>
      </c>
      <c r="C2195">
        <v>265.74533123477704</v>
      </c>
      <c r="D2195">
        <f>VLOOKUP(B2195,Sheet4!$G$2:$H$12,2,FALSE)</f>
        <v>1.0434782608695652</v>
      </c>
      <c r="E2195">
        <f t="shared" si="34"/>
        <v>277.29947607107169</v>
      </c>
      <c r="G2195">
        <f>IFERROR(VLOOKUP(A2195,Sheet4!$A$2:$B$33,2,FALSE),1)</f>
        <v>1</v>
      </c>
    </row>
    <row r="2196" spans="1:7" x14ac:dyDescent="0.2">
      <c r="A2196" t="s">
        <v>371</v>
      </c>
      <c r="B2196">
        <v>2016</v>
      </c>
      <c r="C2196">
        <v>358.16609729999999</v>
      </c>
      <c r="D2196">
        <f>VLOOKUP(B2196,Sheet4!$G$2:$H$12,2,FALSE)</f>
        <v>0.86956521739130443</v>
      </c>
      <c r="E2196">
        <f t="shared" si="34"/>
        <v>311.44878026086957</v>
      </c>
      <c r="G2196">
        <f>IFERROR(VLOOKUP(A2196,Sheet4!$A$2:$B$33,2,FALSE),1)</f>
        <v>1</v>
      </c>
    </row>
    <row r="2197" spans="1:7" x14ac:dyDescent="0.2">
      <c r="A2197" t="s">
        <v>371</v>
      </c>
      <c r="B2197">
        <v>2017</v>
      </c>
      <c r="C2197">
        <v>405.58593338984389</v>
      </c>
      <c r="D2197">
        <f>VLOOKUP(B2197,Sheet4!$G$2:$H$12,2,FALSE)</f>
        <v>1</v>
      </c>
      <c r="E2197">
        <f t="shared" si="34"/>
        <v>405.58593338984389</v>
      </c>
      <c r="G2197">
        <f>IFERROR(VLOOKUP(A2197,Sheet4!$A$2:$B$33,2,FALSE),1)</f>
        <v>1</v>
      </c>
    </row>
    <row r="2198" spans="1:7" x14ac:dyDescent="0.2">
      <c r="A2198" t="s">
        <v>372</v>
      </c>
      <c r="B2198">
        <v>2012</v>
      </c>
      <c r="C2198">
        <v>194.94302759999999</v>
      </c>
      <c r="D2198">
        <f>VLOOKUP(B2198,Sheet4!$G$2:$H$12,2,FALSE)</f>
        <v>0.43478260869565222</v>
      </c>
      <c r="E2198">
        <f t="shared" si="34"/>
        <v>84.757838086956525</v>
      </c>
      <c r="G2198">
        <f>IFERROR(VLOOKUP(A2198,Sheet4!$A$2:$B$33,2,FALSE),1)</f>
        <v>1</v>
      </c>
    </row>
    <row r="2199" spans="1:7" x14ac:dyDescent="0.2">
      <c r="A2199" t="s">
        <v>372</v>
      </c>
      <c r="B2199">
        <v>2013</v>
      </c>
      <c r="C2199">
        <v>187.35382630000001</v>
      </c>
      <c r="D2199">
        <f>VLOOKUP(B2199,Sheet4!$G$2:$H$12,2,FALSE)</f>
        <v>0.39130434782608697</v>
      </c>
      <c r="E2199">
        <f t="shared" si="34"/>
        <v>73.312366813043482</v>
      </c>
      <c r="G2199">
        <f>IFERROR(VLOOKUP(A2199,Sheet4!$A$2:$B$33,2,FALSE),1)</f>
        <v>1</v>
      </c>
    </row>
    <row r="2200" spans="1:7" x14ac:dyDescent="0.2">
      <c r="A2200" t="s">
        <v>372</v>
      </c>
      <c r="B2200">
        <v>2014</v>
      </c>
      <c r="C2200">
        <v>227.52234467375919</v>
      </c>
      <c r="D2200">
        <f>VLOOKUP(B2200,Sheet4!$G$2:$H$12,2,FALSE)</f>
        <v>0.2608695652173913</v>
      </c>
      <c r="E2200">
        <f t="shared" si="34"/>
        <v>59.353655132285006</v>
      </c>
      <c r="G2200">
        <f>IFERROR(VLOOKUP(A2200,Sheet4!$A$2:$B$33,2,FALSE),1)</f>
        <v>1</v>
      </c>
    </row>
    <row r="2201" spans="1:7" x14ac:dyDescent="0.2">
      <c r="A2201" t="s">
        <v>372</v>
      </c>
      <c r="B2201">
        <v>2015</v>
      </c>
      <c r="C2201">
        <v>220.5367765149322</v>
      </c>
      <c r="D2201">
        <f>VLOOKUP(B2201,Sheet4!$G$2:$H$12,2,FALSE)</f>
        <v>1.0434782608695652</v>
      </c>
      <c r="E2201">
        <f t="shared" si="34"/>
        <v>230.12533201558142</v>
      </c>
      <c r="G2201">
        <f>IFERROR(VLOOKUP(A2201,Sheet4!$A$2:$B$33,2,FALSE),1)</f>
        <v>1</v>
      </c>
    </row>
    <row r="2202" spans="1:7" x14ac:dyDescent="0.2">
      <c r="A2202" t="s">
        <v>372</v>
      </c>
      <c r="B2202">
        <v>2016</v>
      </c>
      <c r="C2202">
        <v>296.19012270000002</v>
      </c>
      <c r="D2202">
        <f>VLOOKUP(B2202,Sheet4!$G$2:$H$12,2,FALSE)</f>
        <v>0.86956521739130443</v>
      </c>
      <c r="E2202">
        <f t="shared" si="34"/>
        <v>257.55662843478262</v>
      </c>
      <c r="G2202">
        <f>IFERROR(VLOOKUP(A2202,Sheet4!$A$2:$B$33,2,FALSE),1)</f>
        <v>1</v>
      </c>
    </row>
    <row r="2203" spans="1:7" x14ac:dyDescent="0.2">
      <c r="A2203" t="s">
        <v>372</v>
      </c>
      <c r="B2203">
        <v>2017</v>
      </c>
      <c r="C2203">
        <v>297.81003235075605</v>
      </c>
      <c r="D2203">
        <f>VLOOKUP(B2203,Sheet4!$G$2:$H$12,2,FALSE)</f>
        <v>1</v>
      </c>
      <c r="E2203">
        <f t="shared" si="34"/>
        <v>297.81003235075605</v>
      </c>
      <c r="G2203">
        <f>IFERROR(VLOOKUP(A2203,Sheet4!$A$2:$B$33,2,FALSE),1)</f>
        <v>1</v>
      </c>
    </row>
    <row r="2204" spans="1:7" x14ac:dyDescent="0.2">
      <c r="A2204" t="s">
        <v>373</v>
      </c>
      <c r="B2204">
        <v>2012</v>
      </c>
      <c r="C2204">
        <v>173.7503341</v>
      </c>
      <c r="D2204">
        <f>VLOOKUP(B2204,Sheet4!$G$2:$H$12,2,FALSE)</f>
        <v>0.43478260869565222</v>
      </c>
      <c r="E2204">
        <f t="shared" si="34"/>
        <v>75.543623521739136</v>
      </c>
      <c r="G2204">
        <f>IFERROR(VLOOKUP(A2204,Sheet4!$A$2:$B$33,2,FALSE),1)</f>
        <v>1</v>
      </c>
    </row>
    <row r="2205" spans="1:7" x14ac:dyDescent="0.2">
      <c r="A2205" t="s">
        <v>373</v>
      </c>
      <c r="B2205">
        <v>2013</v>
      </c>
      <c r="C2205">
        <v>277.68839430000003</v>
      </c>
      <c r="D2205">
        <f>VLOOKUP(B2205,Sheet4!$G$2:$H$12,2,FALSE)</f>
        <v>0.39130434782608697</v>
      </c>
      <c r="E2205">
        <f t="shared" si="34"/>
        <v>108.6606760304348</v>
      </c>
      <c r="G2205">
        <f>IFERROR(VLOOKUP(A2205,Sheet4!$A$2:$B$33,2,FALSE),1)</f>
        <v>1</v>
      </c>
    </row>
    <row r="2206" spans="1:7" x14ac:dyDescent="0.2">
      <c r="A2206" t="s">
        <v>373</v>
      </c>
      <c r="B2206">
        <v>2014</v>
      </c>
      <c r="C2206">
        <v>224.91226194929899</v>
      </c>
      <c r="D2206">
        <f>VLOOKUP(B2206,Sheet4!$G$2:$H$12,2,FALSE)</f>
        <v>0.2608695652173913</v>
      </c>
      <c r="E2206">
        <f t="shared" si="34"/>
        <v>58.672763986773646</v>
      </c>
      <c r="G2206">
        <f>IFERROR(VLOOKUP(A2206,Sheet4!$A$2:$B$33,2,FALSE),1)</f>
        <v>1</v>
      </c>
    </row>
    <row r="2207" spans="1:7" x14ac:dyDescent="0.2">
      <c r="A2207" t="s">
        <v>373</v>
      </c>
      <c r="B2207">
        <v>2015</v>
      </c>
      <c r="C2207">
        <v>152.00692784879567</v>
      </c>
      <c r="D2207">
        <f>VLOOKUP(B2207,Sheet4!$G$2:$H$12,2,FALSE)</f>
        <v>1.0434782608695652</v>
      </c>
      <c r="E2207">
        <f t="shared" si="34"/>
        <v>158.61592471178679</v>
      </c>
      <c r="G2207">
        <f>IFERROR(VLOOKUP(A2207,Sheet4!$A$2:$B$33,2,FALSE),1)</f>
        <v>1</v>
      </c>
    </row>
    <row r="2208" spans="1:7" x14ac:dyDescent="0.2">
      <c r="A2208" t="s">
        <v>373</v>
      </c>
      <c r="B2208">
        <v>2016</v>
      </c>
      <c r="C2208">
        <v>134.84358140000001</v>
      </c>
      <c r="D2208">
        <f>VLOOKUP(B2208,Sheet4!$G$2:$H$12,2,FALSE)</f>
        <v>0.86956521739130443</v>
      </c>
      <c r="E2208">
        <f t="shared" si="34"/>
        <v>117.25528817391306</v>
      </c>
      <c r="G2208">
        <f>IFERROR(VLOOKUP(A2208,Sheet4!$A$2:$B$33,2,FALSE),1)</f>
        <v>1</v>
      </c>
    </row>
    <row r="2209" spans="1:7" x14ac:dyDescent="0.2">
      <c r="A2209" t="s">
        <v>373</v>
      </c>
      <c r="B2209">
        <v>2017</v>
      </c>
      <c r="C2209">
        <v>241.49081084419444</v>
      </c>
      <c r="D2209">
        <f>VLOOKUP(B2209,Sheet4!$G$2:$H$12,2,FALSE)</f>
        <v>1</v>
      </c>
      <c r="E2209">
        <f t="shared" si="34"/>
        <v>241.49081084419444</v>
      </c>
      <c r="G2209">
        <f>IFERROR(VLOOKUP(A2209,Sheet4!$A$2:$B$33,2,FALSE),1)</f>
        <v>1</v>
      </c>
    </row>
    <row r="2210" spans="1:7" x14ac:dyDescent="0.2">
      <c r="A2210" t="s">
        <v>374</v>
      </c>
      <c r="B2210">
        <v>2012</v>
      </c>
      <c r="C2210">
        <v>197.7830821</v>
      </c>
      <c r="D2210">
        <f>VLOOKUP(B2210,Sheet4!$G$2:$H$12,2,FALSE)</f>
        <v>0.43478260869565222</v>
      </c>
      <c r="E2210">
        <f t="shared" si="34"/>
        <v>85.992644391304353</v>
      </c>
      <c r="G2210">
        <f>IFERROR(VLOOKUP(A2210,Sheet4!$A$2:$B$33,2,FALSE),1)</f>
        <v>1</v>
      </c>
    </row>
    <row r="2211" spans="1:7" x14ac:dyDescent="0.2">
      <c r="A2211" t="s">
        <v>374</v>
      </c>
      <c r="B2211">
        <v>2013</v>
      </c>
      <c r="C2211">
        <v>221.14659710000001</v>
      </c>
      <c r="D2211">
        <f>VLOOKUP(B2211,Sheet4!$G$2:$H$12,2,FALSE)</f>
        <v>0.39130434782608697</v>
      </c>
      <c r="E2211">
        <f t="shared" si="34"/>
        <v>86.535624952173919</v>
      </c>
      <c r="G2211">
        <f>IFERROR(VLOOKUP(A2211,Sheet4!$A$2:$B$33,2,FALSE),1)</f>
        <v>1</v>
      </c>
    </row>
    <row r="2212" spans="1:7" x14ac:dyDescent="0.2">
      <c r="A2212" t="s">
        <v>374</v>
      </c>
      <c r="B2212">
        <v>2014</v>
      </c>
      <c r="C2212">
        <v>205.64909964266781</v>
      </c>
      <c r="D2212">
        <f>VLOOKUP(B2212,Sheet4!$G$2:$H$12,2,FALSE)</f>
        <v>0.2608695652173913</v>
      </c>
      <c r="E2212">
        <f t="shared" si="34"/>
        <v>53.647591211130731</v>
      </c>
      <c r="G2212">
        <f>IFERROR(VLOOKUP(A2212,Sheet4!$A$2:$B$33,2,FALSE),1)</f>
        <v>1</v>
      </c>
    </row>
    <row r="2213" spans="1:7" x14ac:dyDescent="0.2">
      <c r="A2213" t="s">
        <v>374</v>
      </c>
      <c r="B2213">
        <v>2015</v>
      </c>
      <c r="C2213">
        <v>267.32393271312498</v>
      </c>
      <c r="D2213">
        <f>VLOOKUP(B2213,Sheet4!$G$2:$H$12,2,FALSE)</f>
        <v>1.0434782608695652</v>
      </c>
      <c r="E2213">
        <f t="shared" si="34"/>
        <v>278.94671239630429</v>
      </c>
      <c r="G2213">
        <f>IFERROR(VLOOKUP(A2213,Sheet4!$A$2:$B$33,2,FALSE),1)</f>
        <v>1</v>
      </c>
    </row>
    <row r="2214" spans="1:7" x14ac:dyDescent="0.2">
      <c r="A2214" t="s">
        <v>374</v>
      </c>
      <c r="B2214">
        <v>2016</v>
      </c>
      <c r="C2214">
        <v>278.08809710000003</v>
      </c>
      <c r="D2214">
        <f>VLOOKUP(B2214,Sheet4!$G$2:$H$12,2,FALSE)</f>
        <v>0.86956521739130443</v>
      </c>
      <c r="E2214">
        <f t="shared" si="34"/>
        <v>241.81573660869569</v>
      </c>
      <c r="G2214">
        <f>IFERROR(VLOOKUP(A2214,Sheet4!$A$2:$B$33,2,FALSE),1)</f>
        <v>1</v>
      </c>
    </row>
    <row r="2215" spans="1:7" x14ac:dyDescent="0.2">
      <c r="A2215" t="s">
        <v>374</v>
      </c>
      <c r="B2215">
        <v>2017</v>
      </c>
      <c r="C2215">
        <v>335.35324728042002</v>
      </c>
      <c r="D2215">
        <f>VLOOKUP(B2215,Sheet4!$G$2:$H$12,2,FALSE)</f>
        <v>1</v>
      </c>
      <c r="E2215">
        <f t="shared" si="34"/>
        <v>335.35324728042002</v>
      </c>
      <c r="G2215">
        <f>IFERROR(VLOOKUP(A2215,Sheet4!$A$2:$B$33,2,FALSE),1)</f>
        <v>1</v>
      </c>
    </row>
    <row r="2216" spans="1:7" x14ac:dyDescent="0.2">
      <c r="A2216" t="s">
        <v>375</v>
      </c>
      <c r="B2216">
        <v>2012</v>
      </c>
      <c r="C2216">
        <v>184.63500149999999</v>
      </c>
      <c r="D2216">
        <f>VLOOKUP(B2216,Sheet4!$G$2:$H$12,2,FALSE)</f>
        <v>0.43478260869565222</v>
      </c>
      <c r="E2216">
        <f t="shared" si="34"/>
        <v>80.276087608695661</v>
      </c>
      <c r="G2216">
        <f>IFERROR(VLOOKUP(A2216,Sheet4!$A$2:$B$33,2,FALSE),1)</f>
        <v>1</v>
      </c>
    </row>
    <row r="2217" spans="1:7" x14ac:dyDescent="0.2">
      <c r="A2217" t="s">
        <v>375</v>
      </c>
      <c r="B2217">
        <v>2013</v>
      </c>
      <c r="C2217">
        <v>196.8124253</v>
      </c>
      <c r="D2217">
        <f>VLOOKUP(B2217,Sheet4!$G$2:$H$12,2,FALSE)</f>
        <v>0.39130434782608697</v>
      </c>
      <c r="E2217">
        <f t="shared" si="34"/>
        <v>77.013557726086958</v>
      </c>
      <c r="G2217">
        <f>IFERROR(VLOOKUP(A2217,Sheet4!$A$2:$B$33,2,FALSE),1)</f>
        <v>1</v>
      </c>
    </row>
    <row r="2218" spans="1:7" x14ac:dyDescent="0.2">
      <c r="A2218" t="s">
        <v>375</v>
      </c>
      <c r="B2218">
        <v>2014</v>
      </c>
      <c r="C2218">
        <v>198.31736376593847</v>
      </c>
      <c r="D2218">
        <f>VLOOKUP(B2218,Sheet4!$G$2:$H$12,2,FALSE)</f>
        <v>0.2608695652173913</v>
      </c>
      <c r="E2218">
        <f t="shared" si="34"/>
        <v>51.734964460679599</v>
      </c>
      <c r="G2218">
        <f>IFERROR(VLOOKUP(A2218,Sheet4!$A$2:$B$33,2,FALSE),1)</f>
        <v>1</v>
      </c>
    </row>
    <row r="2219" spans="1:7" x14ac:dyDescent="0.2">
      <c r="A2219" t="s">
        <v>375</v>
      </c>
      <c r="B2219">
        <v>2015</v>
      </c>
      <c r="C2219">
        <v>219.78217130894214</v>
      </c>
      <c r="D2219">
        <f>VLOOKUP(B2219,Sheet4!$G$2:$H$12,2,FALSE)</f>
        <v>1.0434782608695652</v>
      </c>
      <c r="E2219">
        <f t="shared" si="34"/>
        <v>229.3379178875918</v>
      </c>
      <c r="G2219">
        <f>IFERROR(VLOOKUP(A2219,Sheet4!$A$2:$B$33,2,FALSE),1)</f>
        <v>1</v>
      </c>
    </row>
    <row r="2220" spans="1:7" x14ac:dyDescent="0.2">
      <c r="A2220" t="s">
        <v>375</v>
      </c>
      <c r="B2220">
        <v>2016</v>
      </c>
      <c r="C2220">
        <v>260.32222100000001</v>
      </c>
      <c r="D2220">
        <f>VLOOKUP(B2220,Sheet4!$G$2:$H$12,2,FALSE)</f>
        <v>0.86956521739130443</v>
      </c>
      <c r="E2220">
        <f t="shared" si="34"/>
        <v>226.36714869565222</v>
      </c>
      <c r="G2220">
        <f>IFERROR(VLOOKUP(A2220,Sheet4!$A$2:$B$33,2,FALSE),1)</f>
        <v>1</v>
      </c>
    </row>
    <row r="2221" spans="1:7" x14ac:dyDescent="0.2">
      <c r="A2221" t="s">
        <v>375</v>
      </c>
      <c r="B2221">
        <v>2017</v>
      </c>
      <c r="C2221">
        <v>300.42560944956944</v>
      </c>
      <c r="D2221">
        <f>VLOOKUP(B2221,Sheet4!$G$2:$H$12,2,FALSE)</f>
        <v>1</v>
      </c>
      <c r="E2221">
        <f t="shared" si="34"/>
        <v>300.42560944956944</v>
      </c>
      <c r="G2221">
        <f>IFERROR(VLOOKUP(A2221,Sheet4!$A$2:$B$33,2,FALSE),1)</f>
        <v>1</v>
      </c>
    </row>
    <row r="2222" spans="1:7" x14ac:dyDescent="0.2">
      <c r="A2222" t="s">
        <v>376</v>
      </c>
      <c r="B2222">
        <v>2012</v>
      </c>
      <c r="C2222">
        <v>179.6932205</v>
      </c>
      <c r="D2222">
        <f>VLOOKUP(B2222,Sheet4!$G$2:$H$12,2,FALSE)</f>
        <v>0.43478260869565222</v>
      </c>
      <c r="E2222">
        <f t="shared" si="34"/>
        <v>78.127487173913053</v>
      </c>
      <c r="G2222">
        <f>IFERROR(VLOOKUP(A2222,Sheet4!$A$2:$B$33,2,FALSE),1)</f>
        <v>1</v>
      </c>
    </row>
    <row r="2223" spans="1:7" x14ac:dyDescent="0.2">
      <c r="A2223" t="s">
        <v>376</v>
      </c>
      <c r="B2223">
        <v>2013</v>
      </c>
      <c r="C2223">
        <v>181.12385449999999</v>
      </c>
      <c r="D2223">
        <f>VLOOKUP(B2223,Sheet4!$G$2:$H$12,2,FALSE)</f>
        <v>0.39130434782608697</v>
      </c>
      <c r="E2223">
        <f t="shared" si="34"/>
        <v>70.874551760869565</v>
      </c>
      <c r="G2223">
        <f>IFERROR(VLOOKUP(A2223,Sheet4!$A$2:$B$33,2,FALSE),1)</f>
        <v>1</v>
      </c>
    </row>
    <row r="2224" spans="1:7" x14ac:dyDescent="0.2">
      <c r="A2224" t="s">
        <v>376</v>
      </c>
      <c r="B2224">
        <v>2014</v>
      </c>
      <c r="C2224">
        <v>193.9091086929779</v>
      </c>
      <c r="D2224">
        <f>VLOOKUP(B2224,Sheet4!$G$2:$H$12,2,FALSE)</f>
        <v>0.2608695652173913</v>
      </c>
      <c r="E2224">
        <f t="shared" si="34"/>
        <v>50.584984876429012</v>
      </c>
      <c r="G2224">
        <f>IFERROR(VLOOKUP(A2224,Sheet4!$A$2:$B$33,2,FALSE),1)</f>
        <v>1</v>
      </c>
    </row>
    <row r="2225" spans="1:7" x14ac:dyDescent="0.2">
      <c r="A2225" t="s">
        <v>376</v>
      </c>
      <c r="B2225">
        <v>2015</v>
      </c>
      <c r="C2225">
        <v>206.97127173096226</v>
      </c>
      <c r="D2225">
        <f>VLOOKUP(B2225,Sheet4!$G$2:$H$12,2,FALSE)</f>
        <v>1.0434782608695652</v>
      </c>
      <c r="E2225">
        <f t="shared" si="34"/>
        <v>215.97002267578671</v>
      </c>
      <c r="G2225">
        <f>IFERROR(VLOOKUP(A2225,Sheet4!$A$2:$B$33,2,FALSE),1)</f>
        <v>1</v>
      </c>
    </row>
    <row r="2226" spans="1:7" x14ac:dyDescent="0.2">
      <c r="A2226" t="s">
        <v>376</v>
      </c>
      <c r="B2226">
        <v>2016</v>
      </c>
      <c r="C2226">
        <v>283.67789770000002</v>
      </c>
      <c r="D2226">
        <f>VLOOKUP(B2226,Sheet4!$G$2:$H$12,2,FALSE)</f>
        <v>0.86956521739130443</v>
      </c>
      <c r="E2226">
        <f t="shared" si="34"/>
        <v>246.67643278260874</v>
      </c>
      <c r="G2226">
        <f>IFERROR(VLOOKUP(A2226,Sheet4!$A$2:$B$33,2,FALSE),1)</f>
        <v>1</v>
      </c>
    </row>
    <row r="2227" spans="1:7" x14ac:dyDescent="0.2">
      <c r="A2227" t="s">
        <v>376</v>
      </c>
      <c r="B2227">
        <v>2017</v>
      </c>
      <c r="C2227">
        <v>340.802533742523</v>
      </c>
      <c r="D2227">
        <f>VLOOKUP(B2227,Sheet4!$G$2:$H$12,2,FALSE)</f>
        <v>1</v>
      </c>
      <c r="E2227">
        <f t="shared" si="34"/>
        <v>340.802533742523</v>
      </c>
      <c r="G2227">
        <f>IFERROR(VLOOKUP(A2227,Sheet4!$A$2:$B$33,2,FALSE),1)</f>
        <v>1</v>
      </c>
    </row>
    <row r="2228" spans="1:7" x14ac:dyDescent="0.2">
      <c r="A2228" t="s">
        <v>377</v>
      </c>
      <c r="B2228">
        <v>2012</v>
      </c>
      <c r="C2228">
        <v>187.8612716763005</v>
      </c>
      <c r="D2228">
        <f>VLOOKUP(B2228,Sheet4!$G$2:$H$12,2,FALSE)</f>
        <v>0.43478260869565222</v>
      </c>
      <c r="E2228">
        <f t="shared" si="34"/>
        <v>81.678813772304579</v>
      </c>
      <c r="G2228">
        <f>IFERROR(VLOOKUP(A2228,Sheet4!$A$2:$B$33,2,FALSE),1)</f>
        <v>1</v>
      </c>
    </row>
    <row r="2229" spans="1:7" x14ac:dyDescent="0.2">
      <c r="A2229" t="s">
        <v>377</v>
      </c>
      <c r="B2229">
        <v>2013</v>
      </c>
      <c r="C2229">
        <v>191.5282334</v>
      </c>
      <c r="D2229">
        <f>VLOOKUP(B2229,Sheet4!$G$2:$H$12,2,FALSE)</f>
        <v>0.39130434782608697</v>
      </c>
      <c r="E2229">
        <f t="shared" si="34"/>
        <v>74.945830460869573</v>
      </c>
      <c r="G2229">
        <f>IFERROR(VLOOKUP(A2229,Sheet4!$A$2:$B$33,2,FALSE),1)</f>
        <v>1</v>
      </c>
    </row>
    <row r="2230" spans="1:7" x14ac:dyDescent="0.2">
      <c r="A2230" t="s">
        <v>377</v>
      </c>
      <c r="B2230">
        <v>2014</v>
      </c>
      <c r="C2230">
        <v>150.15015015015001</v>
      </c>
      <c r="D2230">
        <f>VLOOKUP(B2230,Sheet4!$G$2:$H$12,2,FALSE)</f>
        <v>0.2608695652173913</v>
      </c>
      <c r="E2230">
        <f t="shared" si="34"/>
        <v>39.169604386995651</v>
      </c>
      <c r="G2230">
        <f>IFERROR(VLOOKUP(A2230,Sheet4!$A$2:$B$33,2,FALSE),1)</f>
        <v>1</v>
      </c>
    </row>
    <row r="2231" spans="1:7" x14ac:dyDescent="0.2">
      <c r="A2231" t="s">
        <v>377</v>
      </c>
      <c r="B2231">
        <v>2015</v>
      </c>
      <c r="C2231">
        <v>150.15015015015001</v>
      </c>
      <c r="D2231">
        <f>VLOOKUP(B2231,Sheet4!$G$2:$H$12,2,FALSE)</f>
        <v>1.0434782608695652</v>
      </c>
      <c r="E2231">
        <f t="shared" si="34"/>
        <v>156.6784175479826</v>
      </c>
      <c r="G2231">
        <f>IFERROR(VLOOKUP(A2231,Sheet4!$A$2:$B$33,2,FALSE),1)</f>
        <v>1</v>
      </c>
    </row>
    <row r="2232" spans="1:7" x14ac:dyDescent="0.2">
      <c r="A2232" t="s">
        <v>377</v>
      </c>
      <c r="B2232">
        <v>2016</v>
      </c>
      <c r="C2232">
        <v>467.7581022</v>
      </c>
      <c r="D2232">
        <f>VLOOKUP(B2232,Sheet4!$G$2:$H$12,2,FALSE)</f>
        <v>0.86956521739130443</v>
      </c>
      <c r="E2232">
        <f t="shared" si="34"/>
        <v>406.74617582608698</v>
      </c>
      <c r="G2232">
        <f>IFERROR(VLOOKUP(A2232,Sheet4!$A$2:$B$33,2,FALSE),1)</f>
        <v>1</v>
      </c>
    </row>
    <row r="2233" spans="1:7" x14ac:dyDescent="0.2">
      <c r="A2233" t="s">
        <v>377</v>
      </c>
      <c r="B2233">
        <v>2017</v>
      </c>
      <c r="C2233">
        <v>484.59674627898897</v>
      </c>
      <c r="D2233">
        <f>VLOOKUP(B2233,Sheet4!$G$2:$H$12,2,FALSE)</f>
        <v>1</v>
      </c>
      <c r="E2233">
        <f t="shared" si="34"/>
        <v>484.59674627898897</v>
      </c>
      <c r="G2233">
        <f>IFERROR(VLOOKUP(A2233,Sheet4!$A$2:$B$33,2,FALSE),1)</f>
        <v>1</v>
      </c>
    </row>
    <row r="2234" spans="1:7" x14ac:dyDescent="0.2">
      <c r="A2234" t="s">
        <v>378</v>
      </c>
      <c r="B2234">
        <v>2012</v>
      </c>
      <c r="C2234">
        <v>194.13282419999999</v>
      </c>
      <c r="D2234">
        <f>VLOOKUP(B2234,Sheet4!$G$2:$H$12,2,FALSE)</f>
        <v>0.43478260869565222</v>
      </c>
      <c r="E2234">
        <f t="shared" si="34"/>
        <v>84.405575739130441</v>
      </c>
      <c r="G2234">
        <f>IFERROR(VLOOKUP(A2234,Sheet4!$A$2:$B$33,2,FALSE),1)</f>
        <v>1</v>
      </c>
    </row>
    <row r="2235" spans="1:7" x14ac:dyDescent="0.2">
      <c r="A2235" t="s">
        <v>378</v>
      </c>
      <c r="B2235">
        <v>2013</v>
      </c>
      <c r="C2235">
        <v>205.50711570000001</v>
      </c>
      <c r="D2235">
        <f>VLOOKUP(B2235,Sheet4!$G$2:$H$12,2,FALSE)</f>
        <v>0.39130434782608697</v>
      </c>
      <c r="E2235">
        <f t="shared" si="34"/>
        <v>80.41582788260871</v>
      </c>
      <c r="G2235">
        <f>IFERROR(VLOOKUP(A2235,Sheet4!$A$2:$B$33,2,FALSE),1)</f>
        <v>1</v>
      </c>
    </row>
    <row r="2236" spans="1:7" x14ac:dyDescent="0.2">
      <c r="A2236" t="s">
        <v>378</v>
      </c>
      <c r="B2236">
        <v>2014</v>
      </c>
      <c r="C2236">
        <v>211.42666584733212</v>
      </c>
      <c r="D2236">
        <f>VLOOKUP(B2236,Sheet4!$G$2:$H$12,2,FALSE)</f>
        <v>0.2608695652173913</v>
      </c>
      <c r="E2236">
        <f t="shared" si="34"/>
        <v>55.1547823949562</v>
      </c>
      <c r="G2236">
        <f>IFERROR(VLOOKUP(A2236,Sheet4!$A$2:$B$33,2,FALSE),1)</f>
        <v>1</v>
      </c>
    </row>
    <row r="2237" spans="1:7" x14ac:dyDescent="0.2">
      <c r="A2237" t="s">
        <v>378</v>
      </c>
      <c r="B2237">
        <v>2015</v>
      </c>
      <c r="C2237">
        <v>233.7082372782165</v>
      </c>
      <c r="D2237">
        <f>VLOOKUP(B2237,Sheet4!$G$2:$H$12,2,FALSE)</f>
        <v>1.0434782608695652</v>
      </c>
      <c r="E2237">
        <f t="shared" si="34"/>
        <v>243.86946498596504</v>
      </c>
      <c r="G2237">
        <f>IFERROR(VLOOKUP(A2237,Sheet4!$A$2:$B$33,2,FALSE),1)</f>
        <v>1</v>
      </c>
    </row>
    <row r="2238" spans="1:7" x14ac:dyDescent="0.2">
      <c r="A2238" t="s">
        <v>378</v>
      </c>
      <c r="B2238">
        <v>2016</v>
      </c>
      <c r="C2238">
        <v>249.1931731</v>
      </c>
      <c r="D2238">
        <f>VLOOKUP(B2238,Sheet4!$G$2:$H$12,2,FALSE)</f>
        <v>0.86956521739130443</v>
      </c>
      <c r="E2238">
        <f t="shared" si="34"/>
        <v>216.68971573913046</v>
      </c>
      <c r="G2238">
        <f>IFERROR(VLOOKUP(A2238,Sheet4!$A$2:$B$33,2,FALSE),1)</f>
        <v>1</v>
      </c>
    </row>
    <row r="2239" spans="1:7" x14ac:dyDescent="0.2">
      <c r="A2239" t="s">
        <v>378</v>
      </c>
      <c r="B2239">
        <v>2017</v>
      </c>
      <c r="C2239">
        <v>321.20021728195621</v>
      </c>
      <c r="D2239">
        <f>VLOOKUP(B2239,Sheet4!$G$2:$H$12,2,FALSE)</f>
        <v>1</v>
      </c>
      <c r="E2239">
        <f t="shared" si="34"/>
        <v>321.20021728195621</v>
      </c>
      <c r="G2239">
        <f>IFERROR(VLOOKUP(A2239,Sheet4!$A$2:$B$33,2,FALSE),1)</f>
        <v>1</v>
      </c>
    </row>
    <row r="2240" spans="1:7" x14ac:dyDescent="0.2">
      <c r="A2240" t="s">
        <v>379</v>
      </c>
      <c r="B2240">
        <v>2012</v>
      </c>
      <c r="C2240">
        <v>232.85928730000001</v>
      </c>
      <c r="D2240">
        <f>VLOOKUP(B2240,Sheet4!$G$2:$H$12,2,FALSE)</f>
        <v>0.43478260869565222</v>
      </c>
      <c r="E2240">
        <f t="shared" si="34"/>
        <v>101.24316839130437</v>
      </c>
      <c r="G2240">
        <f>IFERROR(VLOOKUP(A2240,Sheet4!$A$2:$B$33,2,FALSE),1)</f>
        <v>1</v>
      </c>
    </row>
    <row r="2241" spans="1:7" x14ac:dyDescent="0.2">
      <c r="A2241" t="s">
        <v>379</v>
      </c>
      <c r="B2241">
        <v>2013</v>
      </c>
      <c r="C2241">
        <v>208.39516499999999</v>
      </c>
      <c r="D2241">
        <f>VLOOKUP(B2241,Sheet4!$G$2:$H$12,2,FALSE)</f>
        <v>0.39130434782608697</v>
      </c>
      <c r="E2241">
        <f t="shared" si="34"/>
        <v>81.545934130434787</v>
      </c>
      <c r="G2241">
        <f>IFERROR(VLOOKUP(A2241,Sheet4!$A$2:$B$33,2,FALSE),1)</f>
        <v>1</v>
      </c>
    </row>
    <row r="2242" spans="1:7" x14ac:dyDescent="0.2">
      <c r="A2242" t="s">
        <v>379</v>
      </c>
      <c r="B2242">
        <v>2014</v>
      </c>
      <c r="C2242">
        <v>293.21040083872873</v>
      </c>
      <c r="D2242">
        <f>VLOOKUP(B2242,Sheet4!$G$2:$H$12,2,FALSE)</f>
        <v>0.2608695652173913</v>
      </c>
      <c r="E2242">
        <f t="shared" si="34"/>
        <v>76.489669784016186</v>
      </c>
      <c r="G2242">
        <f>IFERROR(VLOOKUP(A2242,Sheet4!$A$2:$B$33,2,FALSE),1)</f>
        <v>1</v>
      </c>
    </row>
    <row r="2243" spans="1:7" x14ac:dyDescent="0.2">
      <c r="A2243" t="s">
        <v>379</v>
      </c>
      <c r="B2243">
        <v>2015</v>
      </c>
      <c r="C2243">
        <v>381.86831822061237</v>
      </c>
      <c r="D2243">
        <f>VLOOKUP(B2243,Sheet4!$G$2:$H$12,2,FALSE)</f>
        <v>1.0434782608695652</v>
      </c>
      <c r="E2243">
        <f t="shared" ref="E2243:E2306" si="35">C2243*D2243</f>
        <v>398.47128857803028</v>
      </c>
      <c r="G2243">
        <f>IFERROR(VLOOKUP(A2243,Sheet4!$A$2:$B$33,2,FALSE),1)</f>
        <v>1</v>
      </c>
    </row>
    <row r="2244" spans="1:7" x14ac:dyDescent="0.2">
      <c r="A2244" t="s">
        <v>379</v>
      </c>
      <c r="B2244">
        <v>2016</v>
      </c>
      <c r="C2244">
        <v>388.1321504</v>
      </c>
      <c r="D2244">
        <f>VLOOKUP(B2244,Sheet4!$G$2:$H$12,2,FALSE)</f>
        <v>0.86956521739130443</v>
      </c>
      <c r="E2244">
        <f t="shared" si="35"/>
        <v>337.50621773913048</v>
      </c>
      <c r="G2244">
        <f>IFERROR(VLOOKUP(A2244,Sheet4!$A$2:$B$33,2,FALSE),1)</f>
        <v>1</v>
      </c>
    </row>
    <row r="2245" spans="1:7" x14ac:dyDescent="0.2">
      <c r="A2245" t="s">
        <v>379</v>
      </c>
      <c r="B2245">
        <v>2017</v>
      </c>
      <c r="C2245">
        <v>437.66048738575688</v>
      </c>
      <c r="D2245">
        <f>VLOOKUP(B2245,Sheet4!$G$2:$H$12,2,FALSE)</f>
        <v>1</v>
      </c>
      <c r="E2245">
        <f t="shared" si="35"/>
        <v>437.66048738575688</v>
      </c>
      <c r="G2245">
        <f>IFERROR(VLOOKUP(A2245,Sheet4!$A$2:$B$33,2,FALSE),1)</f>
        <v>1</v>
      </c>
    </row>
    <row r="2246" spans="1:7" x14ac:dyDescent="0.2">
      <c r="A2246" t="s">
        <v>380</v>
      </c>
      <c r="B2246">
        <v>2012</v>
      </c>
      <c r="C2246">
        <v>257.88938409999997</v>
      </c>
      <c r="D2246">
        <f>VLOOKUP(B2246,Sheet4!$G$2:$H$12,2,FALSE)</f>
        <v>0.43478260869565222</v>
      </c>
      <c r="E2246">
        <f t="shared" si="35"/>
        <v>112.12581917391304</v>
      </c>
      <c r="G2246">
        <f>IFERROR(VLOOKUP(A2246,Sheet4!$A$2:$B$33,2,FALSE),1)</f>
        <v>1</v>
      </c>
    </row>
    <row r="2247" spans="1:7" x14ac:dyDescent="0.2">
      <c r="A2247" t="s">
        <v>380</v>
      </c>
      <c r="B2247">
        <v>2013</v>
      </c>
      <c r="C2247">
        <v>289.45971960000003</v>
      </c>
      <c r="D2247">
        <f>VLOOKUP(B2247,Sheet4!$G$2:$H$12,2,FALSE)</f>
        <v>0.39130434782608697</v>
      </c>
      <c r="E2247">
        <f t="shared" si="35"/>
        <v>113.26684680000001</v>
      </c>
      <c r="G2247">
        <f>IFERROR(VLOOKUP(A2247,Sheet4!$A$2:$B$33,2,FALSE),1)</f>
        <v>1</v>
      </c>
    </row>
    <row r="2248" spans="1:7" x14ac:dyDescent="0.2">
      <c r="A2248" t="s">
        <v>380</v>
      </c>
      <c r="B2248">
        <v>2014</v>
      </c>
      <c r="C2248">
        <v>216.53416704597302</v>
      </c>
      <c r="D2248">
        <f>VLOOKUP(B2248,Sheet4!$G$2:$H$12,2,FALSE)</f>
        <v>0.2608695652173913</v>
      </c>
      <c r="E2248">
        <f t="shared" si="35"/>
        <v>56.487174011992963</v>
      </c>
      <c r="G2248">
        <f>IFERROR(VLOOKUP(A2248,Sheet4!$A$2:$B$33,2,FALSE),1)</f>
        <v>1</v>
      </c>
    </row>
    <row r="2249" spans="1:7" x14ac:dyDescent="0.2">
      <c r="A2249" t="s">
        <v>380</v>
      </c>
      <c r="B2249">
        <v>2015</v>
      </c>
      <c r="C2249">
        <v>218.67894695135652</v>
      </c>
      <c r="D2249">
        <f>VLOOKUP(B2249,Sheet4!$G$2:$H$12,2,FALSE)</f>
        <v>1.0434782608695652</v>
      </c>
      <c r="E2249">
        <f t="shared" si="35"/>
        <v>228.1867272535894</v>
      </c>
      <c r="G2249">
        <f>IFERROR(VLOOKUP(A2249,Sheet4!$A$2:$B$33,2,FALSE),1)</f>
        <v>1</v>
      </c>
    </row>
    <row r="2250" spans="1:7" x14ac:dyDescent="0.2">
      <c r="A2250" t="s">
        <v>380</v>
      </c>
      <c r="B2250">
        <v>2016</v>
      </c>
      <c r="C2250">
        <v>233.85400490000001</v>
      </c>
      <c r="D2250">
        <f>VLOOKUP(B2250,Sheet4!$G$2:$H$12,2,FALSE)</f>
        <v>0.86956521739130443</v>
      </c>
      <c r="E2250">
        <f t="shared" si="35"/>
        <v>203.35130860869569</v>
      </c>
      <c r="G2250">
        <f>IFERROR(VLOOKUP(A2250,Sheet4!$A$2:$B$33,2,FALSE),1)</f>
        <v>1</v>
      </c>
    </row>
    <row r="2251" spans="1:7" x14ac:dyDescent="0.2">
      <c r="A2251" t="s">
        <v>380</v>
      </c>
      <c r="B2251">
        <v>2017</v>
      </c>
      <c r="C2251">
        <v>239.07486404264287</v>
      </c>
      <c r="D2251">
        <f>VLOOKUP(B2251,Sheet4!$G$2:$H$12,2,FALSE)</f>
        <v>1</v>
      </c>
      <c r="E2251">
        <f t="shared" si="35"/>
        <v>239.07486404264287</v>
      </c>
      <c r="G2251">
        <f>IFERROR(VLOOKUP(A2251,Sheet4!$A$2:$B$33,2,FALSE),1)</f>
        <v>1</v>
      </c>
    </row>
    <row r="2252" spans="1:7" x14ac:dyDescent="0.2">
      <c r="A2252" t="s">
        <v>381</v>
      </c>
      <c r="B2252">
        <v>2012</v>
      </c>
      <c r="C2252">
        <v>214.7107178</v>
      </c>
      <c r="D2252">
        <f>VLOOKUP(B2252,Sheet4!$G$2:$H$12,2,FALSE)</f>
        <v>0.43478260869565222</v>
      </c>
      <c r="E2252">
        <f t="shared" si="35"/>
        <v>93.352486000000013</v>
      </c>
      <c r="G2252">
        <f>IFERROR(VLOOKUP(A2252,Sheet4!$A$2:$B$33,2,FALSE),1)</f>
        <v>1</v>
      </c>
    </row>
    <row r="2253" spans="1:7" x14ac:dyDescent="0.2">
      <c r="A2253" t="s">
        <v>381</v>
      </c>
      <c r="B2253">
        <v>2013</v>
      </c>
      <c r="C2253">
        <v>184.13783699999999</v>
      </c>
      <c r="D2253">
        <f>VLOOKUP(B2253,Sheet4!$G$2:$H$12,2,FALSE)</f>
        <v>0.39130434782608697</v>
      </c>
      <c r="E2253">
        <f t="shared" si="35"/>
        <v>72.05393621739131</v>
      </c>
      <c r="G2253">
        <f>IFERROR(VLOOKUP(A2253,Sheet4!$A$2:$B$33,2,FALSE),1)</f>
        <v>1</v>
      </c>
    </row>
    <row r="2254" spans="1:7" x14ac:dyDescent="0.2">
      <c r="A2254" t="s">
        <v>381</v>
      </c>
      <c r="B2254">
        <v>2014</v>
      </c>
      <c r="C2254">
        <v>231.85814730749851</v>
      </c>
      <c r="D2254">
        <f>VLOOKUP(B2254,Sheet4!$G$2:$H$12,2,FALSE)</f>
        <v>0.2608695652173913</v>
      </c>
      <c r="E2254">
        <f t="shared" si="35"/>
        <v>60.484734080217002</v>
      </c>
      <c r="G2254">
        <f>IFERROR(VLOOKUP(A2254,Sheet4!$A$2:$B$33,2,FALSE),1)</f>
        <v>1</v>
      </c>
    </row>
    <row r="2255" spans="1:7" x14ac:dyDescent="0.2">
      <c r="A2255" t="s">
        <v>381</v>
      </c>
      <c r="B2255">
        <v>2015</v>
      </c>
      <c r="C2255">
        <v>246.06170161680001</v>
      </c>
      <c r="D2255">
        <f>VLOOKUP(B2255,Sheet4!$G$2:$H$12,2,FALSE)</f>
        <v>1.0434782608695652</v>
      </c>
      <c r="E2255">
        <f t="shared" si="35"/>
        <v>256.76003646970435</v>
      </c>
      <c r="G2255">
        <f>IFERROR(VLOOKUP(A2255,Sheet4!$A$2:$B$33,2,FALSE),1)</f>
        <v>1</v>
      </c>
    </row>
    <row r="2256" spans="1:7" x14ac:dyDescent="0.2">
      <c r="A2256" t="s">
        <v>381</v>
      </c>
      <c r="B2256">
        <v>2016</v>
      </c>
      <c r="C2256">
        <v>237.24792410000001</v>
      </c>
      <c r="D2256">
        <f>VLOOKUP(B2256,Sheet4!$G$2:$H$12,2,FALSE)</f>
        <v>0.86956521739130443</v>
      </c>
      <c r="E2256">
        <f t="shared" si="35"/>
        <v>206.30254269565219</v>
      </c>
      <c r="G2256">
        <f>IFERROR(VLOOKUP(A2256,Sheet4!$A$2:$B$33,2,FALSE),1)</f>
        <v>1</v>
      </c>
    </row>
    <row r="2257" spans="1:7" x14ac:dyDescent="0.2">
      <c r="A2257" t="s">
        <v>381</v>
      </c>
      <c r="B2257">
        <v>2017</v>
      </c>
      <c r="C2257">
        <v>208.52822681414474</v>
      </c>
      <c r="D2257">
        <f>VLOOKUP(B2257,Sheet4!$G$2:$H$12,2,FALSE)</f>
        <v>1</v>
      </c>
      <c r="E2257">
        <f t="shared" si="35"/>
        <v>208.52822681414474</v>
      </c>
      <c r="G2257">
        <f>IFERROR(VLOOKUP(A2257,Sheet4!$A$2:$B$33,2,FALSE),1)</f>
        <v>1</v>
      </c>
    </row>
    <row r="2258" spans="1:7" x14ac:dyDescent="0.2">
      <c r="A2258" t="s">
        <v>382</v>
      </c>
      <c r="B2258">
        <v>2012</v>
      </c>
      <c r="C2258">
        <v>233.74765360000001</v>
      </c>
      <c r="D2258">
        <f>VLOOKUP(B2258,Sheet4!$G$2:$H$12,2,FALSE)</f>
        <v>0.43478260869565222</v>
      </c>
      <c r="E2258">
        <f t="shared" si="35"/>
        <v>101.62941460869567</v>
      </c>
      <c r="G2258">
        <f>IFERROR(VLOOKUP(A2258,Sheet4!$A$2:$B$33,2,FALSE),1)</f>
        <v>1</v>
      </c>
    </row>
    <row r="2259" spans="1:7" x14ac:dyDescent="0.2">
      <c r="A2259" t="s">
        <v>382</v>
      </c>
      <c r="B2259">
        <v>2013</v>
      </c>
      <c r="C2259">
        <v>241.05461109999999</v>
      </c>
      <c r="D2259">
        <f>VLOOKUP(B2259,Sheet4!$G$2:$H$12,2,FALSE)</f>
        <v>0.39130434782608697</v>
      </c>
      <c r="E2259">
        <f t="shared" si="35"/>
        <v>94.325717386956526</v>
      </c>
      <c r="G2259">
        <f>IFERROR(VLOOKUP(A2259,Sheet4!$A$2:$B$33,2,FALSE),1)</f>
        <v>1</v>
      </c>
    </row>
    <row r="2260" spans="1:7" x14ac:dyDescent="0.2">
      <c r="A2260" t="s">
        <v>382</v>
      </c>
      <c r="B2260">
        <v>2014</v>
      </c>
      <c r="C2260">
        <v>290.00663423623354</v>
      </c>
      <c r="D2260">
        <f>VLOOKUP(B2260,Sheet4!$G$2:$H$12,2,FALSE)</f>
        <v>0.2608695652173913</v>
      </c>
      <c r="E2260">
        <f t="shared" si="35"/>
        <v>75.653904583365275</v>
      </c>
      <c r="G2260">
        <f>IFERROR(VLOOKUP(A2260,Sheet4!$A$2:$B$33,2,FALSE),1)</f>
        <v>1</v>
      </c>
    </row>
    <row r="2261" spans="1:7" x14ac:dyDescent="0.2">
      <c r="A2261" t="s">
        <v>382</v>
      </c>
      <c r="B2261">
        <v>2015</v>
      </c>
      <c r="C2261">
        <v>313.21299796888997</v>
      </c>
      <c r="D2261">
        <f>VLOOKUP(B2261,Sheet4!$G$2:$H$12,2,FALSE)</f>
        <v>1.0434782608695652</v>
      </c>
      <c r="E2261">
        <f t="shared" si="35"/>
        <v>326.83095440231995</v>
      </c>
      <c r="G2261">
        <f>IFERROR(VLOOKUP(A2261,Sheet4!$A$2:$B$33,2,FALSE),1)</f>
        <v>1</v>
      </c>
    </row>
    <row r="2262" spans="1:7" x14ac:dyDescent="0.2">
      <c r="A2262" t="s">
        <v>382</v>
      </c>
      <c r="B2262">
        <v>2016</v>
      </c>
      <c r="C2262">
        <v>329.57408629999998</v>
      </c>
      <c r="D2262">
        <f>VLOOKUP(B2262,Sheet4!$G$2:$H$12,2,FALSE)</f>
        <v>0.86956521739130443</v>
      </c>
      <c r="E2262">
        <f t="shared" si="35"/>
        <v>286.586162</v>
      </c>
      <c r="G2262">
        <f>IFERROR(VLOOKUP(A2262,Sheet4!$A$2:$B$33,2,FALSE),1)</f>
        <v>1</v>
      </c>
    </row>
    <row r="2263" spans="1:7" x14ac:dyDescent="0.2">
      <c r="A2263" t="s">
        <v>382</v>
      </c>
      <c r="B2263">
        <v>2017</v>
      </c>
      <c r="C2263">
        <v>307.28629293219046</v>
      </c>
      <c r="D2263">
        <f>VLOOKUP(B2263,Sheet4!$G$2:$H$12,2,FALSE)</f>
        <v>1</v>
      </c>
      <c r="E2263">
        <f t="shared" si="35"/>
        <v>307.28629293219046</v>
      </c>
      <c r="G2263">
        <f>IFERROR(VLOOKUP(A2263,Sheet4!$A$2:$B$33,2,FALSE),1)</f>
        <v>1</v>
      </c>
    </row>
    <row r="2264" spans="1:7" x14ac:dyDescent="0.2">
      <c r="A2264" t="s">
        <v>383</v>
      </c>
      <c r="B2264">
        <v>2012</v>
      </c>
      <c r="C2264">
        <v>295.60808589999999</v>
      </c>
      <c r="D2264">
        <f>VLOOKUP(B2264,Sheet4!$G$2:$H$12,2,FALSE)</f>
        <v>0.43478260869565222</v>
      </c>
      <c r="E2264">
        <f t="shared" si="35"/>
        <v>128.52525473913045</v>
      </c>
      <c r="G2264">
        <f>IFERROR(VLOOKUP(A2264,Sheet4!$A$2:$B$33,2,FALSE),1)</f>
        <v>1</v>
      </c>
    </row>
    <row r="2265" spans="1:7" x14ac:dyDescent="0.2">
      <c r="A2265" t="s">
        <v>383</v>
      </c>
      <c r="B2265">
        <v>2013</v>
      </c>
      <c r="C2265">
        <v>276.7474785</v>
      </c>
      <c r="D2265">
        <f>VLOOKUP(B2265,Sheet4!$G$2:$H$12,2,FALSE)</f>
        <v>0.39130434782608697</v>
      </c>
      <c r="E2265">
        <f t="shared" si="35"/>
        <v>108.29249158695653</v>
      </c>
      <c r="G2265">
        <f>IFERROR(VLOOKUP(A2265,Sheet4!$A$2:$B$33,2,FALSE),1)</f>
        <v>1</v>
      </c>
    </row>
    <row r="2266" spans="1:7" x14ac:dyDescent="0.2">
      <c r="A2266" t="s">
        <v>383</v>
      </c>
      <c r="B2266">
        <v>2014</v>
      </c>
      <c r="C2266">
        <v>360.84142797902621</v>
      </c>
      <c r="D2266">
        <f>VLOOKUP(B2266,Sheet4!$G$2:$H$12,2,FALSE)</f>
        <v>0.2608695652173913</v>
      </c>
      <c r="E2266">
        <f t="shared" si="35"/>
        <v>94.132546429311176</v>
      </c>
      <c r="G2266">
        <f>IFERROR(VLOOKUP(A2266,Sheet4!$A$2:$B$33,2,FALSE),1)</f>
        <v>1</v>
      </c>
    </row>
    <row r="2267" spans="1:7" x14ac:dyDescent="0.2">
      <c r="A2267" t="s">
        <v>383</v>
      </c>
      <c r="B2267">
        <v>2015</v>
      </c>
      <c r="C2267">
        <v>415.16293399095201</v>
      </c>
      <c r="D2267">
        <f>VLOOKUP(B2267,Sheet4!$G$2:$H$12,2,FALSE)</f>
        <v>1.0434782608695652</v>
      </c>
      <c r="E2267">
        <f t="shared" si="35"/>
        <v>433.21349633838469</v>
      </c>
      <c r="G2267">
        <f>IFERROR(VLOOKUP(A2267,Sheet4!$A$2:$B$33,2,FALSE),1)</f>
        <v>1</v>
      </c>
    </row>
    <row r="2268" spans="1:7" x14ac:dyDescent="0.2">
      <c r="A2268" t="s">
        <v>383</v>
      </c>
      <c r="B2268">
        <v>2016</v>
      </c>
      <c r="C2268">
        <v>521.21796010000003</v>
      </c>
      <c r="D2268">
        <f>VLOOKUP(B2268,Sheet4!$G$2:$H$12,2,FALSE)</f>
        <v>0.86956521739130443</v>
      </c>
      <c r="E2268">
        <f t="shared" si="35"/>
        <v>453.23300878260875</v>
      </c>
      <c r="G2268">
        <f>IFERROR(VLOOKUP(A2268,Sheet4!$A$2:$B$33,2,FALSE),1)</f>
        <v>1</v>
      </c>
    </row>
    <row r="2269" spans="1:7" x14ac:dyDescent="0.2">
      <c r="A2269" t="s">
        <v>383</v>
      </c>
      <c r="B2269">
        <v>2017</v>
      </c>
      <c r="C2269">
        <v>521.74465071433326</v>
      </c>
      <c r="D2269">
        <f>VLOOKUP(B2269,Sheet4!$G$2:$H$12,2,FALSE)</f>
        <v>1</v>
      </c>
      <c r="E2269">
        <f t="shared" si="35"/>
        <v>521.74465071433326</v>
      </c>
      <c r="G2269">
        <f>IFERROR(VLOOKUP(A2269,Sheet4!$A$2:$B$33,2,FALSE),1)</f>
        <v>1</v>
      </c>
    </row>
    <row r="2270" spans="1:7" x14ac:dyDescent="0.2">
      <c r="A2270" t="s">
        <v>384</v>
      </c>
      <c r="B2270">
        <v>2012</v>
      </c>
      <c r="C2270">
        <v>300.87139780000001</v>
      </c>
      <c r="D2270">
        <f>VLOOKUP(B2270,Sheet4!$G$2:$H$12,2,FALSE)</f>
        <v>0.43478260869565222</v>
      </c>
      <c r="E2270">
        <f t="shared" si="35"/>
        <v>130.81365121739131</v>
      </c>
      <c r="G2270">
        <f>IFERROR(VLOOKUP(A2270,Sheet4!$A$2:$B$33,2,FALSE),1)</f>
        <v>1</v>
      </c>
    </row>
    <row r="2271" spans="1:7" x14ac:dyDescent="0.2">
      <c r="A2271" t="s">
        <v>384</v>
      </c>
      <c r="B2271">
        <v>2013</v>
      </c>
      <c r="C2271">
        <v>337.11050230000001</v>
      </c>
      <c r="D2271">
        <f>VLOOKUP(B2271,Sheet4!$G$2:$H$12,2,FALSE)</f>
        <v>0.39130434782608697</v>
      </c>
      <c r="E2271">
        <f t="shared" si="35"/>
        <v>131.9128052478261</v>
      </c>
      <c r="G2271">
        <f>IFERROR(VLOOKUP(A2271,Sheet4!$A$2:$B$33,2,FALSE),1)</f>
        <v>1</v>
      </c>
    </row>
    <row r="2272" spans="1:7" x14ac:dyDescent="0.2">
      <c r="A2272" t="s">
        <v>384</v>
      </c>
      <c r="B2272">
        <v>2014</v>
      </c>
      <c r="C2272">
        <v>351.46133874050179</v>
      </c>
      <c r="D2272">
        <f>VLOOKUP(B2272,Sheet4!$G$2:$H$12,2,FALSE)</f>
        <v>0.2608695652173913</v>
      </c>
      <c r="E2272">
        <f t="shared" si="35"/>
        <v>91.685566627956987</v>
      </c>
      <c r="G2272">
        <f>IFERROR(VLOOKUP(A2272,Sheet4!$A$2:$B$33,2,FALSE),1)</f>
        <v>1</v>
      </c>
    </row>
    <row r="2273" spans="1:7" x14ac:dyDescent="0.2">
      <c r="A2273" t="s">
        <v>384</v>
      </c>
      <c r="B2273">
        <v>2015</v>
      </c>
      <c r="C2273">
        <v>426.57106139518237</v>
      </c>
      <c r="D2273">
        <f>VLOOKUP(B2273,Sheet4!$G$2:$H$12,2,FALSE)</f>
        <v>1.0434782608695652</v>
      </c>
      <c r="E2273">
        <f t="shared" si="35"/>
        <v>445.1176292819294</v>
      </c>
      <c r="G2273">
        <f>IFERROR(VLOOKUP(A2273,Sheet4!$A$2:$B$33,2,FALSE),1)</f>
        <v>1</v>
      </c>
    </row>
    <row r="2274" spans="1:7" x14ac:dyDescent="0.2">
      <c r="A2274" t="s">
        <v>384</v>
      </c>
      <c r="B2274">
        <v>2016</v>
      </c>
      <c r="C2274">
        <v>514.0277433</v>
      </c>
      <c r="D2274">
        <f>VLOOKUP(B2274,Sheet4!$G$2:$H$12,2,FALSE)</f>
        <v>0.86956521739130443</v>
      </c>
      <c r="E2274">
        <f t="shared" si="35"/>
        <v>446.98064634782611</v>
      </c>
      <c r="G2274">
        <f>IFERROR(VLOOKUP(A2274,Sheet4!$A$2:$B$33,2,FALSE),1)</f>
        <v>1</v>
      </c>
    </row>
    <row r="2275" spans="1:7" x14ac:dyDescent="0.2">
      <c r="A2275" t="s">
        <v>384</v>
      </c>
      <c r="B2275">
        <v>2017</v>
      </c>
      <c r="C2275">
        <v>589.56125440767892</v>
      </c>
      <c r="D2275">
        <f>VLOOKUP(B2275,Sheet4!$G$2:$H$12,2,FALSE)</f>
        <v>1</v>
      </c>
      <c r="E2275">
        <f t="shared" si="35"/>
        <v>589.56125440767892</v>
      </c>
      <c r="G2275">
        <f>IFERROR(VLOOKUP(A2275,Sheet4!$A$2:$B$33,2,FALSE),1)</f>
        <v>1</v>
      </c>
    </row>
    <row r="2276" spans="1:7" x14ac:dyDescent="0.2">
      <c r="A2276" t="s">
        <v>385</v>
      </c>
      <c r="B2276">
        <v>2012</v>
      </c>
      <c r="C2276">
        <v>225.4713687</v>
      </c>
      <c r="D2276">
        <f>VLOOKUP(B2276,Sheet4!$G$2:$H$12,2,FALSE)</f>
        <v>0.43478260869565222</v>
      </c>
      <c r="E2276">
        <f t="shared" si="35"/>
        <v>98.031029869565231</v>
      </c>
      <c r="G2276">
        <f>IFERROR(VLOOKUP(A2276,Sheet4!$A$2:$B$33,2,FALSE),1)</f>
        <v>1</v>
      </c>
    </row>
    <row r="2277" spans="1:7" x14ac:dyDescent="0.2">
      <c r="A2277" t="s">
        <v>385</v>
      </c>
      <c r="B2277">
        <v>2013</v>
      </c>
      <c r="C2277">
        <v>358.95640969999999</v>
      </c>
      <c r="D2277">
        <f>VLOOKUP(B2277,Sheet4!$G$2:$H$12,2,FALSE)</f>
        <v>0.39130434782608697</v>
      </c>
      <c r="E2277">
        <f t="shared" si="35"/>
        <v>140.46120379565218</v>
      </c>
      <c r="G2277">
        <f>IFERROR(VLOOKUP(A2277,Sheet4!$A$2:$B$33,2,FALSE),1)</f>
        <v>1</v>
      </c>
    </row>
    <row r="2278" spans="1:7" x14ac:dyDescent="0.2">
      <c r="A2278" t="s">
        <v>385</v>
      </c>
      <c r="B2278">
        <v>2014</v>
      </c>
      <c r="C2278">
        <v>266.86127971521142</v>
      </c>
      <c r="D2278">
        <f>VLOOKUP(B2278,Sheet4!$G$2:$H$12,2,FALSE)</f>
        <v>0.2608695652173913</v>
      </c>
      <c r="E2278">
        <f t="shared" si="35"/>
        <v>69.615986012663853</v>
      </c>
      <c r="G2278">
        <f>IFERROR(VLOOKUP(A2278,Sheet4!$A$2:$B$33,2,FALSE),1)</f>
        <v>1</v>
      </c>
    </row>
    <row r="2279" spans="1:7" x14ac:dyDescent="0.2">
      <c r="A2279" t="s">
        <v>385</v>
      </c>
      <c r="B2279">
        <v>2015</v>
      </c>
      <c r="C2279">
        <v>324.26673012270658</v>
      </c>
      <c r="D2279">
        <f>VLOOKUP(B2279,Sheet4!$G$2:$H$12,2,FALSE)</f>
        <v>1.0434782608695652</v>
      </c>
      <c r="E2279">
        <f t="shared" si="35"/>
        <v>338.36528360630251</v>
      </c>
      <c r="G2279">
        <f>IFERROR(VLOOKUP(A2279,Sheet4!$A$2:$B$33,2,FALSE),1)</f>
        <v>1</v>
      </c>
    </row>
    <row r="2280" spans="1:7" x14ac:dyDescent="0.2">
      <c r="A2280" t="s">
        <v>385</v>
      </c>
      <c r="B2280">
        <v>2016</v>
      </c>
      <c r="C2280">
        <v>498.47351570000001</v>
      </c>
      <c r="D2280">
        <f>VLOOKUP(B2280,Sheet4!$G$2:$H$12,2,FALSE)</f>
        <v>0.86956521739130443</v>
      </c>
      <c r="E2280">
        <f t="shared" si="35"/>
        <v>433.45523104347831</v>
      </c>
      <c r="G2280">
        <f>IFERROR(VLOOKUP(A2280,Sheet4!$A$2:$B$33,2,FALSE),1)</f>
        <v>1</v>
      </c>
    </row>
    <row r="2281" spans="1:7" x14ac:dyDescent="0.2">
      <c r="A2281" t="s">
        <v>385</v>
      </c>
      <c r="B2281">
        <v>2017</v>
      </c>
      <c r="C2281">
        <v>552.45109798210831</v>
      </c>
      <c r="D2281">
        <f>VLOOKUP(B2281,Sheet4!$G$2:$H$12,2,FALSE)</f>
        <v>1</v>
      </c>
      <c r="E2281">
        <f t="shared" si="35"/>
        <v>552.45109798210831</v>
      </c>
      <c r="G2281">
        <f>IFERROR(VLOOKUP(A2281,Sheet4!$A$2:$B$33,2,FALSE),1)</f>
        <v>1</v>
      </c>
    </row>
    <row r="2282" spans="1:7" x14ac:dyDescent="0.2">
      <c r="A2282" t="s">
        <v>386</v>
      </c>
      <c r="B2282">
        <v>2012</v>
      </c>
      <c r="C2282">
        <v>260.24188850000002</v>
      </c>
      <c r="D2282">
        <f>VLOOKUP(B2282,Sheet4!$G$2:$H$12,2,FALSE)</f>
        <v>0.43478260869565222</v>
      </c>
      <c r="E2282">
        <f t="shared" si="35"/>
        <v>113.14864717391306</v>
      </c>
      <c r="G2282">
        <f>IFERROR(VLOOKUP(A2282,Sheet4!$A$2:$B$33,2,FALSE),1)</f>
        <v>1</v>
      </c>
    </row>
    <row r="2283" spans="1:7" x14ac:dyDescent="0.2">
      <c r="A2283" t="s">
        <v>386</v>
      </c>
      <c r="B2283">
        <v>2013</v>
      </c>
      <c r="C2283">
        <v>252.80248040000001</v>
      </c>
      <c r="D2283">
        <f>VLOOKUP(B2283,Sheet4!$G$2:$H$12,2,FALSE)</f>
        <v>0.39130434782608697</v>
      </c>
      <c r="E2283">
        <f t="shared" si="35"/>
        <v>98.922709721739139</v>
      </c>
      <c r="G2283">
        <f>IFERROR(VLOOKUP(A2283,Sheet4!$A$2:$B$33,2,FALSE),1)</f>
        <v>1</v>
      </c>
    </row>
    <row r="2284" spans="1:7" x14ac:dyDescent="0.2">
      <c r="A2284" t="s">
        <v>386</v>
      </c>
      <c r="B2284">
        <v>2014</v>
      </c>
      <c r="C2284">
        <v>391.92004856826605</v>
      </c>
      <c r="D2284">
        <f>VLOOKUP(B2284,Sheet4!$G$2:$H$12,2,FALSE)</f>
        <v>0.2608695652173913</v>
      </c>
      <c r="E2284">
        <f t="shared" si="35"/>
        <v>102.24001266998245</v>
      </c>
      <c r="G2284">
        <f>IFERROR(VLOOKUP(A2284,Sheet4!$A$2:$B$33,2,FALSE),1)</f>
        <v>1</v>
      </c>
    </row>
    <row r="2285" spans="1:7" x14ac:dyDescent="0.2">
      <c r="A2285" t="s">
        <v>386</v>
      </c>
      <c r="B2285">
        <v>2015</v>
      </c>
      <c r="C2285">
        <v>533.89309262110135</v>
      </c>
      <c r="D2285">
        <f>VLOOKUP(B2285,Sheet4!$G$2:$H$12,2,FALSE)</f>
        <v>1.0434782608695652</v>
      </c>
      <c r="E2285">
        <f t="shared" si="35"/>
        <v>557.1058357785405</v>
      </c>
      <c r="G2285">
        <f>IFERROR(VLOOKUP(A2285,Sheet4!$A$2:$B$33,2,FALSE),1)</f>
        <v>1</v>
      </c>
    </row>
    <row r="2286" spans="1:7" x14ac:dyDescent="0.2">
      <c r="A2286" t="s">
        <v>386</v>
      </c>
      <c r="B2286">
        <v>2016</v>
      </c>
      <c r="C2286">
        <v>474.99524580000002</v>
      </c>
      <c r="D2286">
        <f>VLOOKUP(B2286,Sheet4!$G$2:$H$12,2,FALSE)</f>
        <v>0.86956521739130443</v>
      </c>
      <c r="E2286">
        <f t="shared" si="35"/>
        <v>413.03934417391309</v>
      </c>
      <c r="G2286">
        <f>IFERROR(VLOOKUP(A2286,Sheet4!$A$2:$B$33,2,FALSE),1)</f>
        <v>1</v>
      </c>
    </row>
    <row r="2287" spans="1:7" x14ac:dyDescent="0.2">
      <c r="A2287" t="s">
        <v>386</v>
      </c>
      <c r="B2287">
        <v>2017</v>
      </c>
      <c r="C2287">
        <v>637.26134037230497</v>
      </c>
      <c r="D2287">
        <f>VLOOKUP(B2287,Sheet4!$G$2:$H$12,2,FALSE)</f>
        <v>1</v>
      </c>
      <c r="E2287">
        <f t="shared" si="35"/>
        <v>637.26134037230497</v>
      </c>
      <c r="G2287">
        <f>IFERROR(VLOOKUP(A2287,Sheet4!$A$2:$B$33,2,FALSE),1)</f>
        <v>1</v>
      </c>
    </row>
    <row r="2288" spans="1:7" x14ac:dyDescent="0.2">
      <c r="A2288" t="s">
        <v>387</v>
      </c>
      <c r="B2288">
        <v>2012</v>
      </c>
      <c r="C2288">
        <v>365.91850030000001</v>
      </c>
      <c r="D2288">
        <f>VLOOKUP(B2288,Sheet4!$G$2:$H$12,2,FALSE)</f>
        <v>0.43478260869565222</v>
      </c>
      <c r="E2288">
        <f t="shared" si="35"/>
        <v>159.09500013043481</v>
      </c>
      <c r="G2288">
        <f>IFERROR(VLOOKUP(A2288,Sheet4!$A$2:$B$33,2,FALSE),1)</f>
        <v>1</v>
      </c>
    </row>
    <row r="2289" spans="1:7" x14ac:dyDescent="0.2">
      <c r="A2289" t="s">
        <v>387</v>
      </c>
      <c r="B2289">
        <v>2013</v>
      </c>
      <c r="C2289">
        <v>416.12363010000001</v>
      </c>
      <c r="D2289">
        <f>VLOOKUP(B2289,Sheet4!$G$2:$H$12,2,FALSE)</f>
        <v>0.39130434782608697</v>
      </c>
      <c r="E2289">
        <f t="shared" si="35"/>
        <v>162.83098569130436</v>
      </c>
      <c r="G2289">
        <f>IFERROR(VLOOKUP(A2289,Sheet4!$A$2:$B$33,2,FALSE),1)</f>
        <v>1</v>
      </c>
    </row>
    <row r="2290" spans="1:7" x14ac:dyDescent="0.2">
      <c r="A2290" t="s">
        <v>387</v>
      </c>
      <c r="B2290">
        <v>2014</v>
      </c>
      <c r="C2290">
        <v>427.1180617289736</v>
      </c>
      <c r="D2290">
        <f>VLOOKUP(B2290,Sheet4!$G$2:$H$12,2,FALSE)</f>
        <v>0.2608695652173913</v>
      </c>
      <c r="E2290">
        <f t="shared" si="35"/>
        <v>111.42210305973224</v>
      </c>
      <c r="G2290">
        <f>IFERROR(VLOOKUP(A2290,Sheet4!$A$2:$B$33,2,FALSE),1)</f>
        <v>1</v>
      </c>
    </row>
    <row r="2291" spans="1:7" x14ac:dyDescent="0.2">
      <c r="A2291" t="s">
        <v>387</v>
      </c>
      <c r="B2291">
        <v>2015</v>
      </c>
      <c r="C2291">
        <v>470.194036287171</v>
      </c>
      <c r="D2291">
        <f>VLOOKUP(B2291,Sheet4!$G$2:$H$12,2,FALSE)</f>
        <v>1.0434782608695652</v>
      </c>
      <c r="E2291">
        <f t="shared" si="35"/>
        <v>490.63725525617843</v>
      </c>
      <c r="G2291">
        <f>IFERROR(VLOOKUP(A2291,Sheet4!$A$2:$B$33,2,FALSE),1)</f>
        <v>1</v>
      </c>
    </row>
    <row r="2292" spans="1:7" x14ac:dyDescent="0.2">
      <c r="A2292" t="s">
        <v>387</v>
      </c>
      <c r="B2292">
        <v>2016</v>
      </c>
      <c r="C2292">
        <v>555.09056090000001</v>
      </c>
      <c r="D2292">
        <f>VLOOKUP(B2292,Sheet4!$G$2:$H$12,2,FALSE)</f>
        <v>0.86956521739130443</v>
      </c>
      <c r="E2292">
        <f t="shared" si="35"/>
        <v>482.68744426086965</v>
      </c>
      <c r="G2292">
        <f>IFERROR(VLOOKUP(A2292,Sheet4!$A$2:$B$33,2,FALSE),1)</f>
        <v>1</v>
      </c>
    </row>
    <row r="2293" spans="1:7" x14ac:dyDescent="0.2">
      <c r="A2293" t="s">
        <v>387</v>
      </c>
      <c r="B2293">
        <v>2017</v>
      </c>
      <c r="C2293">
        <v>605.50095981180618</v>
      </c>
      <c r="D2293">
        <f>VLOOKUP(B2293,Sheet4!$G$2:$H$12,2,FALSE)</f>
        <v>1</v>
      </c>
      <c r="E2293">
        <f t="shared" si="35"/>
        <v>605.50095981180618</v>
      </c>
      <c r="G2293">
        <f>IFERROR(VLOOKUP(A2293,Sheet4!$A$2:$B$33,2,FALSE),1)</f>
        <v>1</v>
      </c>
    </row>
    <row r="2294" spans="1:7" x14ac:dyDescent="0.2">
      <c r="A2294" t="s">
        <v>388</v>
      </c>
      <c r="B2294">
        <v>2012</v>
      </c>
      <c r="C2294">
        <v>241.65785339999999</v>
      </c>
      <c r="D2294">
        <f>VLOOKUP(B2294,Sheet4!$G$2:$H$12,2,FALSE)</f>
        <v>0.43478260869565222</v>
      </c>
      <c r="E2294">
        <f t="shared" si="35"/>
        <v>105.06863191304349</v>
      </c>
      <c r="G2294">
        <f>IFERROR(VLOOKUP(A2294,Sheet4!$A$2:$B$33,2,FALSE),1)</f>
        <v>1</v>
      </c>
    </row>
    <row r="2295" spans="1:7" x14ac:dyDescent="0.2">
      <c r="A2295" t="s">
        <v>388</v>
      </c>
      <c r="B2295">
        <v>2013</v>
      </c>
      <c r="C2295">
        <v>281.54891220000002</v>
      </c>
      <c r="D2295">
        <f>VLOOKUP(B2295,Sheet4!$G$2:$H$12,2,FALSE)</f>
        <v>0.39130434782608697</v>
      </c>
      <c r="E2295">
        <f t="shared" si="35"/>
        <v>110.17131346956523</v>
      </c>
      <c r="G2295">
        <f>IFERROR(VLOOKUP(A2295,Sheet4!$A$2:$B$33,2,FALSE),1)</f>
        <v>1</v>
      </c>
    </row>
    <row r="2296" spans="1:7" x14ac:dyDescent="0.2">
      <c r="A2296" t="s">
        <v>388</v>
      </c>
      <c r="B2296">
        <v>2014</v>
      </c>
      <c r="C2296">
        <v>246.85263858242382</v>
      </c>
      <c r="D2296">
        <f>VLOOKUP(B2296,Sheet4!$G$2:$H$12,2,FALSE)</f>
        <v>0.2608695652173913</v>
      </c>
      <c r="E2296">
        <f t="shared" si="35"/>
        <v>64.396340499762729</v>
      </c>
      <c r="G2296">
        <f>IFERROR(VLOOKUP(A2296,Sheet4!$A$2:$B$33,2,FALSE),1)</f>
        <v>1</v>
      </c>
    </row>
    <row r="2297" spans="1:7" x14ac:dyDescent="0.2">
      <c r="A2297" t="s">
        <v>388</v>
      </c>
      <c r="B2297">
        <v>2015</v>
      </c>
      <c r="C2297">
        <v>261.37108910463951</v>
      </c>
      <c r="D2297">
        <f>VLOOKUP(B2297,Sheet4!$G$2:$H$12,2,FALSE)</f>
        <v>1.0434782608695652</v>
      </c>
      <c r="E2297">
        <f t="shared" si="35"/>
        <v>272.7350495004934</v>
      </c>
      <c r="G2297">
        <f>IFERROR(VLOOKUP(A2297,Sheet4!$A$2:$B$33,2,FALSE),1)</f>
        <v>1</v>
      </c>
    </row>
    <row r="2298" spans="1:7" x14ac:dyDescent="0.2">
      <c r="A2298" t="s">
        <v>388</v>
      </c>
      <c r="B2298">
        <v>2016</v>
      </c>
      <c r="C2298">
        <v>314.26604090000001</v>
      </c>
      <c r="D2298">
        <f>VLOOKUP(B2298,Sheet4!$G$2:$H$12,2,FALSE)</f>
        <v>0.86956521739130443</v>
      </c>
      <c r="E2298">
        <f t="shared" si="35"/>
        <v>273.2748181739131</v>
      </c>
      <c r="G2298">
        <f>IFERROR(VLOOKUP(A2298,Sheet4!$A$2:$B$33,2,FALSE),1)</f>
        <v>1</v>
      </c>
    </row>
    <row r="2299" spans="1:7" x14ac:dyDescent="0.2">
      <c r="A2299" t="s">
        <v>388</v>
      </c>
      <c r="B2299">
        <v>2017</v>
      </c>
      <c r="C2299">
        <v>308.03391644179999</v>
      </c>
      <c r="D2299">
        <f>VLOOKUP(B2299,Sheet4!$G$2:$H$12,2,FALSE)</f>
        <v>1</v>
      </c>
      <c r="E2299">
        <f t="shared" si="35"/>
        <v>308.03391644179999</v>
      </c>
      <c r="G2299">
        <f>IFERROR(VLOOKUP(A2299,Sheet4!$A$2:$B$33,2,FALSE),1)</f>
        <v>1</v>
      </c>
    </row>
    <row r="2300" spans="1:7" x14ac:dyDescent="0.2">
      <c r="A2300" t="s">
        <v>389</v>
      </c>
      <c r="B2300">
        <v>2012</v>
      </c>
      <c r="C2300">
        <v>230.45380660000001</v>
      </c>
      <c r="D2300">
        <f>VLOOKUP(B2300,Sheet4!$G$2:$H$12,2,FALSE)</f>
        <v>0.43478260869565222</v>
      </c>
      <c r="E2300">
        <f t="shared" si="35"/>
        <v>100.19730721739131</v>
      </c>
      <c r="G2300">
        <f>IFERROR(VLOOKUP(A2300,Sheet4!$A$2:$B$33,2,FALSE),1)</f>
        <v>1</v>
      </c>
    </row>
    <row r="2301" spans="1:7" x14ac:dyDescent="0.2">
      <c r="A2301" t="s">
        <v>389</v>
      </c>
      <c r="B2301">
        <v>2013</v>
      </c>
      <c r="C2301">
        <v>355.46113070000001</v>
      </c>
      <c r="D2301">
        <f>VLOOKUP(B2301,Sheet4!$G$2:$H$12,2,FALSE)</f>
        <v>0.39130434782608697</v>
      </c>
      <c r="E2301">
        <f t="shared" si="35"/>
        <v>139.09348592608697</v>
      </c>
      <c r="G2301">
        <f>IFERROR(VLOOKUP(A2301,Sheet4!$A$2:$B$33,2,FALSE),1)</f>
        <v>1</v>
      </c>
    </row>
    <row r="2302" spans="1:7" x14ac:dyDescent="0.2">
      <c r="A2302" t="s">
        <v>389</v>
      </c>
      <c r="B2302">
        <v>2014</v>
      </c>
      <c r="C2302">
        <v>255.16073393595465</v>
      </c>
      <c r="D2302">
        <f>VLOOKUP(B2302,Sheet4!$G$2:$H$12,2,FALSE)</f>
        <v>0.2608695652173913</v>
      </c>
      <c r="E2302">
        <f t="shared" si="35"/>
        <v>66.563669722422958</v>
      </c>
      <c r="G2302">
        <f>IFERROR(VLOOKUP(A2302,Sheet4!$A$2:$B$33,2,FALSE),1)</f>
        <v>1</v>
      </c>
    </row>
    <row r="2303" spans="1:7" x14ac:dyDescent="0.2">
      <c r="A2303" t="s">
        <v>389</v>
      </c>
      <c r="B2303">
        <v>2015</v>
      </c>
      <c r="C2303">
        <v>288.28499169012548</v>
      </c>
      <c r="D2303">
        <f>VLOOKUP(B2303,Sheet4!$G$2:$H$12,2,FALSE)</f>
        <v>1.0434782608695652</v>
      </c>
      <c r="E2303">
        <f t="shared" si="35"/>
        <v>300.81912176360919</v>
      </c>
      <c r="G2303">
        <f>IFERROR(VLOOKUP(A2303,Sheet4!$A$2:$B$33,2,FALSE),1)</f>
        <v>1</v>
      </c>
    </row>
    <row r="2304" spans="1:7" x14ac:dyDescent="0.2">
      <c r="A2304" t="s">
        <v>389</v>
      </c>
      <c r="B2304">
        <v>2016</v>
      </c>
      <c r="C2304">
        <v>426.94341680000002</v>
      </c>
      <c r="D2304">
        <f>VLOOKUP(B2304,Sheet4!$G$2:$H$12,2,FALSE)</f>
        <v>0.86956521739130443</v>
      </c>
      <c r="E2304">
        <f t="shared" si="35"/>
        <v>371.25514504347831</v>
      </c>
      <c r="G2304">
        <f>IFERROR(VLOOKUP(A2304,Sheet4!$A$2:$B$33,2,FALSE),1)</f>
        <v>1</v>
      </c>
    </row>
    <row r="2305" spans="1:7" x14ac:dyDescent="0.2">
      <c r="A2305" t="s">
        <v>389</v>
      </c>
      <c r="B2305">
        <v>2017</v>
      </c>
      <c r="C2305">
        <v>524.05495278483386</v>
      </c>
      <c r="D2305">
        <f>VLOOKUP(B2305,Sheet4!$G$2:$H$12,2,FALSE)</f>
        <v>1</v>
      </c>
      <c r="E2305">
        <f t="shared" si="35"/>
        <v>524.05495278483386</v>
      </c>
      <c r="G2305">
        <f>IFERROR(VLOOKUP(A2305,Sheet4!$A$2:$B$33,2,FALSE),1)</f>
        <v>1</v>
      </c>
    </row>
    <row r="2306" spans="1:7" x14ac:dyDescent="0.2">
      <c r="A2306" t="s">
        <v>390</v>
      </c>
      <c r="B2306">
        <v>2012</v>
      </c>
      <c r="C2306">
        <v>202.89652369999999</v>
      </c>
      <c r="D2306">
        <f>VLOOKUP(B2306,Sheet4!$G$2:$H$12,2,FALSE)</f>
        <v>0.43478260869565222</v>
      </c>
      <c r="E2306">
        <f t="shared" si="35"/>
        <v>88.215879869565228</v>
      </c>
      <c r="G2306">
        <f>IFERROR(VLOOKUP(A2306,Sheet4!$A$2:$B$33,2,FALSE),1)</f>
        <v>1</v>
      </c>
    </row>
    <row r="2307" spans="1:7" x14ac:dyDescent="0.2">
      <c r="A2307" t="s">
        <v>390</v>
      </c>
      <c r="B2307">
        <v>2013</v>
      </c>
      <c r="C2307">
        <v>207.58844490000001</v>
      </c>
      <c r="D2307">
        <f>VLOOKUP(B2307,Sheet4!$G$2:$H$12,2,FALSE)</f>
        <v>0.39130434782608697</v>
      </c>
      <c r="E2307">
        <f t="shared" ref="E2307:E2370" si="36">C2307*D2307</f>
        <v>81.23026104782609</v>
      </c>
      <c r="G2307">
        <f>IFERROR(VLOOKUP(A2307,Sheet4!$A$2:$B$33,2,FALSE),1)</f>
        <v>1</v>
      </c>
    </row>
    <row r="2308" spans="1:7" x14ac:dyDescent="0.2">
      <c r="A2308" t="s">
        <v>390</v>
      </c>
      <c r="B2308">
        <v>2014</v>
      </c>
      <c r="C2308">
        <v>294.24271970235759</v>
      </c>
      <c r="D2308">
        <f>VLOOKUP(B2308,Sheet4!$G$2:$H$12,2,FALSE)</f>
        <v>0.2608695652173913</v>
      </c>
      <c r="E2308">
        <f t="shared" si="36"/>
        <v>76.758970357136761</v>
      </c>
      <c r="G2308">
        <f>IFERROR(VLOOKUP(A2308,Sheet4!$A$2:$B$33,2,FALSE),1)</f>
        <v>1</v>
      </c>
    </row>
    <row r="2309" spans="1:7" x14ac:dyDescent="0.2">
      <c r="A2309" t="s">
        <v>390</v>
      </c>
      <c r="B2309">
        <v>2015</v>
      </c>
      <c r="C2309">
        <v>302.49597197686779</v>
      </c>
      <c r="D2309">
        <f>VLOOKUP(B2309,Sheet4!$G$2:$H$12,2,FALSE)</f>
        <v>1.0434782608695652</v>
      </c>
      <c r="E2309">
        <f t="shared" si="36"/>
        <v>315.64797075847071</v>
      </c>
      <c r="G2309">
        <f>IFERROR(VLOOKUP(A2309,Sheet4!$A$2:$B$33,2,FALSE),1)</f>
        <v>1</v>
      </c>
    </row>
    <row r="2310" spans="1:7" x14ac:dyDescent="0.2">
      <c r="A2310" t="s">
        <v>390</v>
      </c>
      <c r="B2310">
        <v>2016</v>
      </c>
      <c r="C2310">
        <v>348.25182439999998</v>
      </c>
      <c r="D2310">
        <f>VLOOKUP(B2310,Sheet4!$G$2:$H$12,2,FALSE)</f>
        <v>0.86956521739130443</v>
      </c>
      <c r="E2310">
        <f t="shared" si="36"/>
        <v>302.82767339130436</v>
      </c>
      <c r="G2310">
        <f>IFERROR(VLOOKUP(A2310,Sheet4!$A$2:$B$33,2,FALSE),1)</f>
        <v>1</v>
      </c>
    </row>
    <row r="2311" spans="1:7" x14ac:dyDescent="0.2">
      <c r="A2311" t="s">
        <v>390</v>
      </c>
      <c r="B2311">
        <v>2017</v>
      </c>
      <c r="C2311">
        <v>285.94475651792999</v>
      </c>
      <c r="D2311">
        <f>VLOOKUP(B2311,Sheet4!$G$2:$H$12,2,FALSE)</f>
        <v>1</v>
      </c>
      <c r="E2311">
        <f t="shared" si="36"/>
        <v>285.94475651792999</v>
      </c>
      <c r="G2311">
        <f>IFERROR(VLOOKUP(A2311,Sheet4!$A$2:$B$33,2,FALSE),1)</f>
        <v>1</v>
      </c>
    </row>
    <row r="2312" spans="1:7" x14ac:dyDescent="0.2">
      <c r="A2312" t="s">
        <v>391</v>
      </c>
      <c r="B2312">
        <v>2012</v>
      </c>
      <c r="C2312">
        <v>212.83990230000001</v>
      </c>
      <c r="D2312">
        <f>VLOOKUP(B2312,Sheet4!$G$2:$H$12,2,FALSE)</f>
        <v>0.43478260869565222</v>
      </c>
      <c r="E2312">
        <f t="shared" si="36"/>
        <v>92.539087956521755</v>
      </c>
      <c r="G2312">
        <f>IFERROR(VLOOKUP(A2312,Sheet4!$A$2:$B$33,2,FALSE),1)</f>
        <v>1</v>
      </c>
    </row>
    <row r="2313" spans="1:7" x14ac:dyDescent="0.2">
      <c r="A2313" t="s">
        <v>391</v>
      </c>
      <c r="B2313">
        <v>2013</v>
      </c>
      <c r="C2313">
        <v>223.3729275</v>
      </c>
      <c r="D2313">
        <f>VLOOKUP(B2313,Sheet4!$G$2:$H$12,2,FALSE)</f>
        <v>0.39130434782608697</v>
      </c>
      <c r="E2313">
        <f t="shared" si="36"/>
        <v>87.406797717391314</v>
      </c>
      <c r="G2313">
        <f>IFERROR(VLOOKUP(A2313,Sheet4!$A$2:$B$33,2,FALSE),1)</f>
        <v>1</v>
      </c>
    </row>
    <row r="2314" spans="1:7" x14ac:dyDescent="0.2">
      <c r="A2314" t="s">
        <v>391</v>
      </c>
      <c r="B2314">
        <v>2014</v>
      </c>
      <c r="C2314">
        <v>317.39351035284744</v>
      </c>
      <c r="D2314">
        <f>VLOOKUP(B2314,Sheet4!$G$2:$H$12,2,FALSE)</f>
        <v>0.2608695652173913</v>
      </c>
      <c r="E2314">
        <f t="shared" si="36"/>
        <v>82.798307048568901</v>
      </c>
      <c r="G2314">
        <f>IFERROR(VLOOKUP(A2314,Sheet4!$A$2:$B$33,2,FALSE),1)</f>
        <v>1</v>
      </c>
    </row>
    <row r="2315" spans="1:7" x14ac:dyDescent="0.2">
      <c r="A2315" t="s">
        <v>391</v>
      </c>
      <c r="B2315">
        <v>2015</v>
      </c>
      <c r="C2315">
        <v>374.37725167489617</v>
      </c>
      <c r="D2315">
        <f>VLOOKUP(B2315,Sheet4!$G$2:$H$12,2,FALSE)</f>
        <v>1.0434782608695652</v>
      </c>
      <c r="E2315">
        <f t="shared" si="36"/>
        <v>390.65452348684818</v>
      </c>
      <c r="G2315">
        <f>IFERROR(VLOOKUP(A2315,Sheet4!$A$2:$B$33,2,FALSE),1)</f>
        <v>1</v>
      </c>
    </row>
    <row r="2316" spans="1:7" x14ac:dyDescent="0.2">
      <c r="A2316" t="s">
        <v>391</v>
      </c>
      <c r="B2316">
        <v>2016</v>
      </c>
      <c r="C2316">
        <v>405.52551160000002</v>
      </c>
      <c r="D2316">
        <f>VLOOKUP(B2316,Sheet4!$G$2:$H$12,2,FALSE)</f>
        <v>0.86956521739130443</v>
      </c>
      <c r="E2316">
        <f t="shared" si="36"/>
        <v>352.63087965217397</v>
      </c>
      <c r="G2316">
        <f>IFERROR(VLOOKUP(A2316,Sheet4!$A$2:$B$33,2,FALSE),1)</f>
        <v>1</v>
      </c>
    </row>
    <row r="2317" spans="1:7" x14ac:dyDescent="0.2">
      <c r="A2317" t="s">
        <v>391</v>
      </c>
      <c r="B2317">
        <v>2017</v>
      </c>
      <c r="C2317">
        <v>403.054617587069</v>
      </c>
      <c r="D2317">
        <f>VLOOKUP(B2317,Sheet4!$G$2:$H$12,2,FALSE)</f>
        <v>1</v>
      </c>
      <c r="E2317">
        <f t="shared" si="36"/>
        <v>403.054617587069</v>
      </c>
      <c r="G2317">
        <f>IFERROR(VLOOKUP(A2317,Sheet4!$A$2:$B$33,2,FALSE),1)</f>
        <v>1</v>
      </c>
    </row>
    <row r="2318" spans="1:7" x14ac:dyDescent="0.2">
      <c r="A2318" t="s">
        <v>392</v>
      </c>
      <c r="B2318">
        <v>2012</v>
      </c>
      <c r="C2318">
        <v>222.54935420000001</v>
      </c>
      <c r="D2318">
        <f>VLOOKUP(B2318,Sheet4!$G$2:$H$12,2,FALSE)</f>
        <v>0.43478260869565222</v>
      </c>
      <c r="E2318">
        <f t="shared" si="36"/>
        <v>96.760588782608707</v>
      </c>
      <c r="G2318">
        <f>IFERROR(VLOOKUP(A2318,Sheet4!$A$2:$B$33,2,FALSE),1)</f>
        <v>1</v>
      </c>
    </row>
    <row r="2319" spans="1:7" x14ac:dyDescent="0.2">
      <c r="A2319" t="s">
        <v>392</v>
      </c>
      <c r="B2319">
        <v>2013</v>
      </c>
      <c r="C2319">
        <v>232.62808129999999</v>
      </c>
      <c r="D2319">
        <f>VLOOKUP(B2319,Sheet4!$G$2:$H$12,2,FALSE)</f>
        <v>0.39130434782608697</v>
      </c>
      <c r="E2319">
        <f t="shared" si="36"/>
        <v>91.028379639130435</v>
      </c>
      <c r="G2319">
        <f>IFERROR(VLOOKUP(A2319,Sheet4!$A$2:$B$33,2,FALSE),1)</f>
        <v>1</v>
      </c>
    </row>
    <row r="2320" spans="1:7" x14ac:dyDescent="0.2">
      <c r="A2320" t="s">
        <v>392</v>
      </c>
      <c r="B2320">
        <v>2014</v>
      </c>
      <c r="C2320">
        <v>270.99629216347637</v>
      </c>
      <c r="D2320">
        <f>VLOOKUP(B2320,Sheet4!$G$2:$H$12,2,FALSE)</f>
        <v>0.2608695652173913</v>
      </c>
      <c r="E2320">
        <f t="shared" si="36"/>
        <v>70.69468491221123</v>
      </c>
      <c r="G2320">
        <f>IFERROR(VLOOKUP(A2320,Sheet4!$A$2:$B$33,2,FALSE),1)</f>
        <v>1</v>
      </c>
    </row>
    <row r="2321" spans="1:7" x14ac:dyDescent="0.2">
      <c r="A2321" t="s">
        <v>392</v>
      </c>
      <c r="B2321">
        <v>2015</v>
      </c>
      <c r="C2321">
        <v>297.9996541948945</v>
      </c>
      <c r="D2321">
        <f>VLOOKUP(B2321,Sheet4!$G$2:$H$12,2,FALSE)</f>
        <v>1.0434782608695652</v>
      </c>
      <c r="E2321">
        <f t="shared" si="36"/>
        <v>310.95616089902035</v>
      </c>
      <c r="G2321">
        <f>IFERROR(VLOOKUP(A2321,Sheet4!$A$2:$B$33,2,FALSE),1)</f>
        <v>1</v>
      </c>
    </row>
    <row r="2322" spans="1:7" x14ac:dyDescent="0.2">
      <c r="A2322" t="s">
        <v>392</v>
      </c>
      <c r="B2322">
        <v>2016</v>
      </c>
      <c r="C2322">
        <v>434.92529680000001</v>
      </c>
      <c r="D2322">
        <f>VLOOKUP(B2322,Sheet4!$G$2:$H$12,2,FALSE)</f>
        <v>0.86956521739130443</v>
      </c>
      <c r="E2322">
        <f t="shared" si="36"/>
        <v>378.1959102608696</v>
      </c>
      <c r="G2322">
        <f>IFERROR(VLOOKUP(A2322,Sheet4!$A$2:$B$33,2,FALSE),1)</f>
        <v>1</v>
      </c>
    </row>
    <row r="2323" spans="1:7" x14ac:dyDescent="0.2">
      <c r="A2323" t="s">
        <v>392</v>
      </c>
      <c r="B2323">
        <v>2017</v>
      </c>
      <c r="C2323">
        <v>422.63882597826358</v>
      </c>
      <c r="D2323">
        <f>VLOOKUP(B2323,Sheet4!$G$2:$H$12,2,FALSE)</f>
        <v>1</v>
      </c>
      <c r="E2323">
        <f t="shared" si="36"/>
        <v>422.63882597826358</v>
      </c>
      <c r="G2323">
        <f>IFERROR(VLOOKUP(A2323,Sheet4!$A$2:$B$33,2,FALSE),1)</f>
        <v>1</v>
      </c>
    </row>
    <row r="2324" spans="1:7" x14ac:dyDescent="0.2">
      <c r="A2324" t="s">
        <v>393</v>
      </c>
      <c r="B2324">
        <v>2012</v>
      </c>
      <c r="C2324">
        <v>223.7721052</v>
      </c>
      <c r="D2324">
        <f>VLOOKUP(B2324,Sheet4!$G$2:$H$12,2,FALSE)</f>
        <v>0.43478260869565222</v>
      </c>
      <c r="E2324">
        <f t="shared" si="36"/>
        <v>97.292219652173927</v>
      </c>
      <c r="G2324">
        <f>IFERROR(VLOOKUP(A2324,Sheet4!$A$2:$B$33,2,FALSE),1)</f>
        <v>1</v>
      </c>
    </row>
    <row r="2325" spans="1:7" x14ac:dyDescent="0.2">
      <c r="A2325" t="s">
        <v>393</v>
      </c>
      <c r="B2325">
        <v>2013</v>
      </c>
      <c r="C2325">
        <v>251.44675129999999</v>
      </c>
      <c r="D2325">
        <f>VLOOKUP(B2325,Sheet4!$G$2:$H$12,2,FALSE)</f>
        <v>0.39130434782608697</v>
      </c>
      <c r="E2325">
        <f t="shared" si="36"/>
        <v>98.392207030434776</v>
      </c>
      <c r="G2325">
        <f>IFERROR(VLOOKUP(A2325,Sheet4!$A$2:$B$33,2,FALSE),1)</f>
        <v>1</v>
      </c>
    </row>
    <row r="2326" spans="1:7" x14ac:dyDescent="0.2">
      <c r="A2326" t="s">
        <v>393</v>
      </c>
      <c r="B2326">
        <v>2014</v>
      </c>
      <c r="C2326">
        <v>267.28835412258218</v>
      </c>
      <c r="D2326">
        <f>VLOOKUP(B2326,Sheet4!$G$2:$H$12,2,FALSE)</f>
        <v>0.2608695652173913</v>
      </c>
      <c r="E2326">
        <f t="shared" si="36"/>
        <v>69.727396727630136</v>
      </c>
      <c r="G2326">
        <f>IFERROR(VLOOKUP(A2326,Sheet4!$A$2:$B$33,2,FALSE),1)</f>
        <v>1</v>
      </c>
    </row>
    <row r="2327" spans="1:7" x14ac:dyDescent="0.2">
      <c r="A2327" t="s">
        <v>393</v>
      </c>
      <c r="B2327">
        <v>2015</v>
      </c>
      <c r="C2327">
        <v>280.34227377917341</v>
      </c>
      <c r="D2327">
        <f>VLOOKUP(B2327,Sheet4!$G$2:$H$12,2,FALSE)</f>
        <v>1.0434782608695652</v>
      </c>
      <c r="E2327">
        <f t="shared" si="36"/>
        <v>292.53106829131139</v>
      </c>
      <c r="G2327">
        <f>IFERROR(VLOOKUP(A2327,Sheet4!$A$2:$B$33,2,FALSE),1)</f>
        <v>1</v>
      </c>
    </row>
    <row r="2328" spans="1:7" x14ac:dyDescent="0.2">
      <c r="A2328" t="s">
        <v>393</v>
      </c>
      <c r="B2328">
        <v>2016</v>
      </c>
      <c r="C2328">
        <v>314.43114459999998</v>
      </c>
      <c r="D2328">
        <f>VLOOKUP(B2328,Sheet4!$G$2:$H$12,2,FALSE)</f>
        <v>0.86956521739130443</v>
      </c>
      <c r="E2328">
        <f t="shared" si="36"/>
        <v>273.41838660869564</v>
      </c>
      <c r="G2328">
        <f>IFERROR(VLOOKUP(A2328,Sheet4!$A$2:$B$33,2,FALSE),1)</f>
        <v>1</v>
      </c>
    </row>
    <row r="2329" spans="1:7" x14ac:dyDescent="0.2">
      <c r="A2329" t="s">
        <v>393</v>
      </c>
      <c r="B2329">
        <v>2017</v>
      </c>
      <c r="C2329">
        <v>328.29171313025745</v>
      </c>
      <c r="D2329">
        <f>VLOOKUP(B2329,Sheet4!$G$2:$H$12,2,FALSE)</f>
        <v>1</v>
      </c>
      <c r="E2329">
        <f t="shared" si="36"/>
        <v>328.29171313025745</v>
      </c>
      <c r="G2329">
        <f>IFERROR(VLOOKUP(A2329,Sheet4!$A$2:$B$33,2,FALSE),1)</f>
        <v>1</v>
      </c>
    </row>
    <row r="2330" spans="1:7" x14ac:dyDescent="0.2">
      <c r="A2330" t="s">
        <v>394</v>
      </c>
      <c r="B2330">
        <v>2012</v>
      </c>
      <c r="C2330">
        <v>262.22622530000001</v>
      </c>
      <c r="D2330">
        <f>VLOOKUP(B2330,Sheet4!$G$2:$H$12,2,FALSE)</f>
        <v>0.43478260869565222</v>
      </c>
      <c r="E2330">
        <f t="shared" si="36"/>
        <v>114.01140230434784</v>
      </c>
      <c r="G2330">
        <f>IFERROR(VLOOKUP(A2330,Sheet4!$A$2:$B$33,2,FALSE),1)</f>
        <v>1</v>
      </c>
    </row>
    <row r="2331" spans="1:7" x14ac:dyDescent="0.2">
      <c r="A2331" t="s">
        <v>394</v>
      </c>
      <c r="B2331">
        <v>2013</v>
      </c>
      <c r="C2331">
        <v>218.24484459999999</v>
      </c>
      <c r="D2331">
        <f>VLOOKUP(B2331,Sheet4!$G$2:$H$12,2,FALSE)</f>
        <v>0.39130434782608697</v>
      </c>
      <c r="E2331">
        <f t="shared" si="36"/>
        <v>85.400156582608702</v>
      </c>
      <c r="G2331">
        <f>IFERROR(VLOOKUP(A2331,Sheet4!$A$2:$B$33,2,FALSE),1)</f>
        <v>1</v>
      </c>
    </row>
    <row r="2332" spans="1:7" x14ac:dyDescent="0.2">
      <c r="A2332" t="s">
        <v>394</v>
      </c>
      <c r="B2332">
        <v>2014</v>
      </c>
      <c r="C2332">
        <v>275.76573637612228</v>
      </c>
      <c r="D2332">
        <f>VLOOKUP(B2332,Sheet4!$G$2:$H$12,2,FALSE)</f>
        <v>0.2608695652173913</v>
      </c>
      <c r="E2332">
        <f t="shared" si="36"/>
        <v>71.938887750292764</v>
      </c>
      <c r="G2332">
        <f>IFERROR(VLOOKUP(A2332,Sheet4!$A$2:$B$33,2,FALSE),1)</f>
        <v>1</v>
      </c>
    </row>
    <row r="2333" spans="1:7" x14ac:dyDescent="0.2">
      <c r="A2333" t="s">
        <v>394</v>
      </c>
      <c r="B2333">
        <v>2015</v>
      </c>
      <c r="C2333">
        <v>299.13887065842613</v>
      </c>
      <c r="D2333">
        <f>VLOOKUP(B2333,Sheet4!$G$2:$H$12,2,FALSE)</f>
        <v>1.0434782608695652</v>
      </c>
      <c r="E2333">
        <f t="shared" si="36"/>
        <v>312.14490851314031</v>
      </c>
      <c r="G2333">
        <f>IFERROR(VLOOKUP(A2333,Sheet4!$A$2:$B$33,2,FALSE),1)</f>
        <v>1</v>
      </c>
    </row>
    <row r="2334" spans="1:7" x14ac:dyDescent="0.2">
      <c r="A2334" t="s">
        <v>394</v>
      </c>
      <c r="B2334">
        <v>2016</v>
      </c>
      <c r="C2334">
        <v>334.05658770000002</v>
      </c>
      <c r="D2334">
        <f>VLOOKUP(B2334,Sheet4!$G$2:$H$12,2,FALSE)</f>
        <v>0.86956521739130443</v>
      </c>
      <c r="E2334">
        <f t="shared" si="36"/>
        <v>290.48398930434786</v>
      </c>
      <c r="G2334">
        <f>IFERROR(VLOOKUP(A2334,Sheet4!$A$2:$B$33,2,FALSE),1)</f>
        <v>1</v>
      </c>
    </row>
    <row r="2335" spans="1:7" x14ac:dyDescent="0.2">
      <c r="A2335" t="s">
        <v>394</v>
      </c>
      <c r="B2335">
        <v>2017</v>
      </c>
      <c r="C2335">
        <v>354.55706049376283</v>
      </c>
      <c r="D2335">
        <f>VLOOKUP(B2335,Sheet4!$G$2:$H$12,2,FALSE)</f>
        <v>1</v>
      </c>
      <c r="E2335">
        <f t="shared" si="36"/>
        <v>354.55706049376283</v>
      </c>
      <c r="G2335">
        <f>IFERROR(VLOOKUP(A2335,Sheet4!$A$2:$B$33,2,FALSE),1)</f>
        <v>1</v>
      </c>
    </row>
    <row r="2336" spans="1:7" x14ac:dyDescent="0.2">
      <c r="A2336" t="s">
        <v>395</v>
      </c>
      <c r="B2336">
        <v>2012</v>
      </c>
      <c r="C2336">
        <v>287.60603650000002</v>
      </c>
      <c r="D2336">
        <f>VLOOKUP(B2336,Sheet4!$G$2:$H$12,2,FALSE)</f>
        <v>0.43478260869565222</v>
      </c>
      <c r="E2336">
        <f t="shared" si="36"/>
        <v>125.04610282608698</v>
      </c>
      <c r="G2336">
        <f>IFERROR(VLOOKUP(A2336,Sheet4!$A$2:$B$33,2,FALSE),1)</f>
        <v>1</v>
      </c>
    </row>
    <row r="2337" spans="1:7" x14ac:dyDescent="0.2">
      <c r="A2337" t="s">
        <v>395</v>
      </c>
      <c r="B2337">
        <v>2013</v>
      </c>
      <c r="C2337">
        <v>363.61763289999999</v>
      </c>
      <c r="D2337">
        <f>VLOOKUP(B2337,Sheet4!$G$2:$H$12,2,FALSE)</f>
        <v>0.39130434782608697</v>
      </c>
      <c r="E2337">
        <f t="shared" si="36"/>
        <v>142.28516070000001</v>
      </c>
      <c r="G2337">
        <f>IFERROR(VLOOKUP(A2337,Sheet4!$A$2:$B$33,2,FALSE),1)</f>
        <v>1</v>
      </c>
    </row>
    <row r="2338" spans="1:7" x14ac:dyDescent="0.2">
      <c r="A2338" t="s">
        <v>395</v>
      </c>
      <c r="B2338">
        <v>2014</v>
      </c>
      <c r="C2338">
        <v>301.79559733368029</v>
      </c>
      <c r="D2338">
        <f>VLOOKUP(B2338,Sheet4!$G$2:$H$12,2,FALSE)</f>
        <v>0.2608695652173913</v>
      </c>
      <c r="E2338">
        <f t="shared" si="36"/>
        <v>78.72928626096008</v>
      </c>
      <c r="G2338">
        <f>IFERROR(VLOOKUP(A2338,Sheet4!$A$2:$B$33,2,FALSE),1)</f>
        <v>1</v>
      </c>
    </row>
    <row r="2339" spans="1:7" x14ac:dyDescent="0.2">
      <c r="A2339" t="s">
        <v>395</v>
      </c>
      <c r="B2339">
        <v>2015</v>
      </c>
      <c r="C2339">
        <v>349.21544289702587</v>
      </c>
      <c r="D2339">
        <f>VLOOKUP(B2339,Sheet4!$G$2:$H$12,2,FALSE)</f>
        <v>1.0434782608695652</v>
      </c>
      <c r="E2339">
        <f t="shared" si="36"/>
        <v>364.39872302298352</v>
      </c>
      <c r="G2339">
        <f>IFERROR(VLOOKUP(A2339,Sheet4!$A$2:$B$33,2,FALSE),1)</f>
        <v>1</v>
      </c>
    </row>
    <row r="2340" spans="1:7" x14ac:dyDescent="0.2">
      <c r="A2340" t="s">
        <v>395</v>
      </c>
      <c r="B2340">
        <v>2016</v>
      </c>
      <c r="C2340">
        <v>419.96373310000001</v>
      </c>
      <c r="D2340">
        <f>VLOOKUP(B2340,Sheet4!$G$2:$H$12,2,FALSE)</f>
        <v>0.86956521739130443</v>
      </c>
      <c r="E2340">
        <f t="shared" si="36"/>
        <v>365.18585486956528</v>
      </c>
      <c r="G2340">
        <f>IFERROR(VLOOKUP(A2340,Sheet4!$A$2:$B$33,2,FALSE),1)</f>
        <v>1</v>
      </c>
    </row>
    <row r="2341" spans="1:7" x14ac:dyDescent="0.2">
      <c r="A2341" t="s">
        <v>395</v>
      </c>
      <c r="B2341">
        <v>2017</v>
      </c>
      <c r="C2341">
        <v>376.77196478468227</v>
      </c>
      <c r="D2341">
        <f>VLOOKUP(B2341,Sheet4!$G$2:$H$12,2,FALSE)</f>
        <v>1</v>
      </c>
      <c r="E2341">
        <f t="shared" si="36"/>
        <v>376.77196478468227</v>
      </c>
      <c r="G2341">
        <f>IFERROR(VLOOKUP(A2341,Sheet4!$A$2:$B$33,2,FALSE),1)</f>
        <v>1</v>
      </c>
    </row>
    <row r="2342" spans="1:7" x14ac:dyDescent="0.2">
      <c r="A2342" t="s">
        <v>396</v>
      </c>
      <c r="B2342">
        <v>2012</v>
      </c>
      <c r="C2342">
        <v>265.63704419999999</v>
      </c>
      <c r="D2342">
        <f>VLOOKUP(B2342,Sheet4!$G$2:$H$12,2,FALSE)</f>
        <v>0.43478260869565222</v>
      </c>
      <c r="E2342">
        <f t="shared" si="36"/>
        <v>115.49436704347826</v>
      </c>
      <c r="G2342">
        <f>IFERROR(VLOOKUP(A2342,Sheet4!$A$2:$B$33,2,FALSE),1)</f>
        <v>1</v>
      </c>
    </row>
    <row r="2343" spans="1:7" x14ac:dyDescent="0.2">
      <c r="A2343" t="s">
        <v>396</v>
      </c>
      <c r="B2343">
        <v>2013</v>
      </c>
      <c r="C2343">
        <v>314.31584149999998</v>
      </c>
      <c r="D2343">
        <f>VLOOKUP(B2343,Sheet4!$G$2:$H$12,2,FALSE)</f>
        <v>0.39130434782608697</v>
      </c>
      <c r="E2343">
        <f t="shared" si="36"/>
        <v>122.99315536956522</v>
      </c>
      <c r="G2343">
        <f>IFERROR(VLOOKUP(A2343,Sheet4!$A$2:$B$33,2,FALSE),1)</f>
        <v>1</v>
      </c>
    </row>
    <row r="2344" spans="1:7" x14ac:dyDescent="0.2">
      <c r="A2344" t="s">
        <v>396</v>
      </c>
      <c r="B2344">
        <v>2014</v>
      </c>
      <c r="C2344">
        <v>300.33261945184256</v>
      </c>
      <c r="D2344">
        <f>VLOOKUP(B2344,Sheet4!$G$2:$H$12,2,FALSE)</f>
        <v>0.2608695652173913</v>
      </c>
      <c r="E2344">
        <f t="shared" si="36"/>
        <v>78.347639857002406</v>
      </c>
      <c r="G2344">
        <f>IFERROR(VLOOKUP(A2344,Sheet4!$A$2:$B$33,2,FALSE),1)</f>
        <v>1</v>
      </c>
    </row>
    <row r="2345" spans="1:7" x14ac:dyDescent="0.2">
      <c r="A2345" t="s">
        <v>396</v>
      </c>
      <c r="B2345">
        <v>2015</v>
      </c>
      <c r="C2345">
        <v>368.86929785288817</v>
      </c>
      <c r="D2345">
        <f>VLOOKUP(B2345,Sheet4!$G$2:$H$12,2,FALSE)</f>
        <v>1.0434782608695652</v>
      </c>
      <c r="E2345">
        <f t="shared" si="36"/>
        <v>384.90709341170935</v>
      </c>
      <c r="G2345">
        <f>IFERROR(VLOOKUP(A2345,Sheet4!$A$2:$B$33,2,FALSE),1)</f>
        <v>1</v>
      </c>
    </row>
    <row r="2346" spans="1:7" x14ac:dyDescent="0.2">
      <c r="A2346" t="s">
        <v>396</v>
      </c>
      <c r="B2346">
        <v>2016</v>
      </c>
      <c r="C2346">
        <v>413.71198199999998</v>
      </c>
      <c r="D2346">
        <f>VLOOKUP(B2346,Sheet4!$G$2:$H$12,2,FALSE)</f>
        <v>0.86956521739130443</v>
      </c>
      <c r="E2346">
        <f t="shared" si="36"/>
        <v>359.74954956521742</v>
      </c>
      <c r="G2346">
        <f>IFERROR(VLOOKUP(A2346,Sheet4!$A$2:$B$33,2,FALSE),1)</f>
        <v>1</v>
      </c>
    </row>
    <row r="2347" spans="1:7" x14ac:dyDescent="0.2">
      <c r="A2347" t="s">
        <v>396</v>
      </c>
      <c r="B2347">
        <v>2017</v>
      </c>
      <c r="C2347">
        <v>468.59699411311033</v>
      </c>
      <c r="D2347">
        <f>VLOOKUP(B2347,Sheet4!$G$2:$H$12,2,FALSE)</f>
        <v>1</v>
      </c>
      <c r="E2347">
        <f t="shared" si="36"/>
        <v>468.59699411311033</v>
      </c>
      <c r="G2347">
        <f>IFERROR(VLOOKUP(A2347,Sheet4!$A$2:$B$33,2,FALSE),1)</f>
        <v>1</v>
      </c>
    </row>
    <row r="2348" spans="1:7" x14ac:dyDescent="0.2">
      <c r="A2348" t="s">
        <v>397</v>
      </c>
      <c r="B2348">
        <v>2012</v>
      </c>
      <c r="C2348">
        <v>201.6922902</v>
      </c>
      <c r="D2348">
        <f>VLOOKUP(B2348,Sheet4!$G$2:$H$12,2,FALSE)</f>
        <v>0.43478260869565222</v>
      </c>
      <c r="E2348">
        <f t="shared" si="36"/>
        <v>87.692300086956536</v>
      </c>
      <c r="G2348">
        <f>IFERROR(VLOOKUP(A2348,Sheet4!$A$2:$B$33,2,FALSE),1)</f>
        <v>1</v>
      </c>
    </row>
    <row r="2349" spans="1:7" x14ac:dyDescent="0.2">
      <c r="A2349" t="s">
        <v>397</v>
      </c>
      <c r="B2349">
        <v>2013</v>
      </c>
      <c r="C2349">
        <v>257.336637</v>
      </c>
      <c r="D2349">
        <f>VLOOKUP(B2349,Sheet4!$G$2:$H$12,2,FALSE)</f>
        <v>0.39130434782608697</v>
      </c>
      <c r="E2349">
        <f t="shared" si="36"/>
        <v>100.69694491304348</v>
      </c>
      <c r="G2349">
        <f>IFERROR(VLOOKUP(A2349,Sheet4!$A$2:$B$33,2,FALSE),1)</f>
        <v>1</v>
      </c>
    </row>
    <row r="2350" spans="1:7" x14ac:dyDescent="0.2">
      <c r="A2350" t="s">
        <v>397</v>
      </c>
      <c r="B2350">
        <v>2014</v>
      </c>
      <c r="C2350">
        <v>258.19498521363397</v>
      </c>
      <c r="D2350">
        <f>VLOOKUP(B2350,Sheet4!$G$2:$H$12,2,FALSE)</f>
        <v>0.2608695652173913</v>
      </c>
      <c r="E2350">
        <f t="shared" si="36"/>
        <v>67.355213533991474</v>
      </c>
      <c r="G2350">
        <f>IFERROR(VLOOKUP(A2350,Sheet4!$A$2:$B$33,2,FALSE),1)</f>
        <v>1</v>
      </c>
    </row>
    <row r="2351" spans="1:7" x14ac:dyDescent="0.2">
      <c r="A2351" t="s">
        <v>397</v>
      </c>
      <c r="B2351">
        <v>2015</v>
      </c>
      <c r="C2351">
        <v>295.07556383248283</v>
      </c>
      <c r="D2351">
        <f>VLOOKUP(B2351,Sheet4!$G$2:$H$12,2,FALSE)</f>
        <v>1.0434782608695652</v>
      </c>
      <c r="E2351">
        <f t="shared" si="36"/>
        <v>307.90493617302553</v>
      </c>
      <c r="G2351">
        <f>IFERROR(VLOOKUP(A2351,Sheet4!$A$2:$B$33,2,FALSE),1)</f>
        <v>1</v>
      </c>
    </row>
    <row r="2352" spans="1:7" x14ac:dyDescent="0.2">
      <c r="A2352" t="s">
        <v>397</v>
      </c>
      <c r="B2352">
        <v>2016</v>
      </c>
      <c r="C2352">
        <v>748.89770650000003</v>
      </c>
      <c r="D2352">
        <f>VLOOKUP(B2352,Sheet4!$G$2:$H$12,2,FALSE)</f>
        <v>0.86956521739130443</v>
      </c>
      <c r="E2352">
        <f t="shared" si="36"/>
        <v>651.21539695652177</v>
      </c>
      <c r="G2352">
        <f>IFERROR(VLOOKUP(A2352,Sheet4!$A$2:$B$33,2,FALSE),1)</f>
        <v>1</v>
      </c>
    </row>
    <row r="2353" spans="1:7" x14ac:dyDescent="0.2">
      <c r="A2353" t="s">
        <v>397</v>
      </c>
      <c r="B2353">
        <v>2017</v>
      </c>
      <c r="C2353">
        <v>617.89869776098101</v>
      </c>
      <c r="D2353">
        <f>VLOOKUP(B2353,Sheet4!$G$2:$H$12,2,FALSE)</f>
        <v>1</v>
      </c>
      <c r="E2353">
        <f t="shared" si="36"/>
        <v>617.89869776098101</v>
      </c>
      <c r="G2353">
        <f>IFERROR(VLOOKUP(A2353,Sheet4!$A$2:$B$33,2,FALSE),1)</f>
        <v>1</v>
      </c>
    </row>
    <row r="2354" spans="1:7" x14ac:dyDescent="0.2">
      <c r="A2354" t="s">
        <v>398</v>
      </c>
      <c r="B2354">
        <v>2012</v>
      </c>
      <c r="C2354">
        <v>212.28753510000001</v>
      </c>
      <c r="D2354">
        <f>VLOOKUP(B2354,Sheet4!$G$2:$H$12,2,FALSE)</f>
        <v>0.43478260869565222</v>
      </c>
      <c r="E2354">
        <f t="shared" si="36"/>
        <v>92.298928304347839</v>
      </c>
      <c r="G2354">
        <f>IFERROR(VLOOKUP(A2354,Sheet4!$A$2:$B$33,2,FALSE),1)</f>
        <v>1</v>
      </c>
    </row>
    <row r="2355" spans="1:7" x14ac:dyDescent="0.2">
      <c r="A2355" t="s">
        <v>398</v>
      </c>
      <c r="B2355">
        <v>2013</v>
      </c>
      <c r="C2355">
        <v>272.99981789999998</v>
      </c>
      <c r="D2355">
        <f>VLOOKUP(B2355,Sheet4!$G$2:$H$12,2,FALSE)</f>
        <v>0.39130434782608697</v>
      </c>
      <c r="E2355">
        <f t="shared" si="36"/>
        <v>106.8260157</v>
      </c>
      <c r="G2355">
        <f>IFERROR(VLOOKUP(A2355,Sheet4!$A$2:$B$33,2,FALSE),1)</f>
        <v>1</v>
      </c>
    </row>
    <row r="2356" spans="1:7" x14ac:dyDescent="0.2">
      <c r="A2356" t="s">
        <v>398</v>
      </c>
      <c r="B2356">
        <v>2014</v>
      </c>
      <c r="C2356">
        <v>287.35319695148701</v>
      </c>
      <c r="D2356">
        <f>VLOOKUP(B2356,Sheet4!$G$2:$H$12,2,FALSE)</f>
        <v>0.2608695652173913</v>
      </c>
      <c r="E2356">
        <f t="shared" si="36"/>
        <v>74.961703552561829</v>
      </c>
      <c r="G2356">
        <f>IFERROR(VLOOKUP(A2356,Sheet4!$A$2:$B$33,2,FALSE),1)</f>
        <v>1</v>
      </c>
    </row>
    <row r="2357" spans="1:7" x14ac:dyDescent="0.2">
      <c r="A2357" t="s">
        <v>398</v>
      </c>
      <c r="B2357">
        <v>2015</v>
      </c>
      <c r="C2357">
        <v>316.79952414110409</v>
      </c>
      <c r="D2357">
        <f>VLOOKUP(B2357,Sheet4!$G$2:$H$12,2,FALSE)</f>
        <v>1.0434782608695652</v>
      </c>
      <c r="E2357">
        <f t="shared" si="36"/>
        <v>330.57341649506515</v>
      </c>
      <c r="G2357">
        <f>IFERROR(VLOOKUP(A2357,Sheet4!$A$2:$B$33,2,FALSE),1)</f>
        <v>1</v>
      </c>
    </row>
    <row r="2358" spans="1:7" x14ac:dyDescent="0.2">
      <c r="A2358" t="s">
        <v>398</v>
      </c>
      <c r="B2358">
        <v>2016</v>
      </c>
      <c r="C2358">
        <v>321.05344910000002</v>
      </c>
      <c r="D2358">
        <f>VLOOKUP(B2358,Sheet4!$G$2:$H$12,2,FALSE)</f>
        <v>0.86956521739130443</v>
      </c>
      <c r="E2358">
        <f t="shared" si="36"/>
        <v>279.17691226086959</v>
      </c>
      <c r="G2358">
        <f>IFERROR(VLOOKUP(A2358,Sheet4!$A$2:$B$33,2,FALSE),1)</f>
        <v>1</v>
      </c>
    </row>
    <row r="2359" spans="1:7" x14ac:dyDescent="0.2">
      <c r="A2359" t="s">
        <v>398</v>
      </c>
      <c r="B2359">
        <v>2017</v>
      </c>
      <c r="C2359">
        <v>347.73517482417435</v>
      </c>
      <c r="D2359">
        <f>VLOOKUP(B2359,Sheet4!$G$2:$H$12,2,FALSE)</f>
        <v>1</v>
      </c>
      <c r="E2359">
        <f t="shared" si="36"/>
        <v>347.73517482417435</v>
      </c>
      <c r="G2359">
        <f>IFERROR(VLOOKUP(A2359,Sheet4!$A$2:$B$33,2,FALSE),1)</f>
        <v>1</v>
      </c>
    </row>
    <row r="2360" spans="1:7" x14ac:dyDescent="0.2">
      <c r="A2360" t="s">
        <v>399</v>
      </c>
      <c r="B2360">
        <v>2012</v>
      </c>
      <c r="G2360">
        <f>IFERROR(VLOOKUP(A2360,Sheet4!$A$2:$B$33,2,FALSE),1)</f>
        <v>0</v>
      </c>
    </row>
    <row r="2361" spans="1:7" x14ac:dyDescent="0.2">
      <c r="A2361" t="s">
        <v>399</v>
      </c>
      <c r="B2361">
        <v>2013</v>
      </c>
      <c r="G2361">
        <f>IFERROR(VLOOKUP(A2361,Sheet4!$A$2:$B$33,2,FALSE),1)</f>
        <v>0</v>
      </c>
    </row>
    <row r="2362" spans="1:7" x14ac:dyDescent="0.2">
      <c r="A2362" t="s">
        <v>399</v>
      </c>
      <c r="B2362">
        <v>2014</v>
      </c>
      <c r="G2362">
        <f>IFERROR(VLOOKUP(A2362,Sheet4!$A$2:$B$33,2,FALSE),1)</f>
        <v>0</v>
      </c>
    </row>
    <row r="2363" spans="1:7" x14ac:dyDescent="0.2">
      <c r="A2363" t="s">
        <v>399</v>
      </c>
      <c r="B2363">
        <v>2015</v>
      </c>
      <c r="G2363">
        <f>IFERROR(VLOOKUP(A2363,Sheet4!$A$2:$B$33,2,FALSE),1)</f>
        <v>0</v>
      </c>
    </row>
    <row r="2364" spans="1:7" x14ac:dyDescent="0.2">
      <c r="A2364" t="s">
        <v>399</v>
      </c>
      <c r="B2364">
        <v>2016</v>
      </c>
      <c r="G2364">
        <f>IFERROR(VLOOKUP(A2364,Sheet4!$A$2:$B$33,2,FALSE),1)</f>
        <v>0</v>
      </c>
    </row>
    <row r="2365" spans="1:7" x14ac:dyDescent="0.2">
      <c r="A2365" t="s">
        <v>399</v>
      </c>
      <c r="B2365">
        <v>2017</v>
      </c>
      <c r="G2365">
        <f>IFERROR(VLOOKUP(A2365,Sheet4!$A$2:$B$33,2,FALSE),1)</f>
        <v>0</v>
      </c>
    </row>
    <row r="2366" spans="1:7" x14ac:dyDescent="0.2">
      <c r="A2366" t="s">
        <v>400</v>
      </c>
      <c r="B2366">
        <v>2012</v>
      </c>
      <c r="C2366">
        <v>234.1718175</v>
      </c>
      <c r="D2366">
        <f>VLOOKUP(B2366,Sheet4!$G$2:$H$12,2,FALSE)</f>
        <v>0.43478260869565222</v>
      </c>
      <c r="E2366">
        <f t="shared" si="36"/>
        <v>101.81383369565218</v>
      </c>
      <c r="G2366">
        <f>IFERROR(VLOOKUP(A2366,Sheet4!$A$2:$B$33,2,FALSE),1)</f>
        <v>1</v>
      </c>
    </row>
    <row r="2367" spans="1:7" x14ac:dyDescent="0.2">
      <c r="A2367" t="s">
        <v>400</v>
      </c>
      <c r="B2367">
        <v>2013</v>
      </c>
      <c r="C2367">
        <v>260.61778220000002</v>
      </c>
      <c r="D2367">
        <f>VLOOKUP(B2367,Sheet4!$G$2:$H$12,2,FALSE)</f>
        <v>0.39130434782608697</v>
      </c>
      <c r="E2367">
        <f t="shared" si="36"/>
        <v>101.98087129565219</v>
      </c>
      <c r="G2367">
        <f>IFERROR(VLOOKUP(A2367,Sheet4!$A$2:$B$33,2,FALSE),1)</f>
        <v>1</v>
      </c>
    </row>
    <row r="2368" spans="1:7" x14ac:dyDescent="0.2">
      <c r="A2368" t="s">
        <v>400</v>
      </c>
      <c r="B2368">
        <v>2014</v>
      </c>
      <c r="C2368">
        <v>309.74125579496342</v>
      </c>
      <c r="D2368">
        <f>VLOOKUP(B2368,Sheet4!$G$2:$H$12,2,FALSE)</f>
        <v>0.2608695652173913</v>
      </c>
      <c r="E2368">
        <f t="shared" si="36"/>
        <v>80.802066729120895</v>
      </c>
      <c r="G2368">
        <f>IFERROR(VLOOKUP(A2368,Sheet4!$A$2:$B$33,2,FALSE),1)</f>
        <v>1</v>
      </c>
    </row>
    <row r="2369" spans="1:7" x14ac:dyDescent="0.2">
      <c r="A2369" t="s">
        <v>400</v>
      </c>
      <c r="B2369">
        <v>2015</v>
      </c>
      <c r="C2369">
        <v>477.69783436179415</v>
      </c>
      <c r="D2369">
        <f>VLOOKUP(B2369,Sheet4!$G$2:$H$12,2,FALSE)</f>
        <v>1.0434782608695652</v>
      </c>
      <c r="E2369">
        <f t="shared" si="36"/>
        <v>498.46730542100255</v>
      </c>
      <c r="G2369">
        <f>IFERROR(VLOOKUP(A2369,Sheet4!$A$2:$B$33,2,FALSE),1)</f>
        <v>1</v>
      </c>
    </row>
    <row r="2370" spans="1:7" x14ac:dyDescent="0.2">
      <c r="A2370" t="s">
        <v>400</v>
      </c>
      <c r="B2370">
        <v>2016</v>
      </c>
      <c r="C2370">
        <v>516.85563830000001</v>
      </c>
      <c r="D2370">
        <f>VLOOKUP(B2370,Sheet4!$G$2:$H$12,2,FALSE)</f>
        <v>0.86956521739130443</v>
      </c>
      <c r="E2370">
        <f t="shared" si="36"/>
        <v>449.43968547826091</v>
      </c>
      <c r="G2370">
        <f>IFERROR(VLOOKUP(A2370,Sheet4!$A$2:$B$33,2,FALSE),1)</f>
        <v>1</v>
      </c>
    </row>
    <row r="2371" spans="1:7" x14ac:dyDescent="0.2">
      <c r="A2371" t="s">
        <v>400</v>
      </c>
      <c r="B2371">
        <v>2017</v>
      </c>
      <c r="C2371">
        <v>595.23036195294355</v>
      </c>
      <c r="D2371">
        <f>VLOOKUP(B2371,Sheet4!$G$2:$H$12,2,FALSE)</f>
        <v>1</v>
      </c>
      <c r="E2371">
        <f t="shared" ref="E2371:E2434" si="37">C2371*D2371</f>
        <v>595.23036195294355</v>
      </c>
      <c r="G2371">
        <f>IFERROR(VLOOKUP(A2371,Sheet4!$A$2:$B$33,2,FALSE),1)</f>
        <v>1</v>
      </c>
    </row>
    <row r="2372" spans="1:7" x14ac:dyDescent="0.2">
      <c r="A2372" t="s">
        <v>401</v>
      </c>
      <c r="B2372">
        <v>2012</v>
      </c>
      <c r="C2372">
        <v>260.08282120000001</v>
      </c>
      <c r="D2372">
        <f>VLOOKUP(B2372,Sheet4!$G$2:$H$12,2,FALSE)</f>
        <v>0.43478260869565222</v>
      </c>
      <c r="E2372">
        <f t="shared" si="37"/>
        <v>113.07948747826089</v>
      </c>
      <c r="G2372">
        <f>IFERROR(VLOOKUP(A2372,Sheet4!$A$2:$B$33,2,FALSE),1)</f>
        <v>1</v>
      </c>
    </row>
    <row r="2373" spans="1:7" x14ac:dyDescent="0.2">
      <c r="A2373" t="s">
        <v>401</v>
      </c>
      <c r="B2373">
        <v>2013</v>
      </c>
      <c r="C2373">
        <v>264.74086560000001</v>
      </c>
      <c r="D2373">
        <f>VLOOKUP(B2373,Sheet4!$G$2:$H$12,2,FALSE)</f>
        <v>0.39130434782608697</v>
      </c>
      <c r="E2373">
        <f t="shared" si="37"/>
        <v>103.59425175652174</v>
      </c>
      <c r="G2373">
        <f>IFERROR(VLOOKUP(A2373,Sheet4!$A$2:$B$33,2,FALSE),1)</f>
        <v>1</v>
      </c>
    </row>
    <row r="2374" spans="1:7" x14ac:dyDescent="0.2">
      <c r="A2374" t="s">
        <v>401</v>
      </c>
      <c r="B2374">
        <v>2014</v>
      </c>
      <c r="C2374">
        <v>269.61504523152388</v>
      </c>
      <c r="D2374">
        <f>VLOOKUP(B2374,Sheet4!$G$2:$H$12,2,FALSE)</f>
        <v>0.2608695652173913</v>
      </c>
      <c r="E2374">
        <f t="shared" si="37"/>
        <v>70.334359625614923</v>
      </c>
      <c r="G2374">
        <f>IFERROR(VLOOKUP(A2374,Sheet4!$A$2:$B$33,2,FALSE),1)</f>
        <v>1</v>
      </c>
    </row>
    <row r="2375" spans="1:7" x14ac:dyDescent="0.2">
      <c r="A2375" t="s">
        <v>401</v>
      </c>
      <c r="B2375">
        <v>2015</v>
      </c>
      <c r="C2375">
        <v>308.21783161571113</v>
      </c>
      <c r="D2375">
        <f>VLOOKUP(B2375,Sheet4!$G$2:$H$12,2,FALSE)</f>
        <v>1.0434782608695652</v>
      </c>
      <c r="E2375">
        <f t="shared" si="37"/>
        <v>321.61860690335072</v>
      </c>
      <c r="G2375">
        <f>IFERROR(VLOOKUP(A2375,Sheet4!$A$2:$B$33,2,FALSE),1)</f>
        <v>1</v>
      </c>
    </row>
    <row r="2376" spans="1:7" x14ac:dyDescent="0.2">
      <c r="A2376" t="s">
        <v>401</v>
      </c>
      <c r="B2376">
        <v>2016</v>
      </c>
      <c r="C2376">
        <v>297.48327089999998</v>
      </c>
      <c r="D2376">
        <f>VLOOKUP(B2376,Sheet4!$G$2:$H$12,2,FALSE)</f>
        <v>0.86956521739130443</v>
      </c>
      <c r="E2376">
        <f t="shared" si="37"/>
        <v>258.68110513043479</v>
      </c>
      <c r="G2376">
        <f>IFERROR(VLOOKUP(A2376,Sheet4!$A$2:$B$33,2,FALSE),1)</f>
        <v>1</v>
      </c>
    </row>
    <row r="2377" spans="1:7" x14ac:dyDescent="0.2">
      <c r="A2377" t="s">
        <v>401</v>
      </c>
      <c r="B2377">
        <v>2017</v>
      </c>
      <c r="C2377">
        <v>374.25899702882924</v>
      </c>
      <c r="D2377">
        <f>VLOOKUP(B2377,Sheet4!$G$2:$H$12,2,FALSE)</f>
        <v>1</v>
      </c>
      <c r="E2377">
        <f t="shared" si="37"/>
        <v>374.25899702882924</v>
      </c>
      <c r="G2377">
        <f>IFERROR(VLOOKUP(A2377,Sheet4!$A$2:$B$33,2,FALSE),1)</f>
        <v>1</v>
      </c>
    </row>
    <row r="2378" spans="1:7" x14ac:dyDescent="0.2">
      <c r="A2378" t="s">
        <v>402</v>
      </c>
      <c r="B2378">
        <v>2012</v>
      </c>
      <c r="C2378">
        <v>296.17914450000001</v>
      </c>
      <c r="D2378">
        <f>VLOOKUP(B2378,Sheet4!$G$2:$H$12,2,FALSE)</f>
        <v>0.43478260869565222</v>
      </c>
      <c r="E2378">
        <f t="shared" si="37"/>
        <v>128.77354108695653</v>
      </c>
      <c r="G2378">
        <f>IFERROR(VLOOKUP(A2378,Sheet4!$A$2:$B$33,2,FALSE),1)</f>
        <v>1</v>
      </c>
    </row>
    <row r="2379" spans="1:7" x14ac:dyDescent="0.2">
      <c r="A2379" t="s">
        <v>402</v>
      </c>
      <c r="B2379">
        <v>2013</v>
      </c>
      <c r="C2379">
        <v>328.09553590000002</v>
      </c>
      <c r="D2379">
        <f>VLOOKUP(B2379,Sheet4!$G$2:$H$12,2,FALSE)</f>
        <v>0.39130434782608697</v>
      </c>
      <c r="E2379">
        <f t="shared" si="37"/>
        <v>128.38520970000002</v>
      </c>
      <c r="G2379">
        <f>IFERROR(VLOOKUP(A2379,Sheet4!$A$2:$B$33,2,FALSE),1)</f>
        <v>1</v>
      </c>
    </row>
    <row r="2380" spans="1:7" x14ac:dyDescent="0.2">
      <c r="A2380" t="s">
        <v>402</v>
      </c>
      <c r="B2380">
        <v>2014</v>
      </c>
      <c r="C2380">
        <v>359.20182579937648</v>
      </c>
      <c r="D2380">
        <f>VLOOKUP(B2380,Sheet4!$G$2:$H$12,2,FALSE)</f>
        <v>0.2608695652173913</v>
      </c>
      <c r="E2380">
        <f t="shared" si="37"/>
        <v>93.704824121576465</v>
      </c>
      <c r="G2380">
        <f>IFERROR(VLOOKUP(A2380,Sheet4!$A$2:$B$33,2,FALSE),1)</f>
        <v>1</v>
      </c>
    </row>
    <row r="2381" spans="1:7" x14ac:dyDescent="0.2">
      <c r="A2381" t="s">
        <v>402</v>
      </c>
      <c r="B2381">
        <v>2015</v>
      </c>
      <c r="C2381">
        <v>419.88431646172012</v>
      </c>
      <c r="D2381">
        <f>VLOOKUP(B2381,Sheet4!$G$2:$H$12,2,FALSE)</f>
        <v>1.0434782608695652</v>
      </c>
      <c r="E2381">
        <f t="shared" si="37"/>
        <v>438.14015630788185</v>
      </c>
      <c r="G2381">
        <f>IFERROR(VLOOKUP(A2381,Sheet4!$A$2:$B$33,2,FALSE),1)</f>
        <v>1</v>
      </c>
    </row>
    <row r="2382" spans="1:7" x14ac:dyDescent="0.2">
      <c r="A2382" t="s">
        <v>402</v>
      </c>
      <c r="B2382">
        <v>2016</v>
      </c>
      <c r="C2382">
        <v>492.97418570000002</v>
      </c>
      <c r="D2382">
        <f>VLOOKUP(B2382,Sheet4!$G$2:$H$12,2,FALSE)</f>
        <v>0.86956521739130443</v>
      </c>
      <c r="E2382">
        <f t="shared" si="37"/>
        <v>428.67320495652177</v>
      </c>
      <c r="G2382">
        <f>IFERROR(VLOOKUP(A2382,Sheet4!$A$2:$B$33,2,FALSE),1)</f>
        <v>1</v>
      </c>
    </row>
    <row r="2383" spans="1:7" x14ac:dyDescent="0.2">
      <c r="A2383" t="s">
        <v>402</v>
      </c>
      <c r="B2383">
        <v>2017</v>
      </c>
      <c r="C2383">
        <v>495.75221985578958</v>
      </c>
      <c r="D2383">
        <f>VLOOKUP(B2383,Sheet4!$G$2:$H$12,2,FALSE)</f>
        <v>1</v>
      </c>
      <c r="E2383">
        <f t="shared" si="37"/>
        <v>495.75221985578958</v>
      </c>
      <c r="G2383">
        <f>IFERROR(VLOOKUP(A2383,Sheet4!$A$2:$B$33,2,FALSE),1)</f>
        <v>1</v>
      </c>
    </row>
    <row r="2384" spans="1:7" x14ac:dyDescent="0.2">
      <c r="A2384" t="s">
        <v>403</v>
      </c>
      <c r="B2384">
        <v>2012</v>
      </c>
      <c r="C2384">
        <v>192.58755479999999</v>
      </c>
      <c r="D2384">
        <f>VLOOKUP(B2384,Sheet4!$G$2:$H$12,2,FALSE)</f>
        <v>0.43478260869565222</v>
      </c>
      <c r="E2384">
        <f t="shared" si="37"/>
        <v>83.73371947826088</v>
      </c>
      <c r="G2384">
        <f>IFERROR(VLOOKUP(A2384,Sheet4!$A$2:$B$33,2,FALSE),1)</f>
        <v>1</v>
      </c>
    </row>
    <row r="2385" spans="1:7" x14ac:dyDescent="0.2">
      <c r="A2385" t="s">
        <v>403</v>
      </c>
      <c r="B2385">
        <v>2013</v>
      </c>
      <c r="C2385">
        <v>246.67711869999999</v>
      </c>
      <c r="D2385">
        <f>VLOOKUP(B2385,Sheet4!$G$2:$H$12,2,FALSE)</f>
        <v>0.39130434782608697</v>
      </c>
      <c r="E2385">
        <f t="shared" si="37"/>
        <v>96.525829056521744</v>
      </c>
      <c r="G2385">
        <f>IFERROR(VLOOKUP(A2385,Sheet4!$A$2:$B$33,2,FALSE),1)</f>
        <v>1</v>
      </c>
    </row>
    <row r="2386" spans="1:7" x14ac:dyDescent="0.2">
      <c r="A2386" t="s">
        <v>403</v>
      </c>
      <c r="B2386">
        <v>2014</v>
      </c>
      <c r="C2386">
        <v>282.2322123972375</v>
      </c>
      <c r="D2386">
        <f>VLOOKUP(B2386,Sheet4!$G$2:$H$12,2,FALSE)</f>
        <v>0.2608695652173913</v>
      </c>
      <c r="E2386">
        <f t="shared" si="37"/>
        <v>73.625794538409778</v>
      </c>
      <c r="G2386">
        <f>IFERROR(VLOOKUP(A2386,Sheet4!$A$2:$B$33,2,FALSE),1)</f>
        <v>1</v>
      </c>
    </row>
    <row r="2387" spans="1:7" x14ac:dyDescent="0.2">
      <c r="A2387" t="s">
        <v>403</v>
      </c>
      <c r="B2387">
        <v>2015</v>
      </c>
      <c r="C2387">
        <v>374.74898610285999</v>
      </c>
      <c r="D2387">
        <f>VLOOKUP(B2387,Sheet4!$G$2:$H$12,2,FALSE)</f>
        <v>1.0434782608695652</v>
      </c>
      <c r="E2387">
        <f t="shared" si="37"/>
        <v>391.0424202812452</v>
      </c>
      <c r="G2387">
        <f>IFERROR(VLOOKUP(A2387,Sheet4!$A$2:$B$33,2,FALSE),1)</f>
        <v>1</v>
      </c>
    </row>
    <row r="2388" spans="1:7" x14ac:dyDescent="0.2">
      <c r="A2388" t="s">
        <v>403</v>
      </c>
      <c r="B2388">
        <v>2016</v>
      </c>
      <c r="C2388">
        <v>419.4732879</v>
      </c>
      <c r="D2388">
        <f>VLOOKUP(B2388,Sheet4!$G$2:$H$12,2,FALSE)</f>
        <v>0.86956521739130443</v>
      </c>
      <c r="E2388">
        <f t="shared" si="37"/>
        <v>364.75938078260873</v>
      </c>
      <c r="G2388">
        <f>IFERROR(VLOOKUP(A2388,Sheet4!$A$2:$B$33,2,FALSE),1)</f>
        <v>1</v>
      </c>
    </row>
    <row r="2389" spans="1:7" x14ac:dyDescent="0.2">
      <c r="A2389" t="s">
        <v>403</v>
      </c>
      <c r="B2389">
        <v>2017</v>
      </c>
      <c r="C2389">
        <v>432.15363129542334</v>
      </c>
      <c r="D2389">
        <f>VLOOKUP(B2389,Sheet4!$G$2:$H$12,2,FALSE)</f>
        <v>1</v>
      </c>
      <c r="E2389">
        <f t="shared" si="37"/>
        <v>432.15363129542334</v>
      </c>
      <c r="G2389">
        <f>IFERROR(VLOOKUP(A2389,Sheet4!$A$2:$B$33,2,FALSE),1)</f>
        <v>1</v>
      </c>
    </row>
    <row r="2390" spans="1:7" x14ac:dyDescent="0.2">
      <c r="A2390" t="s">
        <v>404</v>
      </c>
      <c r="B2390">
        <v>2012</v>
      </c>
      <c r="C2390">
        <v>166.61285899999999</v>
      </c>
      <c r="D2390">
        <f>VLOOKUP(B2390,Sheet4!$G$2:$H$12,2,FALSE)</f>
        <v>0.43478260869565222</v>
      </c>
      <c r="E2390">
        <f t="shared" si="37"/>
        <v>72.440373478260867</v>
      </c>
      <c r="G2390">
        <f>IFERROR(VLOOKUP(A2390,Sheet4!$A$2:$B$33,2,FALSE),1)</f>
        <v>1</v>
      </c>
    </row>
    <row r="2391" spans="1:7" x14ac:dyDescent="0.2">
      <c r="A2391" t="s">
        <v>404</v>
      </c>
      <c r="B2391">
        <v>2013</v>
      </c>
      <c r="C2391">
        <v>341.61685540000002</v>
      </c>
      <c r="D2391">
        <f>VLOOKUP(B2391,Sheet4!$G$2:$H$12,2,FALSE)</f>
        <v>0.39130434782608697</v>
      </c>
      <c r="E2391">
        <f t="shared" si="37"/>
        <v>133.67616080869567</v>
      </c>
      <c r="G2391">
        <f>IFERROR(VLOOKUP(A2391,Sheet4!$A$2:$B$33,2,FALSE),1)</f>
        <v>1</v>
      </c>
    </row>
    <row r="2392" spans="1:7" x14ac:dyDescent="0.2">
      <c r="A2392" t="s">
        <v>404</v>
      </c>
      <c r="B2392">
        <v>2014</v>
      </c>
      <c r="C2392">
        <v>288.89540608919935</v>
      </c>
      <c r="D2392">
        <f>VLOOKUP(B2392,Sheet4!$G$2:$H$12,2,FALSE)</f>
        <v>0.2608695652173913</v>
      </c>
      <c r="E2392">
        <f t="shared" si="37"/>
        <v>75.36401897979114</v>
      </c>
      <c r="G2392">
        <f>IFERROR(VLOOKUP(A2392,Sheet4!$A$2:$B$33,2,FALSE),1)</f>
        <v>1</v>
      </c>
    </row>
    <row r="2393" spans="1:7" x14ac:dyDescent="0.2">
      <c r="A2393" t="s">
        <v>404</v>
      </c>
      <c r="B2393">
        <v>2015</v>
      </c>
      <c r="C2393">
        <v>519.50255023423335</v>
      </c>
      <c r="D2393">
        <f>VLOOKUP(B2393,Sheet4!$G$2:$H$12,2,FALSE)</f>
        <v>1.0434782608695652</v>
      </c>
      <c r="E2393">
        <f t="shared" si="37"/>
        <v>542.08961763572177</v>
      </c>
      <c r="G2393">
        <f>IFERROR(VLOOKUP(A2393,Sheet4!$A$2:$B$33,2,FALSE),1)</f>
        <v>1</v>
      </c>
    </row>
    <row r="2394" spans="1:7" x14ac:dyDescent="0.2">
      <c r="A2394" t="s">
        <v>404</v>
      </c>
      <c r="B2394">
        <v>2016</v>
      </c>
      <c r="C2394">
        <v>499.7984821</v>
      </c>
      <c r="D2394">
        <f>VLOOKUP(B2394,Sheet4!$G$2:$H$12,2,FALSE)</f>
        <v>0.86956521739130443</v>
      </c>
      <c r="E2394">
        <f t="shared" si="37"/>
        <v>434.60737573913048</v>
      </c>
      <c r="G2394">
        <f>IFERROR(VLOOKUP(A2394,Sheet4!$A$2:$B$33,2,FALSE),1)</f>
        <v>1</v>
      </c>
    </row>
    <row r="2395" spans="1:7" x14ac:dyDescent="0.2">
      <c r="A2395" t="s">
        <v>404</v>
      </c>
      <c r="B2395">
        <v>2017</v>
      </c>
      <c r="C2395">
        <v>619.65578028591619</v>
      </c>
      <c r="D2395">
        <f>VLOOKUP(B2395,Sheet4!$G$2:$H$12,2,FALSE)</f>
        <v>1</v>
      </c>
      <c r="E2395">
        <f t="shared" si="37"/>
        <v>619.65578028591619</v>
      </c>
      <c r="G2395">
        <f>IFERROR(VLOOKUP(A2395,Sheet4!$A$2:$B$33,2,FALSE),1)</f>
        <v>1</v>
      </c>
    </row>
    <row r="2396" spans="1:7" x14ac:dyDescent="0.2">
      <c r="A2396" t="s">
        <v>405</v>
      </c>
      <c r="B2396">
        <v>2012</v>
      </c>
      <c r="C2396">
        <v>258.07685830000003</v>
      </c>
      <c r="D2396">
        <f>VLOOKUP(B2396,Sheet4!$G$2:$H$12,2,FALSE)</f>
        <v>0.43478260869565222</v>
      </c>
      <c r="E2396">
        <f t="shared" si="37"/>
        <v>112.20732969565219</v>
      </c>
      <c r="G2396">
        <f>IFERROR(VLOOKUP(A2396,Sheet4!$A$2:$B$33,2,FALSE),1)</f>
        <v>1</v>
      </c>
    </row>
    <row r="2397" spans="1:7" x14ac:dyDescent="0.2">
      <c r="A2397" t="s">
        <v>405</v>
      </c>
      <c r="B2397">
        <v>2013</v>
      </c>
      <c r="C2397">
        <v>264.89729970000002</v>
      </c>
      <c r="D2397">
        <f>VLOOKUP(B2397,Sheet4!$G$2:$H$12,2,FALSE)</f>
        <v>0.39130434782608697</v>
      </c>
      <c r="E2397">
        <f t="shared" si="37"/>
        <v>103.65546510000001</v>
      </c>
      <c r="G2397">
        <f>IFERROR(VLOOKUP(A2397,Sheet4!$A$2:$B$33,2,FALSE),1)</f>
        <v>1</v>
      </c>
    </row>
    <row r="2398" spans="1:7" x14ac:dyDescent="0.2">
      <c r="A2398" t="s">
        <v>405</v>
      </c>
      <c r="B2398">
        <v>2014</v>
      </c>
      <c r="C2398">
        <v>285.92063526606211</v>
      </c>
      <c r="D2398">
        <f>VLOOKUP(B2398,Sheet4!$G$2:$H$12,2,FALSE)</f>
        <v>0.2608695652173913</v>
      </c>
      <c r="E2398">
        <f t="shared" si="37"/>
        <v>74.587991808537936</v>
      </c>
      <c r="G2398">
        <f>IFERROR(VLOOKUP(A2398,Sheet4!$A$2:$B$33,2,FALSE),1)</f>
        <v>1</v>
      </c>
    </row>
    <row r="2399" spans="1:7" x14ac:dyDescent="0.2">
      <c r="A2399" t="s">
        <v>405</v>
      </c>
      <c r="B2399">
        <v>2015</v>
      </c>
      <c r="C2399">
        <v>328.28246115111472</v>
      </c>
      <c r="D2399">
        <f>VLOOKUP(B2399,Sheet4!$G$2:$H$12,2,FALSE)</f>
        <v>1.0434782608695652</v>
      </c>
      <c r="E2399">
        <f t="shared" si="37"/>
        <v>342.55561163594581</v>
      </c>
      <c r="G2399">
        <f>IFERROR(VLOOKUP(A2399,Sheet4!$A$2:$B$33,2,FALSE),1)</f>
        <v>1</v>
      </c>
    </row>
    <row r="2400" spans="1:7" x14ac:dyDescent="0.2">
      <c r="A2400" t="s">
        <v>405</v>
      </c>
      <c r="B2400">
        <v>2016</v>
      </c>
      <c r="C2400">
        <v>477.02235910000002</v>
      </c>
      <c r="D2400">
        <f>VLOOKUP(B2400,Sheet4!$G$2:$H$12,2,FALSE)</f>
        <v>0.86956521739130443</v>
      </c>
      <c r="E2400">
        <f t="shared" si="37"/>
        <v>414.80205139130442</v>
      </c>
      <c r="G2400">
        <f>IFERROR(VLOOKUP(A2400,Sheet4!$A$2:$B$33,2,FALSE),1)</f>
        <v>1</v>
      </c>
    </row>
    <row r="2401" spans="1:7" x14ac:dyDescent="0.2">
      <c r="A2401" t="s">
        <v>405</v>
      </c>
      <c r="B2401">
        <v>2017</v>
      </c>
      <c r="C2401">
        <v>474.91798807457263</v>
      </c>
      <c r="D2401">
        <f>VLOOKUP(B2401,Sheet4!$G$2:$H$12,2,FALSE)</f>
        <v>1</v>
      </c>
      <c r="E2401">
        <f t="shared" si="37"/>
        <v>474.91798807457263</v>
      </c>
      <c r="G2401">
        <f>IFERROR(VLOOKUP(A2401,Sheet4!$A$2:$B$33,2,FALSE),1)</f>
        <v>1</v>
      </c>
    </row>
    <row r="2402" spans="1:7" x14ac:dyDescent="0.2">
      <c r="A2402" t="s">
        <v>406</v>
      </c>
      <c r="B2402">
        <v>2012</v>
      </c>
      <c r="C2402">
        <v>231.50055620000001</v>
      </c>
      <c r="D2402">
        <f>VLOOKUP(B2402,Sheet4!$G$2:$H$12,2,FALSE)</f>
        <v>0.43478260869565222</v>
      </c>
      <c r="E2402">
        <f t="shared" si="37"/>
        <v>100.65241573913045</v>
      </c>
      <c r="G2402">
        <f>IFERROR(VLOOKUP(A2402,Sheet4!$A$2:$B$33,2,FALSE),1)</f>
        <v>1</v>
      </c>
    </row>
    <row r="2403" spans="1:7" x14ac:dyDescent="0.2">
      <c r="A2403" t="s">
        <v>406</v>
      </c>
      <c r="B2403">
        <v>2013</v>
      </c>
      <c r="C2403">
        <v>309.52839</v>
      </c>
      <c r="D2403">
        <f>VLOOKUP(B2403,Sheet4!$G$2:$H$12,2,FALSE)</f>
        <v>0.39130434782608697</v>
      </c>
      <c r="E2403">
        <f t="shared" si="37"/>
        <v>121.1198047826087</v>
      </c>
      <c r="G2403">
        <f>IFERROR(VLOOKUP(A2403,Sheet4!$A$2:$B$33,2,FALSE),1)</f>
        <v>1</v>
      </c>
    </row>
    <row r="2404" spans="1:7" x14ac:dyDescent="0.2">
      <c r="A2404" t="s">
        <v>406</v>
      </c>
      <c r="B2404">
        <v>2014</v>
      </c>
      <c r="C2404">
        <v>311.16891358782453</v>
      </c>
      <c r="D2404">
        <f>VLOOKUP(B2404,Sheet4!$G$2:$H$12,2,FALSE)</f>
        <v>0.2608695652173913</v>
      </c>
      <c r="E2404">
        <f t="shared" si="37"/>
        <v>81.174499196823788</v>
      </c>
      <c r="G2404">
        <f>IFERROR(VLOOKUP(A2404,Sheet4!$A$2:$B$33,2,FALSE),1)</f>
        <v>1</v>
      </c>
    </row>
    <row r="2405" spans="1:7" x14ac:dyDescent="0.2">
      <c r="A2405" t="s">
        <v>406</v>
      </c>
      <c r="B2405">
        <v>2015</v>
      </c>
      <c r="C2405">
        <v>358.71845218155164</v>
      </c>
      <c r="D2405">
        <f>VLOOKUP(B2405,Sheet4!$G$2:$H$12,2,FALSE)</f>
        <v>1.0434782608695652</v>
      </c>
      <c r="E2405">
        <f t="shared" si="37"/>
        <v>374.31490662422777</v>
      </c>
      <c r="G2405">
        <f>IFERROR(VLOOKUP(A2405,Sheet4!$A$2:$B$33,2,FALSE),1)</f>
        <v>1</v>
      </c>
    </row>
    <row r="2406" spans="1:7" x14ac:dyDescent="0.2">
      <c r="A2406" t="s">
        <v>406</v>
      </c>
      <c r="B2406">
        <v>2016</v>
      </c>
      <c r="C2406">
        <v>394.8252794</v>
      </c>
      <c r="D2406">
        <f>VLOOKUP(B2406,Sheet4!$G$2:$H$12,2,FALSE)</f>
        <v>0.86956521739130443</v>
      </c>
      <c r="E2406">
        <f t="shared" si="37"/>
        <v>343.32632991304354</v>
      </c>
      <c r="G2406">
        <f>IFERROR(VLOOKUP(A2406,Sheet4!$A$2:$B$33,2,FALSE),1)</f>
        <v>1</v>
      </c>
    </row>
    <row r="2407" spans="1:7" x14ac:dyDescent="0.2">
      <c r="A2407" t="s">
        <v>406</v>
      </c>
      <c r="B2407">
        <v>2017</v>
      </c>
      <c r="C2407">
        <v>359.05713375330737</v>
      </c>
      <c r="D2407">
        <f>VLOOKUP(B2407,Sheet4!$G$2:$H$12,2,FALSE)</f>
        <v>1</v>
      </c>
      <c r="E2407">
        <f t="shared" si="37"/>
        <v>359.05713375330737</v>
      </c>
      <c r="G2407">
        <f>IFERROR(VLOOKUP(A2407,Sheet4!$A$2:$B$33,2,FALSE),1)</f>
        <v>1</v>
      </c>
    </row>
    <row r="2408" spans="1:7" x14ac:dyDescent="0.2">
      <c r="A2408" t="s">
        <v>407</v>
      </c>
      <c r="B2408">
        <v>2012</v>
      </c>
      <c r="C2408">
        <v>191.76928960000001</v>
      </c>
      <c r="D2408">
        <f>VLOOKUP(B2408,Sheet4!$G$2:$H$12,2,FALSE)</f>
        <v>0.43478260869565222</v>
      </c>
      <c r="E2408">
        <f t="shared" si="37"/>
        <v>83.377952000000008</v>
      </c>
      <c r="G2408">
        <f>IFERROR(VLOOKUP(A2408,Sheet4!$A$2:$B$33,2,FALSE),1)</f>
        <v>1</v>
      </c>
    </row>
    <row r="2409" spans="1:7" x14ac:dyDescent="0.2">
      <c r="A2409" t="s">
        <v>407</v>
      </c>
      <c r="B2409">
        <v>2013</v>
      </c>
      <c r="C2409">
        <v>201.2462874</v>
      </c>
      <c r="D2409">
        <f>VLOOKUP(B2409,Sheet4!$G$2:$H$12,2,FALSE)</f>
        <v>0.39130434782608697</v>
      </c>
      <c r="E2409">
        <f t="shared" si="37"/>
        <v>78.748547243478271</v>
      </c>
      <c r="G2409">
        <f>IFERROR(VLOOKUP(A2409,Sheet4!$A$2:$B$33,2,FALSE),1)</f>
        <v>1</v>
      </c>
    </row>
    <row r="2410" spans="1:7" x14ac:dyDescent="0.2">
      <c r="A2410" t="s">
        <v>407</v>
      </c>
      <c r="B2410">
        <v>2014</v>
      </c>
      <c r="C2410">
        <v>157.81134404802165</v>
      </c>
      <c r="D2410">
        <f>VLOOKUP(B2410,Sheet4!$G$2:$H$12,2,FALSE)</f>
        <v>0.2608695652173913</v>
      </c>
      <c r="E2410">
        <f t="shared" si="37"/>
        <v>41.168176708179558</v>
      </c>
      <c r="G2410">
        <f>IFERROR(VLOOKUP(A2410,Sheet4!$A$2:$B$33,2,FALSE),1)</f>
        <v>1</v>
      </c>
    </row>
    <row r="2411" spans="1:7" x14ac:dyDescent="0.2">
      <c r="A2411" t="s">
        <v>407</v>
      </c>
      <c r="B2411">
        <v>2015</v>
      </c>
      <c r="C2411">
        <v>221.49491601063883</v>
      </c>
      <c r="D2411">
        <f>VLOOKUP(B2411,Sheet4!$G$2:$H$12,2,FALSE)</f>
        <v>1.0434782608695652</v>
      </c>
      <c r="E2411">
        <f t="shared" si="37"/>
        <v>231.12512975023182</v>
      </c>
      <c r="G2411">
        <f>IFERROR(VLOOKUP(A2411,Sheet4!$A$2:$B$33,2,FALSE),1)</f>
        <v>1</v>
      </c>
    </row>
    <row r="2412" spans="1:7" x14ac:dyDescent="0.2">
      <c r="A2412" t="s">
        <v>407</v>
      </c>
      <c r="B2412">
        <v>2016</v>
      </c>
      <c r="C2412">
        <v>256.34571410000001</v>
      </c>
      <c r="D2412">
        <f>VLOOKUP(B2412,Sheet4!$G$2:$H$12,2,FALSE)</f>
        <v>0.86956521739130443</v>
      </c>
      <c r="E2412">
        <f t="shared" si="37"/>
        <v>222.90931660869569</v>
      </c>
      <c r="G2412">
        <f>IFERROR(VLOOKUP(A2412,Sheet4!$A$2:$B$33,2,FALSE),1)</f>
        <v>1</v>
      </c>
    </row>
    <row r="2413" spans="1:7" x14ac:dyDescent="0.2">
      <c r="A2413" t="s">
        <v>407</v>
      </c>
      <c r="B2413">
        <v>2017</v>
      </c>
      <c r="C2413">
        <v>266.07213978024618</v>
      </c>
      <c r="D2413">
        <f>VLOOKUP(B2413,Sheet4!$G$2:$H$12,2,FALSE)</f>
        <v>1</v>
      </c>
      <c r="E2413">
        <f t="shared" si="37"/>
        <v>266.07213978024618</v>
      </c>
      <c r="G2413">
        <f>IFERROR(VLOOKUP(A2413,Sheet4!$A$2:$B$33,2,FALSE),1)</f>
        <v>1</v>
      </c>
    </row>
    <row r="2414" spans="1:7" x14ac:dyDescent="0.2">
      <c r="A2414" t="s">
        <v>408</v>
      </c>
      <c r="B2414">
        <v>2012</v>
      </c>
      <c r="C2414">
        <v>175.876779</v>
      </c>
      <c r="D2414">
        <f>VLOOKUP(B2414,Sheet4!$G$2:$H$12,2,FALSE)</f>
        <v>0.43478260869565222</v>
      </c>
      <c r="E2414">
        <f t="shared" si="37"/>
        <v>76.468164782608696</v>
      </c>
      <c r="G2414">
        <f>IFERROR(VLOOKUP(A2414,Sheet4!$A$2:$B$33,2,FALSE),1)</f>
        <v>1</v>
      </c>
    </row>
    <row r="2415" spans="1:7" x14ac:dyDescent="0.2">
      <c r="A2415" t="s">
        <v>408</v>
      </c>
      <c r="B2415">
        <v>2013</v>
      </c>
      <c r="C2415">
        <v>189.00865350000001</v>
      </c>
      <c r="D2415">
        <f>VLOOKUP(B2415,Sheet4!$G$2:$H$12,2,FALSE)</f>
        <v>0.39130434782608697</v>
      </c>
      <c r="E2415">
        <f t="shared" si="37"/>
        <v>73.959907891304354</v>
      </c>
      <c r="G2415">
        <f>IFERROR(VLOOKUP(A2415,Sheet4!$A$2:$B$33,2,FALSE),1)</f>
        <v>1</v>
      </c>
    </row>
    <row r="2416" spans="1:7" x14ac:dyDescent="0.2">
      <c r="A2416" t="s">
        <v>408</v>
      </c>
      <c r="B2416">
        <v>2014</v>
      </c>
      <c r="C2416">
        <v>210.78925285923921</v>
      </c>
      <c r="D2416">
        <f>VLOOKUP(B2416,Sheet4!$G$2:$H$12,2,FALSE)</f>
        <v>0.2608695652173913</v>
      </c>
      <c r="E2416">
        <f t="shared" si="37"/>
        <v>54.988500745888487</v>
      </c>
      <c r="G2416">
        <f>IFERROR(VLOOKUP(A2416,Sheet4!$A$2:$B$33,2,FALSE),1)</f>
        <v>1</v>
      </c>
    </row>
    <row r="2417" spans="1:7" x14ac:dyDescent="0.2">
      <c r="A2417" t="s">
        <v>408</v>
      </c>
      <c r="B2417">
        <v>2015</v>
      </c>
      <c r="C2417">
        <v>225.672290210493</v>
      </c>
      <c r="D2417">
        <f>VLOOKUP(B2417,Sheet4!$G$2:$H$12,2,FALSE)</f>
        <v>1.0434782608695652</v>
      </c>
      <c r="E2417">
        <f t="shared" si="37"/>
        <v>235.48412891529705</v>
      </c>
      <c r="G2417">
        <f>IFERROR(VLOOKUP(A2417,Sheet4!$A$2:$B$33,2,FALSE),1)</f>
        <v>1</v>
      </c>
    </row>
    <row r="2418" spans="1:7" x14ac:dyDescent="0.2">
      <c r="A2418" t="s">
        <v>408</v>
      </c>
      <c r="B2418">
        <v>2016</v>
      </c>
      <c r="C2418">
        <v>270.1541598</v>
      </c>
      <c r="D2418">
        <f>VLOOKUP(B2418,Sheet4!$G$2:$H$12,2,FALSE)</f>
        <v>0.86956521739130443</v>
      </c>
      <c r="E2418">
        <f t="shared" si="37"/>
        <v>234.91666069565221</v>
      </c>
      <c r="G2418">
        <f>IFERROR(VLOOKUP(A2418,Sheet4!$A$2:$B$33,2,FALSE),1)</f>
        <v>1</v>
      </c>
    </row>
    <row r="2419" spans="1:7" x14ac:dyDescent="0.2">
      <c r="A2419" t="s">
        <v>408</v>
      </c>
      <c r="B2419">
        <v>2017</v>
      </c>
      <c r="C2419">
        <v>288.9236536243555</v>
      </c>
      <c r="D2419">
        <f>VLOOKUP(B2419,Sheet4!$G$2:$H$12,2,FALSE)</f>
        <v>1</v>
      </c>
      <c r="E2419">
        <f t="shared" si="37"/>
        <v>288.9236536243555</v>
      </c>
      <c r="G2419">
        <f>IFERROR(VLOOKUP(A2419,Sheet4!$A$2:$B$33,2,FALSE),1)</f>
        <v>1</v>
      </c>
    </row>
    <row r="2420" spans="1:7" x14ac:dyDescent="0.2">
      <c r="A2420" t="s">
        <v>409</v>
      </c>
      <c r="B2420">
        <v>2012</v>
      </c>
      <c r="C2420">
        <v>182.81514290000001</v>
      </c>
      <c r="D2420">
        <f>VLOOKUP(B2420,Sheet4!$G$2:$H$12,2,FALSE)</f>
        <v>0.43478260869565222</v>
      </c>
      <c r="E2420">
        <f t="shared" si="37"/>
        <v>79.484844739130452</v>
      </c>
      <c r="G2420">
        <f>IFERROR(VLOOKUP(A2420,Sheet4!$A$2:$B$33,2,FALSE),1)</f>
        <v>1</v>
      </c>
    </row>
    <row r="2421" spans="1:7" x14ac:dyDescent="0.2">
      <c r="A2421" t="s">
        <v>409</v>
      </c>
      <c r="B2421">
        <v>2013</v>
      </c>
      <c r="C2421">
        <v>198.2482674</v>
      </c>
      <c r="D2421">
        <f>VLOOKUP(B2421,Sheet4!$G$2:$H$12,2,FALSE)</f>
        <v>0.39130434782608697</v>
      </c>
      <c r="E2421">
        <f t="shared" si="37"/>
        <v>77.575408982608707</v>
      </c>
      <c r="G2421">
        <f>IFERROR(VLOOKUP(A2421,Sheet4!$A$2:$B$33,2,FALSE),1)</f>
        <v>1</v>
      </c>
    </row>
    <row r="2422" spans="1:7" x14ac:dyDescent="0.2">
      <c r="A2422" t="s">
        <v>409</v>
      </c>
      <c r="B2422">
        <v>2014</v>
      </c>
      <c r="C2422">
        <v>206.15873678257984</v>
      </c>
      <c r="D2422">
        <f>VLOOKUP(B2422,Sheet4!$G$2:$H$12,2,FALSE)</f>
        <v>0.2608695652173913</v>
      </c>
      <c r="E2422">
        <f t="shared" si="37"/>
        <v>53.780540030238214</v>
      </c>
      <c r="G2422">
        <f>IFERROR(VLOOKUP(A2422,Sheet4!$A$2:$B$33,2,FALSE),1)</f>
        <v>1</v>
      </c>
    </row>
    <row r="2423" spans="1:7" x14ac:dyDescent="0.2">
      <c r="A2423" t="s">
        <v>409</v>
      </c>
      <c r="B2423">
        <v>2015</v>
      </c>
      <c r="C2423">
        <v>253.61600666869347</v>
      </c>
      <c r="D2423">
        <f>VLOOKUP(B2423,Sheet4!$G$2:$H$12,2,FALSE)</f>
        <v>1.0434782608695652</v>
      </c>
      <c r="E2423">
        <f t="shared" si="37"/>
        <v>264.64278956733233</v>
      </c>
      <c r="G2423">
        <f>IFERROR(VLOOKUP(A2423,Sheet4!$A$2:$B$33,2,FALSE),1)</f>
        <v>1</v>
      </c>
    </row>
    <row r="2424" spans="1:7" x14ac:dyDescent="0.2">
      <c r="A2424" t="s">
        <v>409</v>
      </c>
      <c r="B2424">
        <v>2016</v>
      </c>
      <c r="C2424">
        <v>263.98160539999998</v>
      </c>
      <c r="D2424">
        <f>VLOOKUP(B2424,Sheet4!$G$2:$H$12,2,FALSE)</f>
        <v>0.86956521739130443</v>
      </c>
      <c r="E2424">
        <f t="shared" si="37"/>
        <v>229.54922208695652</v>
      </c>
      <c r="G2424">
        <f>IFERROR(VLOOKUP(A2424,Sheet4!$A$2:$B$33,2,FALSE),1)</f>
        <v>1</v>
      </c>
    </row>
    <row r="2425" spans="1:7" x14ac:dyDescent="0.2">
      <c r="A2425" t="s">
        <v>409</v>
      </c>
      <c r="B2425">
        <v>2017</v>
      </c>
      <c r="C2425">
        <v>308.77030875679168</v>
      </c>
      <c r="D2425">
        <f>VLOOKUP(B2425,Sheet4!$G$2:$H$12,2,FALSE)</f>
        <v>1</v>
      </c>
      <c r="E2425">
        <f t="shared" si="37"/>
        <v>308.77030875679168</v>
      </c>
      <c r="G2425">
        <f>IFERROR(VLOOKUP(A2425,Sheet4!$A$2:$B$33,2,FALSE),1)</f>
        <v>1</v>
      </c>
    </row>
    <row r="2426" spans="1:7" x14ac:dyDescent="0.2">
      <c r="A2426" t="s">
        <v>410</v>
      </c>
      <c r="B2426">
        <v>2012</v>
      </c>
      <c r="C2426">
        <v>178.3717158</v>
      </c>
      <c r="D2426">
        <f>VLOOKUP(B2426,Sheet4!$G$2:$H$12,2,FALSE)</f>
        <v>0.43478260869565222</v>
      </c>
      <c r="E2426">
        <f t="shared" si="37"/>
        <v>77.552919913043482</v>
      </c>
      <c r="G2426">
        <f>IFERROR(VLOOKUP(A2426,Sheet4!$A$2:$B$33,2,FALSE),1)</f>
        <v>1</v>
      </c>
    </row>
    <row r="2427" spans="1:7" x14ac:dyDescent="0.2">
      <c r="A2427" t="s">
        <v>410</v>
      </c>
      <c r="B2427">
        <v>2013</v>
      </c>
      <c r="C2427">
        <v>198.19428640000001</v>
      </c>
      <c r="D2427">
        <f>VLOOKUP(B2427,Sheet4!$G$2:$H$12,2,FALSE)</f>
        <v>0.39130434782608697</v>
      </c>
      <c r="E2427">
        <f t="shared" si="37"/>
        <v>77.554285982608704</v>
      </c>
      <c r="G2427">
        <f>IFERROR(VLOOKUP(A2427,Sheet4!$A$2:$B$33,2,FALSE),1)</f>
        <v>1</v>
      </c>
    </row>
    <row r="2428" spans="1:7" x14ac:dyDescent="0.2">
      <c r="A2428" t="s">
        <v>410</v>
      </c>
      <c r="B2428">
        <v>2014</v>
      </c>
      <c r="C2428">
        <v>232.86393615940247</v>
      </c>
      <c r="D2428">
        <f>VLOOKUP(B2428,Sheet4!$G$2:$H$12,2,FALSE)</f>
        <v>0.2608695652173913</v>
      </c>
      <c r="E2428">
        <f t="shared" si="37"/>
        <v>60.74711378071369</v>
      </c>
      <c r="G2428">
        <f>IFERROR(VLOOKUP(A2428,Sheet4!$A$2:$B$33,2,FALSE),1)</f>
        <v>1</v>
      </c>
    </row>
    <row r="2429" spans="1:7" x14ac:dyDescent="0.2">
      <c r="A2429" t="s">
        <v>410</v>
      </c>
      <c r="B2429">
        <v>2015</v>
      </c>
      <c r="C2429">
        <v>259.98714335142517</v>
      </c>
      <c r="D2429">
        <f>VLOOKUP(B2429,Sheet4!$G$2:$H$12,2,FALSE)</f>
        <v>1.0434782608695652</v>
      </c>
      <c r="E2429">
        <f t="shared" si="37"/>
        <v>271.2909321927915</v>
      </c>
      <c r="G2429">
        <f>IFERROR(VLOOKUP(A2429,Sheet4!$A$2:$B$33,2,FALSE),1)</f>
        <v>1</v>
      </c>
    </row>
    <row r="2430" spans="1:7" x14ac:dyDescent="0.2">
      <c r="A2430" t="s">
        <v>410</v>
      </c>
      <c r="B2430">
        <v>2016</v>
      </c>
      <c r="C2430">
        <v>301.22476510000001</v>
      </c>
      <c r="D2430">
        <f>VLOOKUP(B2430,Sheet4!$G$2:$H$12,2,FALSE)</f>
        <v>0.86956521739130443</v>
      </c>
      <c r="E2430">
        <f t="shared" si="37"/>
        <v>261.93457834782612</v>
      </c>
      <c r="G2430">
        <f>IFERROR(VLOOKUP(A2430,Sheet4!$A$2:$B$33,2,FALSE),1)</f>
        <v>1</v>
      </c>
    </row>
    <row r="2431" spans="1:7" x14ac:dyDescent="0.2">
      <c r="A2431" t="s">
        <v>410</v>
      </c>
      <c r="B2431">
        <v>2017</v>
      </c>
      <c r="C2431">
        <v>335.76928113726177</v>
      </c>
      <c r="D2431">
        <f>VLOOKUP(B2431,Sheet4!$G$2:$H$12,2,FALSE)</f>
        <v>1</v>
      </c>
      <c r="E2431">
        <f t="shared" si="37"/>
        <v>335.76928113726177</v>
      </c>
      <c r="G2431">
        <f>IFERROR(VLOOKUP(A2431,Sheet4!$A$2:$B$33,2,FALSE),1)</f>
        <v>1</v>
      </c>
    </row>
    <row r="2432" spans="1:7" x14ac:dyDescent="0.2">
      <c r="A2432" t="s">
        <v>411</v>
      </c>
      <c r="B2432">
        <v>2012</v>
      </c>
      <c r="C2432">
        <v>183.5827347</v>
      </c>
      <c r="D2432">
        <f>VLOOKUP(B2432,Sheet4!$G$2:$H$12,2,FALSE)</f>
        <v>0.43478260869565222</v>
      </c>
      <c r="E2432">
        <f t="shared" si="37"/>
        <v>79.818580304347833</v>
      </c>
      <c r="G2432">
        <f>IFERROR(VLOOKUP(A2432,Sheet4!$A$2:$B$33,2,FALSE),1)</f>
        <v>1</v>
      </c>
    </row>
    <row r="2433" spans="1:7" x14ac:dyDescent="0.2">
      <c r="A2433" t="s">
        <v>411</v>
      </c>
      <c r="B2433">
        <v>2013</v>
      </c>
      <c r="C2433">
        <v>207.1346039</v>
      </c>
      <c r="D2433">
        <f>VLOOKUP(B2433,Sheet4!$G$2:$H$12,2,FALSE)</f>
        <v>0.39130434782608697</v>
      </c>
      <c r="E2433">
        <f t="shared" si="37"/>
        <v>81.052671091304347</v>
      </c>
      <c r="G2433">
        <f>IFERROR(VLOOKUP(A2433,Sheet4!$A$2:$B$33,2,FALSE),1)</f>
        <v>1</v>
      </c>
    </row>
    <row r="2434" spans="1:7" x14ac:dyDescent="0.2">
      <c r="A2434" t="s">
        <v>411</v>
      </c>
      <c r="B2434">
        <v>2014</v>
      </c>
      <c r="C2434">
        <v>229.38124777183188</v>
      </c>
      <c r="D2434">
        <f>VLOOKUP(B2434,Sheet4!$G$2:$H$12,2,FALSE)</f>
        <v>0.2608695652173913</v>
      </c>
      <c r="E2434">
        <f t="shared" si="37"/>
        <v>59.838586375260491</v>
      </c>
      <c r="G2434">
        <f>IFERROR(VLOOKUP(A2434,Sheet4!$A$2:$B$33,2,FALSE),1)</f>
        <v>1</v>
      </c>
    </row>
    <row r="2435" spans="1:7" x14ac:dyDescent="0.2">
      <c r="A2435" t="s">
        <v>411</v>
      </c>
      <c r="B2435">
        <v>2015</v>
      </c>
      <c r="C2435">
        <v>242.4417003222618</v>
      </c>
      <c r="D2435">
        <f>VLOOKUP(B2435,Sheet4!$G$2:$H$12,2,FALSE)</f>
        <v>1.0434782608695652</v>
      </c>
      <c r="E2435">
        <f t="shared" ref="E2435:E2498" si="38">C2435*D2435</f>
        <v>252.98264381453404</v>
      </c>
      <c r="G2435">
        <f>IFERROR(VLOOKUP(A2435,Sheet4!$A$2:$B$33,2,FALSE),1)</f>
        <v>1</v>
      </c>
    </row>
    <row r="2436" spans="1:7" x14ac:dyDescent="0.2">
      <c r="A2436" t="s">
        <v>411</v>
      </c>
      <c r="B2436">
        <v>2016</v>
      </c>
      <c r="C2436">
        <v>280.86186220000002</v>
      </c>
      <c r="D2436">
        <f>VLOOKUP(B2436,Sheet4!$G$2:$H$12,2,FALSE)</f>
        <v>0.86956521739130443</v>
      </c>
      <c r="E2436">
        <f t="shared" si="38"/>
        <v>244.22770626086961</v>
      </c>
      <c r="G2436">
        <f>IFERROR(VLOOKUP(A2436,Sheet4!$A$2:$B$33,2,FALSE),1)</f>
        <v>1</v>
      </c>
    </row>
    <row r="2437" spans="1:7" x14ac:dyDescent="0.2">
      <c r="A2437" t="s">
        <v>411</v>
      </c>
      <c r="B2437">
        <v>2017</v>
      </c>
      <c r="C2437">
        <v>369.73061495913947</v>
      </c>
      <c r="D2437">
        <f>VLOOKUP(B2437,Sheet4!$G$2:$H$12,2,FALSE)</f>
        <v>1</v>
      </c>
      <c r="E2437">
        <f t="shared" si="38"/>
        <v>369.73061495913947</v>
      </c>
      <c r="G2437">
        <f>IFERROR(VLOOKUP(A2437,Sheet4!$A$2:$B$33,2,FALSE),1)</f>
        <v>1</v>
      </c>
    </row>
    <row r="2438" spans="1:7" x14ac:dyDescent="0.2">
      <c r="A2438" t="s">
        <v>412</v>
      </c>
      <c r="B2438">
        <v>2012</v>
      </c>
      <c r="C2438">
        <v>203.36533130000001</v>
      </c>
      <c r="D2438">
        <f>VLOOKUP(B2438,Sheet4!$G$2:$H$12,2,FALSE)</f>
        <v>0.43478260869565222</v>
      </c>
      <c r="E2438">
        <f t="shared" si="38"/>
        <v>88.419709260869581</v>
      </c>
      <c r="G2438">
        <f>IFERROR(VLOOKUP(A2438,Sheet4!$A$2:$B$33,2,FALSE),1)</f>
        <v>1</v>
      </c>
    </row>
    <row r="2439" spans="1:7" x14ac:dyDescent="0.2">
      <c r="A2439" t="s">
        <v>412</v>
      </c>
      <c r="B2439">
        <v>2013</v>
      </c>
      <c r="C2439">
        <v>210.8770561</v>
      </c>
      <c r="D2439">
        <f>VLOOKUP(B2439,Sheet4!$G$2:$H$12,2,FALSE)</f>
        <v>0.39130434782608697</v>
      </c>
      <c r="E2439">
        <f t="shared" si="38"/>
        <v>82.517108908695661</v>
      </c>
      <c r="G2439">
        <f>IFERROR(VLOOKUP(A2439,Sheet4!$A$2:$B$33,2,FALSE),1)</f>
        <v>1</v>
      </c>
    </row>
    <row r="2440" spans="1:7" x14ac:dyDescent="0.2">
      <c r="A2440" t="s">
        <v>412</v>
      </c>
      <c r="B2440">
        <v>2014</v>
      </c>
      <c r="C2440">
        <v>251.75753878257316</v>
      </c>
      <c r="D2440">
        <f>VLOOKUP(B2440,Sheet4!$G$2:$H$12,2,FALSE)</f>
        <v>0.2608695652173913</v>
      </c>
      <c r="E2440">
        <f t="shared" si="38"/>
        <v>65.675879682410383</v>
      </c>
      <c r="G2440">
        <f>IFERROR(VLOOKUP(A2440,Sheet4!$A$2:$B$33,2,FALSE),1)</f>
        <v>1</v>
      </c>
    </row>
    <row r="2441" spans="1:7" x14ac:dyDescent="0.2">
      <c r="A2441" t="s">
        <v>412</v>
      </c>
      <c r="B2441">
        <v>2015</v>
      </c>
      <c r="C2441">
        <v>363.13864383360396</v>
      </c>
      <c r="D2441">
        <f>VLOOKUP(B2441,Sheet4!$G$2:$H$12,2,FALSE)</f>
        <v>1.0434782608695652</v>
      </c>
      <c r="E2441">
        <f t="shared" si="38"/>
        <v>378.92728052202153</v>
      </c>
      <c r="G2441">
        <f>IFERROR(VLOOKUP(A2441,Sheet4!$A$2:$B$33,2,FALSE),1)</f>
        <v>1</v>
      </c>
    </row>
    <row r="2442" spans="1:7" x14ac:dyDescent="0.2">
      <c r="A2442" t="s">
        <v>412</v>
      </c>
      <c r="B2442">
        <v>2016</v>
      </c>
      <c r="C2442">
        <v>454.86972900000001</v>
      </c>
      <c r="D2442">
        <f>VLOOKUP(B2442,Sheet4!$G$2:$H$12,2,FALSE)</f>
        <v>0.86956521739130443</v>
      </c>
      <c r="E2442">
        <f t="shared" si="38"/>
        <v>395.53889478260874</v>
      </c>
      <c r="G2442">
        <f>IFERROR(VLOOKUP(A2442,Sheet4!$A$2:$B$33,2,FALSE),1)</f>
        <v>1</v>
      </c>
    </row>
    <row r="2443" spans="1:7" x14ac:dyDescent="0.2">
      <c r="A2443" t="s">
        <v>412</v>
      </c>
      <c r="B2443">
        <v>2017</v>
      </c>
      <c r="C2443">
        <v>483.62459916087221</v>
      </c>
      <c r="D2443">
        <f>VLOOKUP(B2443,Sheet4!$G$2:$H$12,2,FALSE)</f>
        <v>1</v>
      </c>
      <c r="E2443">
        <f t="shared" si="38"/>
        <v>483.62459916087221</v>
      </c>
      <c r="G2443">
        <f>IFERROR(VLOOKUP(A2443,Sheet4!$A$2:$B$33,2,FALSE),1)</f>
        <v>1</v>
      </c>
    </row>
    <row r="2444" spans="1:7" x14ac:dyDescent="0.2">
      <c r="A2444" t="s">
        <v>413</v>
      </c>
      <c r="B2444">
        <v>2012</v>
      </c>
      <c r="C2444">
        <v>191.94372509999999</v>
      </c>
      <c r="D2444">
        <f>VLOOKUP(B2444,Sheet4!$G$2:$H$12,2,FALSE)</f>
        <v>0.43478260869565222</v>
      </c>
      <c r="E2444">
        <f t="shared" si="38"/>
        <v>83.453793521739129</v>
      </c>
      <c r="G2444">
        <f>IFERROR(VLOOKUP(A2444,Sheet4!$A$2:$B$33,2,FALSE),1)</f>
        <v>1</v>
      </c>
    </row>
    <row r="2445" spans="1:7" x14ac:dyDescent="0.2">
      <c r="A2445" t="s">
        <v>413</v>
      </c>
      <c r="B2445">
        <v>2013</v>
      </c>
      <c r="C2445">
        <v>223.82881800000001</v>
      </c>
      <c r="D2445">
        <f>VLOOKUP(B2445,Sheet4!$G$2:$H$12,2,FALSE)</f>
        <v>0.39130434782608697</v>
      </c>
      <c r="E2445">
        <f t="shared" si="38"/>
        <v>87.585189652173923</v>
      </c>
      <c r="G2445">
        <f>IFERROR(VLOOKUP(A2445,Sheet4!$A$2:$B$33,2,FALSE),1)</f>
        <v>1</v>
      </c>
    </row>
    <row r="2446" spans="1:7" x14ac:dyDescent="0.2">
      <c r="A2446" t="s">
        <v>413</v>
      </c>
      <c r="B2446">
        <v>2014</v>
      </c>
      <c r="C2446">
        <v>223.25599043725799</v>
      </c>
      <c r="D2446">
        <f>VLOOKUP(B2446,Sheet4!$G$2:$H$12,2,FALSE)</f>
        <v>0.2608695652173913</v>
      </c>
      <c r="E2446">
        <f t="shared" si="38"/>
        <v>58.240693157545564</v>
      </c>
      <c r="G2446">
        <f>IFERROR(VLOOKUP(A2446,Sheet4!$A$2:$B$33,2,FALSE),1)</f>
        <v>1</v>
      </c>
    </row>
    <row r="2447" spans="1:7" x14ac:dyDescent="0.2">
      <c r="A2447" t="s">
        <v>413</v>
      </c>
      <c r="B2447">
        <v>2015</v>
      </c>
      <c r="C2447">
        <v>296.44145359294043</v>
      </c>
      <c r="D2447">
        <f>VLOOKUP(B2447,Sheet4!$G$2:$H$12,2,FALSE)</f>
        <v>1.0434782608695652</v>
      </c>
      <c r="E2447">
        <f t="shared" si="38"/>
        <v>309.33021244480739</v>
      </c>
      <c r="G2447">
        <f>IFERROR(VLOOKUP(A2447,Sheet4!$A$2:$B$33,2,FALSE),1)</f>
        <v>1</v>
      </c>
    </row>
    <row r="2448" spans="1:7" x14ac:dyDescent="0.2">
      <c r="A2448" t="s">
        <v>413</v>
      </c>
      <c r="B2448">
        <v>2016</v>
      </c>
      <c r="C2448">
        <v>357.94029499999999</v>
      </c>
      <c r="D2448">
        <f>VLOOKUP(B2448,Sheet4!$G$2:$H$12,2,FALSE)</f>
        <v>0.86956521739130443</v>
      </c>
      <c r="E2448">
        <f t="shared" si="38"/>
        <v>311.25243043478264</v>
      </c>
      <c r="G2448">
        <f>IFERROR(VLOOKUP(A2448,Sheet4!$A$2:$B$33,2,FALSE),1)</f>
        <v>1</v>
      </c>
    </row>
    <row r="2449" spans="1:7" x14ac:dyDescent="0.2">
      <c r="A2449" t="s">
        <v>413</v>
      </c>
      <c r="B2449">
        <v>2017</v>
      </c>
      <c r="C2449">
        <v>410.55962094318511</v>
      </c>
      <c r="D2449">
        <f>VLOOKUP(B2449,Sheet4!$G$2:$H$12,2,FALSE)</f>
        <v>1</v>
      </c>
      <c r="E2449">
        <f t="shared" si="38"/>
        <v>410.55962094318511</v>
      </c>
      <c r="G2449">
        <f>IFERROR(VLOOKUP(A2449,Sheet4!$A$2:$B$33,2,FALSE),1)</f>
        <v>1</v>
      </c>
    </row>
    <row r="2450" spans="1:7" x14ac:dyDescent="0.2">
      <c r="A2450" t="s">
        <v>414</v>
      </c>
      <c r="B2450">
        <v>2012</v>
      </c>
      <c r="C2450">
        <v>236.2926195</v>
      </c>
      <c r="D2450">
        <f>VLOOKUP(B2450,Sheet4!$G$2:$H$12,2,FALSE)</f>
        <v>0.43478260869565222</v>
      </c>
      <c r="E2450">
        <f t="shared" si="38"/>
        <v>102.73592152173914</v>
      </c>
      <c r="G2450">
        <f>IFERROR(VLOOKUP(A2450,Sheet4!$A$2:$B$33,2,FALSE),1)</f>
        <v>1</v>
      </c>
    </row>
    <row r="2451" spans="1:7" x14ac:dyDescent="0.2">
      <c r="A2451" t="s">
        <v>414</v>
      </c>
      <c r="B2451">
        <v>2013</v>
      </c>
      <c r="C2451">
        <v>245.5117837</v>
      </c>
      <c r="D2451">
        <f>VLOOKUP(B2451,Sheet4!$G$2:$H$12,2,FALSE)</f>
        <v>0.39130434782608697</v>
      </c>
      <c r="E2451">
        <f t="shared" si="38"/>
        <v>96.069828404347831</v>
      </c>
      <c r="G2451">
        <f>IFERROR(VLOOKUP(A2451,Sheet4!$A$2:$B$33,2,FALSE),1)</f>
        <v>1</v>
      </c>
    </row>
    <row r="2452" spans="1:7" x14ac:dyDescent="0.2">
      <c r="A2452" t="s">
        <v>414</v>
      </c>
      <c r="B2452">
        <v>2014</v>
      </c>
      <c r="C2452">
        <v>250.77816386178631</v>
      </c>
      <c r="D2452">
        <f>VLOOKUP(B2452,Sheet4!$G$2:$H$12,2,FALSE)</f>
        <v>0.2608695652173913</v>
      </c>
      <c r="E2452">
        <f t="shared" si="38"/>
        <v>65.420390572639903</v>
      </c>
      <c r="G2452">
        <f>IFERROR(VLOOKUP(A2452,Sheet4!$A$2:$B$33,2,FALSE),1)</f>
        <v>1</v>
      </c>
    </row>
    <row r="2453" spans="1:7" x14ac:dyDescent="0.2">
      <c r="A2453" t="s">
        <v>414</v>
      </c>
      <c r="B2453">
        <v>2015</v>
      </c>
      <c r="C2453">
        <v>288.19822867124287</v>
      </c>
      <c r="D2453">
        <f>VLOOKUP(B2453,Sheet4!$G$2:$H$12,2,FALSE)</f>
        <v>1.0434782608695652</v>
      </c>
      <c r="E2453">
        <f t="shared" si="38"/>
        <v>300.72858643955777</v>
      </c>
      <c r="G2453">
        <f>IFERROR(VLOOKUP(A2453,Sheet4!$A$2:$B$33,2,FALSE),1)</f>
        <v>1</v>
      </c>
    </row>
    <row r="2454" spans="1:7" x14ac:dyDescent="0.2">
      <c r="A2454" t="s">
        <v>414</v>
      </c>
      <c r="B2454">
        <v>2016</v>
      </c>
      <c r="C2454">
        <v>398.84876000000003</v>
      </c>
      <c r="D2454">
        <f>VLOOKUP(B2454,Sheet4!$G$2:$H$12,2,FALSE)</f>
        <v>0.86956521739130443</v>
      </c>
      <c r="E2454">
        <f t="shared" si="38"/>
        <v>346.82500869565223</v>
      </c>
      <c r="G2454">
        <f>IFERROR(VLOOKUP(A2454,Sheet4!$A$2:$B$33,2,FALSE),1)</f>
        <v>1</v>
      </c>
    </row>
    <row r="2455" spans="1:7" x14ac:dyDescent="0.2">
      <c r="A2455" t="s">
        <v>414</v>
      </c>
      <c r="B2455">
        <v>2017</v>
      </c>
      <c r="C2455">
        <v>493.5842044883812</v>
      </c>
      <c r="D2455">
        <f>VLOOKUP(B2455,Sheet4!$G$2:$H$12,2,FALSE)</f>
        <v>1</v>
      </c>
      <c r="E2455">
        <f t="shared" si="38"/>
        <v>493.5842044883812</v>
      </c>
      <c r="G2455">
        <f>IFERROR(VLOOKUP(A2455,Sheet4!$A$2:$B$33,2,FALSE),1)</f>
        <v>1</v>
      </c>
    </row>
    <row r="2456" spans="1:7" x14ac:dyDescent="0.2">
      <c r="A2456" t="s">
        <v>415</v>
      </c>
      <c r="B2456">
        <v>2012</v>
      </c>
      <c r="C2456">
        <v>195.36723409999999</v>
      </c>
      <c r="D2456">
        <f>VLOOKUP(B2456,Sheet4!$G$2:$H$12,2,FALSE)</f>
        <v>0.43478260869565222</v>
      </c>
      <c r="E2456">
        <f t="shared" si="38"/>
        <v>84.942275695652185</v>
      </c>
      <c r="G2456">
        <f>IFERROR(VLOOKUP(A2456,Sheet4!$A$2:$B$33,2,FALSE),1)</f>
        <v>1</v>
      </c>
    </row>
    <row r="2457" spans="1:7" x14ac:dyDescent="0.2">
      <c r="A2457" t="s">
        <v>415</v>
      </c>
      <c r="B2457">
        <v>2013</v>
      </c>
      <c r="C2457">
        <v>190.8741125</v>
      </c>
      <c r="D2457">
        <f>VLOOKUP(B2457,Sheet4!$G$2:$H$12,2,FALSE)</f>
        <v>0.39130434782608697</v>
      </c>
      <c r="E2457">
        <f t="shared" si="38"/>
        <v>74.689870108695658</v>
      </c>
      <c r="G2457">
        <f>IFERROR(VLOOKUP(A2457,Sheet4!$A$2:$B$33,2,FALSE),1)</f>
        <v>1</v>
      </c>
    </row>
    <row r="2458" spans="1:7" x14ac:dyDescent="0.2">
      <c r="A2458" t="s">
        <v>415</v>
      </c>
      <c r="B2458">
        <v>2014</v>
      </c>
      <c r="C2458">
        <v>225.95152624712054</v>
      </c>
      <c r="D2458">
        <f>VLOOKUP(B2458,Sheet4!$G$2:$H$12,2,FALSE)</f>
        <v>0.2608695652173913</v>
      </c>
      <c r="E2458">
        <f t="shared" si="38"/>
        <v>58.943876412292312</v>
      </c>
      <c r="G2458">
        <f>IFERROR(VLOOKUP(A2458,Sheet4!$A$2:$B$33,2,FALSE),1)</f>
        <v>1</v>
      </c>
    </row>
    <row r="2459" spans="1:7" x14ac:dyDescent="0.2">
      <c r="A2459" t="s">
        <v>415</v>
      </c>
      <c r="B2459">
        <v>2015</v>
      </c>
      <c r="C2459">
        <v>291.27018247574591</v>
      </c>
      <c r="D2459">
        <f>VLOOKUP(B2459,Sheet4!$G$2:$H$12,2,FALSE)</f>
        <v>1.0434782608695652</v>
      </c>
      <c r="E2459">
        <f t="shared" si="38"/>
        <v>303.93410345295223</v>
      </c>
      <c r="G2459">
        <f>IFERROR(VLOOKUP(A2459,Sheet4!$A$2:$B$33,2,FALSE),1)</f>
        <v>1</v>
      </c>
    </row>
    <row r="2460" spans="1:7" x14ac:dyDescent="0.2">
      <c r="A2460" t="s">
        <v>415</v>
      </c>
      <c r="B2460">
        <v>2016</v>
      </c>
      <c r="C2460">
        <v>381.00243080000001</v>
      </c>
      <c r="D2460">
        <f>VLOOKUP(B2460,Sheet4!$G$2:$H$12,2,FALSE)</f>
        <v>0.86956521739130443</v>
      </c>
      <c r="E2460">
        <f t="shared" si="38"/>
        <v>331.30646156521743</v>
      </c>
      <c r="G2460">
        <f>IFERROR(VLOOKUP(A2460,Sheet4!$A$2:$B$33,2,FALSE),1)</f>
        <v>1</v>
      </c>
    </row>
    <row r="2461" spans="1:7" x14ac:dyDescent="0.2">
      <c r="A2461" t="s">
        <v>415</v>
      </c>
      <c r="B2461">
        <v>2017</v>
      </c>
      <c r="C2461">
        <v>429.56984011086701</v>
      </c>
      <c r="D2461">
        <f>VLOOKUP(B2461,Sheet4!$G$2:$H$12,2,FALSE)</f>
        <v>1</v>
      </c>
      <c r="E2461">
        <f t="shared" si="38"/>
        <v>429.56984011086701</v>
      </c>
      <c r="G2461">
        <f>IFERROR(VLOOKUP(A2461,Sheet4!$A$2:$B$33,2,FALSE),1)</f>
        <v>1</v>
      </c>
    </row>
    <row r="2462" spans="1:7" x14ac:dyDescent="0.2">
      <c r="A2462" t="s">
        <v>416</v>
      </c>
      <c r="B2462">
        <v>2012</v>
      </c>
      <c r="C2462">
        <v>197.6517614</v>
      </c>
      <c r="D2462">
        <f>VLOOKUP(B2462,Sheet4!$G$2:$H$12,2,FALSE)</f>
        <v>0.43478260869565222</v>
      </c>
      <c r="E2462">
        <f t="shared" si="38"/>
        <v>85.935548434782618</v>
      </c>
      <c r="G2462">
        <f>IFERROR(VLOOKUP(A2462,Sheet4!$A$2:$B$33,2,FALSE),1)</f>
        <v>1</v>
      </c>
    </row>
    <row r="2463" spans="1:7" x14ac:dyDescent="0.2">
      <c r="A2463" t="s">
        <v>416</v>
      </c>
      <c r="B2463">
        <v>2013</v>
      </c>
      <c r="C2463">
        <v>216.31703590000001</v>
      </c>
      <c r="D2463">
        <f>VLOOKUP(B2463,Sheet4!$G$2:$H$12,2,FALSE)</f>
        <v>0.39130434782608697</v>
      </c>
      <c r="E2463">
        <f t="shared" si="38"/>
        <v>84.645796656521739</v>
      </c>
      <c r="G2463">
        <f>IFERROR(VLOOKUP(A2463,Sheet4!$A$2:$B$33,2,FALSE),1)</f>
        <v>1</v>
      </c>
    </row>
    <row r="2464" spans="1:7" x14ac:dyDescent="0.2">
      <c r="A2464" t="s">
        <v>416</v>
      </c>
      <c r="B2464">
        <v>2014</v>
      </c>
      <c r="C2464">
        <v>209.5664334205438</v>
      </c>
      <c r="D2464">
        <f>VLOOKUP(B2464,Sheet4!$G$2:$H$12,2,FALSE)</f>
        <v>0.2608695652173913</v>
      </c>
      <c r="E2464">
        <f t="shared" si="38"/>
        <v>54.669504370576639</v>
      </c>
      <c r="G2464">
        <f>IFERROR(VLOOKUP(A2464,Sheet4!$A$2:$B$33,2,FALSE),1)</f>
        <v>1</v>
      </c>
    </row>
    <row r="2465" spans="1:7" x14ac:dyDescent="0.2">
      <c r="A2465" t="s">
        <v>416</v>
      </c>
      <c r="B2465">
        <v>2015</v>
      </c>
      <c r="C2465">
        <v>267.14745825000313</v>
      </c>
      <c r="D2465">
        <f>VLOOKUP(B2465,Sheet4!$G$2:$H$12,2,FALSE)</f>
        <v>1.0434782608695652</v>
      </c>
      <c r="E2465">
        <f t="shared" si="38"/>
        <v>278.76256513043802</v>
      </c>
      <c r="G2465">
        <f>IFERROR(VLOOKUP(A2465,Sheet4!$A$2:$B$33,2,FALSE),1)</f>
        <v>1</v>
      </c>
    </row>
    <row r="2466" spans="1:7" x14ac:dyDescent="0.2">
      <c r="A2466" t="s">
        <v>416</v>
      </c>
      <c r="B2466">
        <v>2016</v>
      </c>
      <c r="C2466">
        <v>309.76689829999998</v>
      </c>
      <c r="D2466">
        <f>VLOOKUP(B2466,Sheet4!$G$2:$H$12,2,FALSE)</f>
        <v>0.86956521739130443</v>
      </c>
      <c r="E2466">
        <f t="shared" si="38"/>
        <v>269.36252026086959</v>
      </c>
      <c r="G2466">
        <f>IFERROR(VLOOKUP(A2466,Sheet4!$A$2:$B$33,2,FALSE),1)</f>
        <v>1</v>
      </c>
    </row>
    <row r="2467" spans="1:7" x14ac:dyDescent="0.2">
      <c r="A2467" t="s">
        <v>416</v>
      </c>
      <c r="B2467">
        <v>2017</v>
      </c>
      <c r="C2467">
        <v>364.13798007030198</v>
      </c>
      <c r="D2467">
        <f>VLOOKUP(B2467,Sheet4!$G$2:$H$12,2,FALSE)</f>
        <v>1</v>
      </c>
      <c r="E2467">
        <f t="shared" si="38"/>
        <v>364.13798007030198</v>
      </c>
      <c r="G2467">
        <f>IFERROR(VLOOKUP(A2467,Sheet4!$A$2:$B$33,2,FALSE),1)</f>
        <v>1</v>
      </c>
    </row>
    <row r="2468" spans="1:7" x14ac:dyDescent="0.2">
      <c r="A2468" t="s">
        <v>417</v>
      </c>
      <c r="B2468">
        <v>2012</v>
      </c>
      <c r="C2468">
        <v>203.6347605</v>
      </c>
      <c r="D2468">
        <f>VLOOKUP(B2468,Sheet4!$G$2:$H$12,2,FALSE)</f>
        <v>0.43478260869565222</v>
      </c>
      <c r="E2468">
        <f t="shared" si="38"/>
        <v>88.53685239130435</v>
      </c>
      <c r="G2468">
        <f>IFERROR(VLOOKUP(A2468,Sheet4!$A$2:$B$33,2,FALSE),1)</f>
        <v>1</v>
      </c>
    </row>
    <row r="2469" spans="1:7" x14ac:dyDescent="0.2">
      <c r="A2469" t="s">
        <v>417</v>
      </c>
      <c r="B2469">
        <v>2013</v>
      </c>
      <c r="C2469">
        <v>210.56776310000001</v>
      </c>
      <c r="D2469">
        <f>VLOOKUP(B2469,Sheet4!$G$2:$H$12,2,FALSE)</f>
        <v>0.39130434782608697</v>
      </c>
      <c r="E2469">
        <f t="shared" si="38"/>
        <v>82.396081213043487</v>
      </c>
      <c r="G2469">
        <f>IFERROR(VLOOKUP(A2469,Sheet4!$A$2:$B$33,2,FALSE),1)</f>
        <v>1</v>
      </c>
    </row>
    <row r="2470" spans="1:7" x14ac:dyDescent="0.2">
      <c r="A2470" t="s">
        <v>417</v>
      </c>
      <c r="B2470">
        <v>2014</v>
      </c>
      <c r="C2470">
        <v>243.82885329447993</v>
      </c>
      <c r="D2470">
        <f>VLOOKUP(B2470,Sheet4!$G$2:$H$12,2,FALSE)</f>
        <v>0.2608695652173913</v>
      </c>
      <c r="E2470">
        <f t="shared" si="38"/>
        <v>63.607526946386066</v>
      </c>
      <c r="G2470">
        <f>IFERROR(VLOOKUP(A2470,Sheet4!$A$2:$B$33,2,FALSE),1)</f>
        <v>1</v>
      </c>
    </row>
    <row r="2471" spans="1:7" x14ac:dyDescent="0.2">
      <c r="A2471" t="s">
        <v>417</v>
      </c>
      <c r="B2471">
        <v>2015</v>
      </c>
      <c r="C2471">
        <v>295.50478730257015</v>
      </c>
      <c r="D2471">
        <f>VLOOKUP(B2471,Sheet4!$G$2:$H$12,2,FALSE)</f>
        <v>1.0434782608695652</v>
      </c>
      <c r="E2471">
        <f t="shared" si="38"/>
        <v>308.3528215331167</v>
      </c>
      <c r="G2471">
        <f>IFERROR(VLOOKUP(A2471,Sheet4!$A$2:$B$33,2,FALSE),1)</f>
        <v>1</v>
      </c>
    </row>
    <row r="2472" spans="1:7" x14ac:dyDescent="0.2">
      <c r="A2472" t="s">
        <v>417</v>
      </c>
      <c r="B2472">
        <v>2016</v>
      </c>
      <c r="C2472">
        <v>353.38728479999997</v>
      </c>
      <c r="D2472">
        <f>VLOOKUP(B2472,Sheet4!$G$2:$H$12,2,FALSE)</f>
        <v>0.86956521739130443</v>
      </c>
      <c r="E2472">
        <f t="shared" si="38"/>
        <v>307.2932911304348</v>
      </c>
      <c r="G2472">
        <f>IFERROR(VLOOKUP(A2472,Sheet4!$A$2:$B$33,2,FALSE),1)</f>
        <v>1</v>
      </c>
    </row>
    <row r="2473" spans="1:7" x14ac:dyDescent="0.2">
      <c r="A2473" t="s">
        <v>417</v>
      </c>
      <c r="B2473">
        <v>2017</v>
      </c>
      <c r="C2473">
        <v>409.958103445245</v>
      </c>
      <c r="D2473">
        <f>VLOOKUP(B2473,Sheet4!$G$2:$H$12,2,FALSE)</f>
        <v>1</v>
      </c>
      <c r="E2473">
        <f t="shared" si="38"/>
        <v>409.958103445245</v>
      </c>
      <c r="G2473">
        <f>IFERROR(VLOOKUP(A2473,Sheet4!$A$2:$B$33,2,FALSE),1)</f>
        <v>1</v>
      </c>
    </row>
    <row r="2474" spans="1:7" x14ac:dyDescent="0.2">
      <c r="A2474" t="s">
        <v>418</v>
      </c>
      <c r="B2474">
        <v>2012</v>
      </c>
      <c r="C2474">
        <v>195.6510414</v>
      </c>
      <c r="D2474">
        <f>VLOOKUP(B2474,Sheet4!$G$2:$H$12,2,FALSE)</f>
        <v>0.43478260869565222</v>
      </c>
      <c r="E2474">
        <f t="shared" si="38"/>
        <v>85.065670173913048</v>
      </c>
      <c r="G2474">
        <f>IFERROR(VLOOKUP(A2474,Sheet4!$A$2:$B$33,2,FALSE),1)</f>
        <v>1</v>
      </c>
    </row>
    <row r="2475" spans="1:7" x14ac:dyDescent="0.2">
      <c r="A2475" t="s">
        <v>418</v>
      </c>
      <c r="B2475">
        <v>2013</v>
      </c>
      <c r="C2475">
        <v>209.45443520000001</v>
      </c>
      <c r="D2475">
        <f>VLOOKUP(B2475,Sheet4!$G$2:$H$12,2,FALSE)</f>
        <v>0.39130434782608697</v>
      </c>
      <c r="E2475">
        <f t="shared" si="38"/>
        <v>81.9604311652174</v>
      </c>
      <c r="G2475">
        <f>IFERROR(VLOOKUP(A2475,Sheet4!$A$2:$B$33,2,FALSE),1)</f>
        <v>1</v>
      </c>
    </row>
    <row r="2476" spans="1:7" x14ac:dyDescent="0.2">
      <c r="A2476" t="s">
        <v>418</v>
      </c>
      <c r="B2476">
        <v>2014</v>
      </c>
      <c r="C2476">
        <v>221.81256198212031</v>
      </c>
      <c r="D2476">
        <f>VLOOKUP(B2476,Sheet4!$G$2:$H$12,2,FALSE)</f>
        <v>0.2608695652173913</v>
      </c>
      <c r="E2476">
        <f t="shared" si="38"/>
        <v>57.864146604031383</v>
      </c>
      <c r="G2476">
        <f>IFERROR(VLOOKUP(A2476,Sheet4!$A$2:$B$33,2,FALSE),1)</f>
        <v>1</v>
      </c>
    </row>
    <row r="2477" spans="1:7" x14ac:dyDescent="0.2">
      <c r="A2477" t="s">
        <v>418</v>
      </c>
      <c r="B2477">
        <v>2015</v>
      </c>
      <c r="C2477">
        <v>255.41491766641542</v>
      </c>
      <c r="D2477">
        <f>VLOOKUP(B2477,Sheet4!$G$2:$H$12,2,FALSE)</f>
        <v>1.0434782608695652</v>
      </c>
      <c r="E2477">
        <f t="shared" si="38"/>
        <v>266.51991408669437</v>
      </c>
      <c r="G2477">
        <f>IFERROR(VLOOKUP(A2477,Sheet4!$A$2:$B$33,2,FALSE),1)</f>
        <v>1</v>
      </c>
    </row>
    <row r="2478" spans="1:7" x14ac:dyDescent="0.2">
      <c r="A2478" t="s">
        <v>418</v>
      </c>
      <c r="B2478">
        <v>2016</v>
      </c>
      <c r="C2478">
        <v>315.30823290000001</v>
      </c>
      <c r="D2478">
        <f>VLOOKUP(B2478,Sheet4!$G$2:$H$12,2,FALSE)</f>
        <v>0.86956521739130443</v>
      </c>
      <c r="E2478">
        <f t="shared" si="38"/>
        <v>274.18107208695653</v>
      </c>
      <c r="G2478">
        <f>IFERROR(VLOOKUP(A2478,Sheet4!$A$2:$B$33,2,FALSE),1)</f>
        <v>1</v>
      </c>
    </row>
    <row r="2479" spans="1:7" x14ac:dyDescent="0.2">
      <c r="A2479" t="s">
        <v>418</v>
      </c>
      <c r="B2479">
        <v>2017</v>
      </c>
      <c r="C2479">
        <v>326.88599412138382</v>
      </c>
      <c r="D2479">
        <f>VLOOKUP(B2479,Sheet4!$G$2:$H$12,2,FALSE)</f>
        <v>1</v>
      </c>
      <c r="E2479">
        <f t="shared" si="38"/>
        <v>326.88599412138382</v>
      </c>
      <c r="G2479">
        <f>IFERROR(VLOOKUP(A2479,Sheet4!$A$2:$B$33,2,FALSE),1)</f>
        <v>1</v>
      </c>
    </row>
    <row r="2480" spans="1:7" x14ac:dyDescent="0.2">
      <c r="A2480" t="s">
        <v>419</v>
      </c>
      <c r="B2480">
        <v>2012</v>
      </c>
      <c r="C2480">
        <v>433.1257549</v>
      </c>
      <c r="D2480">
        <f>VLOOKUP(B2480,Sheet4!$G$2:$H$12,2,FALSE)</f>
        <v>0.43478260869565222</v>
      </c>
      <c r="E2480">
        <f t="shared" si="38"/>
        <v>188.31554560869569</v>
      </c>
      <c r="G2480">
        <f>IFERROR(VLOOKUP(A2480,Sheet4!$A$2:$B$33,2,FALSE),1)</f>
        <v>1</v>
      </c>
    </row>
    <row r="2481" spans="1:7" x14ac:dyDescent="0.2">
      <c r="A2481" t="s">
        <v>419</v>
      </c>
      <c r="B2481">
        <v>2013</v>
      </c>
      <c r="C2481">
        <v>323.17227739999998</v>
      </c>
      <c r="D2481">
        <f>VLOOKUP(B2481,Sheet4!$G$2:$H$12,2,FALSE)</f>
        <v>0.39130434782608697</v>
      </c>
      <c r="E2481">
        <f t="shared" si="38"/>
        <v>126.45871724347826</v>
      </c>
      <c r="G2481">
        <f>IFERROR(VLOOKUP(A2481,Sheet4!$A$2:$B$33,2,FALSE),1)</f>
        <v>1</v>
      </c>
    </row>
    <row r="2482" spans="1:7" x14ac:dyDescent="0.2">
      <c r="A2482" t="s">
        <v>419</v>
      </c>
      <c r="B2482">
        <v>2014</v>
      </c>
      <c r="C2482">
        <v>516.88499997944461</v>
      </c>
      <c r="D2482">
        <f>VLOOKUP(B2482,Sheet4!$G$2:$H$12,2,FALSE)</f>
        <v>0.2608695652173913</v>
      </c>
      <c r="E2482">
        <f t="shared" si="38"/>
        <v>134.83956521202902</v>
      </c>
      <c r="G2482">
        <f>IFERROR(VLOOKUP(A2482,Sheet4!$A$2:$B$33,2,FALSE),1)</f>
        <v>1</v>
      </c>
    </row>
    <row r="2483" spans="1:7" x14ac:dyDescent="0.2">
      <c r="A2483" t="s">
        <v>419</v>
      </c>
      <c r="B2483">
        <v>2015</v>
      </c>
      <c r="C2483">
        <v>521.13018949657589</v>
      </c>
      <c r="D2483">
        <f>VLOOKUP(B2483,Sheet4!$G$2:$H$12,2,FALSE)</f>
        <v>1.0434782608695652</v>
      </c>
      <c r="E2483">
        <f t="shared" si="38"/>
        <v>543.78802382251399</v>
      </c>
      <c r="G2483">
        <f>IFERROR(VLOOKUP(A2483,Sheet4!$A$2:$B$33,2,FALSE),1)</f>
        <v>1</v>
      </c>
    </row>
    <row r="2484" spans="1:7" x14ac:dyDescent="0.2">
      <c r="A2484" t="s">
        <v>419</v>
      </c>
      <c r="B2484">
        <v>2016</v>
      </c>
      <c r="C2484">
        <v>531.81854620000001</v>
      </c>
      <c r="D2484">
        <f>VLOOKUP(B2484,Sheet4!$G$2:$H$12,2,FALSE)</f>
        <v>0.86956521739130443</v>
      </c>
      <c r="E2484">
        <f t="shared" si="38"/>
        <v>462.45090973913051</v>
      </c>
      <c r="G2484">
        <f>IFERROR(VLOOKUP(A2484,Sheet4!$A$2:$B$33,2,FALSE),1)</f>
        <v>1</v>
      </c>
    </row>
    <row r="2485" spans="1:7" x14ac:dyDescent="0.2">
      <c r="A2485" t="s">
        <v>419</v>
      </c>
      <c r="B2485">
        <v>2017</v>
      </c>
      <c r="C2485">
        <v>578.67393880296902</v>
      </c>
      <c r="D2485">
        <f>VLOOKUP(B2485,Sheet4!$G$2:$H$12,2,FALSE)</f>
        <v>1</v>
      </c>
      <c r="E2485">
        <f t="shared" si="38"/>
        <v>578.67393880296902</v>
      </c>
      <c r="G2485">
        <f>IFERROR(VLOOKUP(A2485,Sheet4!$A$2:$B$33,2,FALSE),1)</f>
        <v>1</v>
      </c>
    </row>
    <row r="2486" spans="1:7" x14ac:dyDescent="0.2">
      <c r="A2486" t="s">
        <v>420</v>
      </c>
      <c r="B2486">
        <v>2012</v>
      </c>
      <c r="C2486">
        <v>258.94739829999997</v>
      </c>
      <c r="D2486">
        <f>VLOOKUP(B2486,Sheet4!$G$2:$H$12,2,FALSE)</f>
        <v>0.43478260869565222</v>
      </c>
      <c r="E2486">
        <f t="shared" si="38"/>
        <v>112.58582534782609</v>
      </c>
      <c r="G2486">
        <f>IFERROR(VLOOKUP(A2486,Sheet4!$A$2:$B$33,2,FALSE),1)</f>
        <v>1</v>
      </c>
    </row>
    <row r="2487" spans="1:7" x14ac:dyDescent="0.2">
      <c r="A2487" t="s">
        <v>420</v>
      </c>
      <c r="B2487">
        <v>2013</v>
      </c>
      <c r="C2487">
        <v>217.72923</v>
      </c>
      <c r="D2487">
        <f>VLOOKUP(B2487,Sheet4!$G$2:$H$12,2,FALSE)</f>
        <v>0.39130434782608697</v>
      </c>
      <c r="E2487">
        <f t="shared" si="38"/>
        <v>85.198394347826095</v>
      </c>
      <c r="G2487">
        <f>IFERROR(VLOOKUP(A2487,Sheet4!$A$2:$B$33,2,FALSE),1)</f>
        <v>1</v>
      </c>
    </row>
    <row r="2488" spans="1:7" x14ac:dyDescent="0.2">
      <c r="A2488" t="s">
        <v>420</v>
      </c>
      <c r="B2488">
        <v>2014</v>
      </c>
      <c r="C2488">
        <v>285.25112921846545</v>
      </c>
      <c r="D2488">
        <f>VLOOKUP(B2488,Sheet4!$G$2:$H$12,2,FALSE)</f>
        <v>0.2608695652173913</v>
      </c>
      <c r="E2488">
        <f t="shared" si="38"/>
        <v>74.41333805699098</v>
      </c>
      <c r="G2488">
        <f>IFERROR(VLOOKUP(A2488,Sheet4!$A$2:$B$33,2,FALSE),1)</f>
        <v>1</v>
      </c>
    </row>
    <row r="2489" spans="1:7" x14ac:dyDescent="0.2">
      <c r="A2489" t="s">
        <v>420</v>
      </c>
      <c r="B2489">
        <v>2015</v>
      </c>
      <c r="C2489">
        <v>538.79818724953941</v>
      </c>
      <c r="D2489">
        <f>VLOOKUP(B2489,Sheet4!$G$2:$H$12,2,FALSE)</f>
        <v>1.0434782608695652</v>
      </c>
      <c r="E2489">
        <f t="shared" si="38"/>
        <v>562.22419539082375</v>
      </c>
      <c r="G2489">
        <f>IFERROR(VLOOKUP(A2489,Sheet4!$A$2:$B$33,2,FALSE),1)</f>
        <v>1</v>
      </c>
    </row>
    <row r="2490" spans="1:7" x14ac:dyDescent="0.2">
      <c r="A2490" t="s">
        <v>420</v>
      </c>
      <c r="B2490">
        <v>2016</v>
      </c>
      <c r="C2490">
        <v>532.45094630000006</v>
      </c>
      <c r="D2490">
        <f>VLOOKUP(B2490,Sheet4!$G$2:$H$12,2,FALSE)</f>
        <v>0.86956521739130443</v>
      </c>
      <c r="E2490">
        <f t="shared" si="38"/>
        <v>463.0008228695653</v>
      </c>
      <c r="G2490">
        <f>IFERROR(VLOOKUP(A2490,Sheet4!$A$2:$B$33,2,FALSE),1)</f>
        <v>1</v>
      </c>
    </row>
    <row r="2491" spans="1:7" x14ac:dyDescent="0.2">
      <c r="A2491" t="s">
        <v>420</v>
      </c>
      <c r="B2491">
        <v>2017</v>
      </c>
      <c r="C2491">
        <v>667.39316726050833</v>
      </c>
      <c r="D2491">
        <f>VLOOKUP(B2491,Sheet4!$G$2:$H$12,2,FALSE)</f>
        <v>1</v>
      </c>
      <c r="E2491">
        <f t="shared" si="38"/>
        <v>667.39316726050833</v>
      </c>
      <c r="G2491">
        <f>IFERROR(VLOOKUP(A2491,Sheet4!$A$2:$B$33,2,FALSE),1)</f>
        <v>1</v>
      </c>
    </row>
    <row r="2492" spans="1:7" x14ac:dyDescent="0.2">
      <c r="A2492" t="s">
        <v>421</v>
      </c>
      <c r="B2492">
        <v>2012</v>
      </c>
      <c r="C2492">
        <v>242.09691090000001</v>
      </c>
      <c r="D2492">
        <f>VLOOKUP(B2492,Sheet4!$G$2:$H$12,2,FALSE)</f>
        <v>0.43478260869565222</v>
      </c>
      <c r="E2492">
        <f t="shared" si="38"/>
        <v>105.25952647826088</v>
      </c>
      <c r="G2492">
        <f>IFERROR(VLOOKUP(A2492,Sheet4!$A$2:$B$33,2,FALSE),1)</f>
        <v>1</v>
      </c>
    </row>
    <row r="2493" spans="1:7" x14ac:dyDescent="0.2">
      <c r="A2493" t="s">
        <v>421</v>
      </c>
      <c r="B2493">
        <v>2013</v>
      </c>
      <c r="C2493">
        <v>244.54190170000001</v>
      </c>
      <c r="D2493">
        <f>VLOOKUP(B2493,Sheet4!$G$2:$H$12,2,FALSE)</f>
        <v>0.39130434782608697</v>
      </c>
      <c r="E2493">
        <f t="shared" si="38"/>
        <v>95.690309360869577</v>
      </c>
      <c r="G2493">
        <f>IFERROR(VLOOKUP(A2493,Sheet4!$A$2:$B$33,2,FALSE),1)</f>
        <v>1</v>
      </c>
    </row>
    <row r="2494" spans="1:7" x14ac:dyDescent="0.2">
      <c r="A2494" t="s">
        <v>421</v>
      </c>
      <c r="B2494">
        <v>2014</v>
      </c>
      <c r="C2494">
        <v>268.37036115777425</v>
      </c>
      <c r="D2494">
        <f>VLOOKUP(B2494,Sheet4!$G$2:$H$12,2,FALSE)</f>
        <v>0.2608695652173913</v>
      </c>
      <c r="E2494">
        <f t="shared" si="38"/>
        <v>70.009659432462854</v>
      </c>
      <c r="G2494">
        <f>IFERROR(VLOOKUP(A2494,Sheet4!$A$2:$B$33,2,FALSE),1)</f>
        <v>1</v>
      </c>
    </row>
    <row r="2495" spans="1:7" x14ac:dyDescent="0.2">
      <c r="A2495" t="s">
        <v>421</v>
      </c>
      <c r="B2495">
        <v>2015</v>
      </c>
      <c r="C2495">
        <v>334.87344098188316</v>
      </c>
      <c r="D2495">
        <f>VLOOKUP(B2495,Sheet4!$G$2:$H$12,2,FALSE)</f>
        <v>1.0434782608695652</v>
      </c>
      <c r="E2495">
        <f t="shared" si="38"/>
        <v>349.4331558071824</v>
      </c>
      <c r="G2495">
        <f>IFERROR(VLOOKUP(A2495,Sheet4!$A$2:$B$33,2,FALSE),1)</f>
        <v>1</v>
      </c>
    </row>
    <row r="2496" spans="1:7" x14ac:dyDescent="0.2">
      <c r="A2496" t="s">
        <v>421</v>
      </c>
      <c r="B2496">
        <v>2016</v>
      </c>
      <c r="C2496">
        <v>304.29614559999999</v>
      </c>
      <c r="D2496">
        <f>VLOOKUP(B2496,Sheet4!$G$2:$H$12,2,FALSE)</f>
        <v>0.86956521739130443</v>
      </c>
      <c r="E2496">
        <f t="shared" si="38"/>
        <v>264.605344</v>
      </c>
      <c r="G2496">
        <f>IFERROR(VLOOKUP(A2496,Sheet4!$A$2:$B$33,2,FALSE),1)</f>
        <v>1</v>
      </c>
    </row>
    <row r="2497" spans="1:7" x14ac:dyDescent="0.2">
      <c r="A2497" t="s">
        <v>421</v>
      </c>
      <c r="B2497">
        <v>2017</v>
      </c>
      <c r="C2497">
        <v>329.42334074486058</v>
      </c>
      <c r="D2497">
        <f>VLOOKUP(B2497,Sheet4!$G$2:$H$12,2,FALSE)</f>
        <v>1</v>
      </c>
      <c r="E2497">
        <f t="shared" si="38"/>
        <v>329.42334074486058</v>
      </c>
      <c r="G2497">
        <f>IFERROR(VLOOKUP(A2497,Sheet4!$A$2:$B$33,2,FALSE),1)</f>
        <v>1</v>
      </c>
    </row>
    <row r="2498" spans="1:7" x14ac:dyDescent="0.2">
      <c r="A2498" t="s">
        <v>422</v>
      </c>
      <c r="B2498">
        <v>2012</v>
      </c>
      <c r="C2498">
        <v>217.05426360000001</v>
      </c>
      <c r="D2498">
        <f>VLOOKUP(B2498,Sheet4!$G$2:$H$12,2,FALSE)</f>
        <v>0.43478260869565222</v>
      </c>
      <c r="E2498">
        <f t="shared" si="38"/>
        <v>94.371418956521751</v>
      </c>
      <c r="G2498">
        <f>IFERROR(VLOOKUP(A2498,Sheet4!$A$2:$B$33,2,FALSE),1)</f>
        <v>1</v>
      </c>
    </row>
    <row r="2499" spans="1:7" x14ac:dyDescent="0.2">
      <c r="A2499" t="s">
        <v>422</v>
      </c>
      <c r="B2499">
        <v>2013</v>
      </c>
      <c r="C2499">
        <v>218.02051539999999</v>
      </c>
      <c r="D2499">
        <f>VLOOKUP(B2499,Sheet4!$G$2:$H$12,2,FALSE)</f>
        <v>0.39130434782608697</v>
      </c>
      <c r="E2499">
        <f t="shared" ref="E2499:E2533" si="39">C2499*D2499</f>
        <v>85.312375591304345</v>
      </c>
      <c r="G2499">
        <f>IFERROR(VLOOKUP(A2499,Sheet4!$A$2:$B$33,2,FALSE),1)</f>
        <v>1</v>
      </c>
    </row>
    <row r="2500" spans="1:7" x14ac:dyDescent="0.2">
      <c r="A2500" t="s">
        <v>422</v>
      </c>
      <c r="B2500">
        <v>2014</v>
      </c>
      <c r="C2500">
        <v>232.80173169412851</v>
      </c>
      <c r="D2500">
        <f>VLOOKUP(B2500,Sheet4!$G$2:$H$12,2,FALSE)</f>
        <v>0.2608695652173913</v>
      </c>
      <c r="E2500">
        <f t="shared" si="39"/>
        <v>60.730886528903085</v>
      </c>
      <c r="G2500">
        <f>IFERROR(VLOOKUP(A2500,Sheet4!$A$2:$B$33,2,FALSE),1)</f>
        <v>1</v>
      </c>
    </row>
    <row r="2501" spans="1:7" x14ac:dyDescent="0.2">
      <c r="A2501" t="s">
        <v>422</v>
      </c>
      <c r="B2501">
        <v>2015</v>
      </c>
      <c r="C2501">
        <v>177.79051461103876</v>
      </c>
      <c r="D2501">
        <f>VLOOKUP(B2501,Sheet4!$G$2:$H$12,2,FALSE)</f>
        <v>1.0434782608695652</v>
      </c>
      <c r="E2501">
        <f t="shared" si="39"/>
        <v>185.52053698543173</v>
      </c>
      <c r="G2501">
        <f>IFERROR(VLOOKUP(A2501,Sheet4!$A$2:$B$33,2,FALSE),1)</f>
        <v>1</v>
      </c>
    </row>
    <row r="2502" spans="1:7" x14ac:dyDescent="0.2">
      <c r="A2502" t="s">
        <v>422</v>
      </c>
      <c r="B2502">
        <v>2016</v>
      </c>
      <c r="C2502">
        <v>262.14129439999999</v>
      </c>
      <c r="D2502">
        <f>VLOOKUP(B2502,Sheet4!$G$2:$H$12,2,FALSE)</f>
        <v>0.86956521739130443</v>
      </c>
      <c r="E2502">
        <f t="shared" si="39"/>
        <v>227.94895165217392</v>
      </c>
      <c r="G2502">
        <f>IFERROR(VLOOKUP(A2502,Sheet4!$A$2:$B$33,2,FALSE),1)</f>
        <v>1</v>
      </c>
    </row>
    <row r="2503" spans="1:7" x14ac:dyDescent="0.2">
      <c r="A2503" t="s">
        <v>422</v>
      </c>
      <c r="B2503">
        <v>2017</v>
      </c>
      <c r="C2503">
        <v>262.14129439999999</v>
      </c>
      <c r="D2503">
        <f>VLOOKUP(B2503,Sheet4!$G$2:$H$12,2,FALSE)</f>
        <v>1</v>
      </c>
      <c r="E2503">
        <f t="shared" si="39"/>
        <v>262.14129439999999</v>
      </c>
      <c r="G2503">
        <f>IFERROR(VLOOKUP(A2503,Sheet4!$A$2:$B$33,2,FALSE),1)</f>
        <v>1</v>
      </c>
    </row>
    <row r="2504" spans="1:7" x14ac:dyDescent="0.2">
      <c r="A2504" t="s">
        <v>423</v>
      </c>
      <c r="B2504">
        <v>2012</v>
      </c>
      <c r="C2504">
        <v>186.0725927</v>
      </c>
      <c r="D2504">
        <f>VLOOKUP(B2504,Sheet4!$G$2:$H$12,2,FALSE)</f>
        <v>0.43478260869565222</v>
      </c>
      <c r="E2504">
        <f t="shared" si="39"/>
        <v>80.901127260869572</v>
      </c>
      <c r="G2504">
        <f>IFERROR(VLOOKUP(A2504,Sheet4!$A$2:$B$33,2,FALSE),1)</f>
        <v>1</v>
      </c>
    </row>
    <row r="2505" spans="1:7" x14ac:dyDescent="0.2">
      <c r="A2505" t="s">
        <v>423</v>
      </c>
      <c r="B2505">
        <v>2013</v>
      </c>
      <c r="C2505">
        <v>282.02844010000001</v>
      </c>
      <c r="D2505">
        <f>VLOOKUP(B2505,Sheet4!$G$2:$H$12,2,FALSE)</f>
        <v>0.39130434782608697</v>
      </c>
      <c r="E2505">
        <f t="shared" si="39"/>
        <v>110.35895482173915</v>
      </c>
      <c r="G2505">
        <f>IFERROR(VLOOKUP(A2505,Sheet4!$A$2:$B$33,2,FALSE),1)</f>
        <v>1</v>
      </c>
    </row>
    <row r="2506" spans="1:7" x14ac:dyDescent="0.2">
      <c r="A2506" t="s">
        <v>423</v>
      </c>
      <c r="B2506">
        <v>2014</v>
      </c>
      <c r="C2506">
        <v>347.66724613425714</v>
      </c>
      <c r="D2506">
        <f>VLOOKUP(B2506,Sheet4!$G$2:$H$12,2,FALSE)</f>
        <v>0.2608695652173913</v>
      </c>
      <c r="E2506">
        <f t="shared" si="39"/>
        <v>90.695803339371423</v>
      </c>
      <c r="G2506">
        <f>IFERROR(VLOOKUP(A2506,Sheet4!$A$2:$B$33,2,FALSE),1)</f>
        <v>1</v>
      </c>
    </row>
    <row r="2507" spans="1:7" x14ac:dyDescent="0.2">
      <c r="A2507" t="s">
        <v>423</v>
      </c>
      <c r="B2507">
        <v>2015</v>
      </c>
      <c r="C2507">
        <v>394.23687074766627</v>
      </c>
      <c r="D2507">
        <f>VLOOKUP(B2507,Sheet4!$G$2:$H$12,2,FALSE)</f>
        <v>1.0434782608695652</v>
      </c>
      <c r="E2507">
        <f t="shared" si="39"/>
        <v>411.37760425843436</v>
      </c>
      <c r="G2507">
        <f>IFERROR(VLOOKUP(A2507,Sheet4!$A$2:$B$33,2,FALSE),1)</f>
        <v>1</v>
      </c>
    </row>
    <row r="2508" spans="1:7" x14ac:dyDescent="0.2">
      <c r="A2508" t="s">
        <v>423</v>
      </c>
      <c r="B2508">
        <v>2016</v>
      </c>
      <c r="C2508">
        <v>526.93543139999997</v>
      </c>
      <c r="D2508">
        <f>VLOOKUP(B2508,Sheet4!$G$2:$H$12,2,FALSE)</f>
        <v>0.86956521739130443</v>
      </c>
      <c r="E2508">
        <f t="shared" si="39"/>
        <v>458.20472295652178</v>
      </c>
      <c r="G2508">
        <f>IFERROR(VLOOKUP(A2508,Sheet4!$A$2:$B$33,2,FALSE),1)</f>
        <v>1</v>
      </c>
    </row>
    <row r="2509" spans="1:7" x14ac:dyDescent="0.2">
      <c r="A2509" t="s">
        <v>423</v>
      </c>
      <c r="B2509">
        <v>2017</v>
      </c>
      <c r="C2509">
        <v>601.51924989183544</v>
      </c>
      <c r="D2509">
        <f>VLOOKUP(B2509,Sheet4!$G$2:$H$12,2,FALSE)</f>
        <v>1</v>
      </c>
      <c r="E2509">
        <f t="shared" si="39"/>
        <v>601.51924989183544</v>
      </c>
      <c r="G2509">
        <f>IFERROR(VLOOKUP(A2509,Sheet4!$A$2:$B$33,2,FALSE),1)</f>
        <v>1</v>
      </c>
    </row>
    <row r="2510" spans="1:7" x14ac:dyDescent="0.2">
      <c r="A2510" t="s">
        <v>424</v>
      </c>
      <c r="B2510">
        <v>2012</v>
      </c>
      <c r="C2510">
        <v>284.06291670000002</v>
      </c>
      <c r="D2510">
        <f>VLOOKUP(B2510,Sheet4!$G$2:$H$12,2,FALSE)</f>
        <v>0.43478260869565222</v>
      </c>
      <c r="E2510">
        <f t="shared" si="39"/>
        <v>123.50561595652177</v>
      </c>
      <c r="G2510">
        <f>IFERROR(VLOOKUP(A2510,Sheet4!$A$2:$B$33,2,FALSE),1)</f>
        <v>1</v>
      </c>
    </row>
    <row r="2511" spans="1:7" x14ac:dyDescent="0.2">
      <c r="A2511" t="s">
        <v>424</v>
      </c>
      <c r="B2511">
        <v>2013</v>
      </c>
      <c r="C2511">
        <v>287.40096899999998</v>
      </c>
      <c r="D2511">
        <f>VLOOKUP(B2511,Sheet4!$G$2:$H$12,2,FALSE)</f>
        <v>0.39130434782608697</v>
      </c>
      <c r="E2511">
        <f t="shared" si="39"/>
        <v>112.46124873913043</v>
      </c>
      <c r="G2511">
        <f>IFERROR(VLOOKUP(A2511,Sheet4!$A$2:$B$33,2,FALSE),1)</f>
        <v>1</v>
      </c>
    </row>
    <row r="2512" spans="1:7" x14ac:dyDescent="0.2">
      <c r="A2512" t="s">
        <v>424</v>
      </c>
      <c r="B2512">
        <v>2014</v>
      </c>
      <c r="C2512">
        <v>302.89897424325335</v>
      </c>
      <c r="D2512">
        <f>VLOOKUP(B2512,Sheet4!$G$2:$H$12,2,FALSE)</f>
        <v>0.2608695652173913</v>
      </c>
      <c r="E2512">
        <f t="shared" si="39"/>
        <v>79.0171237156313</v>
      </c>
      <c r="G2512">
        <f>IFERROR(VLOOKUP(A2512,Sheet4!$A$2:$B$33,2,FALSE),1)</f>
        <v>1</v>
      </c>
    </row>
    <row r="2513" spans="1:7" x14ac:dyDescent="0.2">
      <c r="A2513" t="s">
        <v>424</v>
      </c>
      <c r="B2513">
        <v>2015</v>
      </c>
      <c r="C2513">
        <v>370.76331955720286</v>
      </c>
      <c r="D2513">
        <f>VLOOKUP(B2513,Sheet4!$G$2:$H$12,2,FALSE)</f>
        <v>1.0434782608695652</v>
      </c>
      <c r="E2513">
        <f t="shared" si="39"/>
        <v>386.88346388577691</v>
      </c>
      <c r="G2513">
        <f>IFERROR(VLOOKUP(A2513,Sheet4!$A$2:$B$33,2,FALSE),1)</f>
        <v>1</v>
      </c>
    </row>
    <row r="2514" spans="1:7" x14ac:dyDescent="0.2">
      <c r="A2514" t="s">
        <v>424</v>
      </c>
      <c r="B2514">
        <v>2016</v>
      </c>
      <c r="C2514">
        <v>398.51476700000001</v>
      </c>
      <c r="D2514">
        <f>VLOOKUP(B2514,Sheet4!$G$2:$H$12,2,FALSE)</f>
        <v>0.86956521739130443</v>
      </c>
      <c r="E2514">
        <f t="shared" si="39"/>
        <v>346.53458000000006</v>
      </c>
      <c r="G2514">
        <f>IFERROR(VLOOKUP(A2514,Sheet4!$A$2:$B$33,2,FALSE),1)</f>
        <v>1</v>
      </c>
    </row>
    <row r="2515" spans="1:7" x14ac:dyDescent="0.2">
      <c r="A2515" t="s">
        <v>424</v>
      </c>
      <c r="B2515">
        <v>2017</v>
      </c>
      <c r="C2515">
        <v>461.54411335377188</v>
      </c>
      <c r="D2515">
        <f>VLOOKUP(B2515,Sheet4!$G$2:$H$12,2,FALSE)</f>
        <v>1</v>
      </c>
      <c r="E2515">
        <f t="shared" si="39"/>
        <v>461.54411335377188</v>
      </c>
      <c r="G2515">
        <f>IFERROR(VLOOKUP(A2515,Sheet4!$A$2:$B$33,2,FALSE),1)</f>
        <v>1</v>
      </c>
    </row>
    <row r="2516" spans="1:7" x14ac:dyDescent="0.2">
      <c r="A2516" t="s">
        <v>425</v>
      </c>
      <c r="B2516">
        <v>2012</v>
      </c>
      <c r="C2516">
        <v>201.70198400000001</v>
      </c>
      <c r="D2516">
        <f>VLOOKUP(B2516,Sheet4!$G$2:$H$12,2,FALSE)</f>
        <v>0.43478260869565222</v>
      </c>
      <c r="E2516">
        <f t="shared" si="39"/>
        <v>87.696514782608702</v>
      </c>
      <c r="G2516">
        <f>IFERROR(VLOOKUP(A2516,Sheet4!$A$2:$B$33,2,FALSE),1)</f>
        <v>1</v>
      </c>
    </row>
    <row r="2517" spans="1:7" x14ac:dyDescent="0.2">
      <c r="A2517" t="s">
        <v>425</v>
      </c>
      <c r="B2517">
        <v>2013</v>
      </c>
      <c r="C2517">
        <v>315.9873667</v>
      </c>
      <c r="D2517">
        <f>VLOOKUP(B2517,Sheet4!$G$2:$H$12,2,FALSE)</f>
        <v>0.39130434782608697</v>
      </c>
      <c r="E2517">
        <f t="shared" si="39"/>
        <v>123.64723044782609</v>
      </c>
      <c r="G2517">
        <f>IFERROR(VLOOKUP(A2517,Sheet4!$A$2:$B$33,2,FALSE),1)</f>
        <v>1</v>
      </c>
    </row>
    <row r="2518" spans="1:7" x14ac:dyDescent="0.2">
      <c r="A2518" t="s">
        <v>425</v>
      </c>
      <c r="B2518">
        <v>2014</v>
      </c>
      <c r="C2518">
        <v>351.19856022811211</v>
      </c>
      <c r="D2518">
        <f>VLOOKUP(B2518,Sheet4!$G$2:$H$12,2,FALSE)</f>
        <v>0.2608695652173913</v>
      </c>
      <c r="E2518">
        <f t="shared" si="39"/>
        <v>91.617015711681418</v>
      </c>
      <c r="G2518">
        <f>IFERROR(VLOOKUP(A2518,Sheet4!$A$2:$B$33,2,FALSE),1)</f>
        <v>1</v>
      </c>
    </row>
    <row r="2519" spans="1:7" x14ac:dyDescent="0.2">
      <c r="A2519" t="s">
        <v>425</v>
      </c>
      <c r="B2519">
        <v>2015</v>
      </c>
      <c r="C2519">
        <v>426.60556532790542</v>
      </c>
      <c r="D2519">
        <f>VLOOKUP(B2519,Sheet4!$G$2:$H$12,2,FALSE)</f>
        <v>1.0434782608695652</v>
      </c>
      <c r="E2519">
        <f t="shared" si="39"/>
        <v>445.15363338564043</v>
      </c>
      <c r="G2519">
        <f>IFERROR(VLOOKUP(A2519,Sheet4!$A$2:$B$33,2,FALSE),1)</f>
        <v>1</v>
      </c>
    </row>
    <row r="2520" spans="1:7" x14ac:dyDescent="0.2">
      <c r="A2520" t="s">
        <v>425</v>
      </c>
      <c r="B2520">
        <v>2016</v>
      </c>
      <c r="C2520">
        <v>437.84518630000002</v>
      </c>
      <c r="D2520">
        <f>VLOOKUP(B2520,Sheet4!$G$2:$H$12,2,FALSE)</f>
        <v>0.86956521739130443</v>
      </c>
      <c r="E2520">
        <f t="shared" si="39"/>
        <v>380.73494460869568</v>
      </c>
      <c r="G2520">
        <f>IFERROR(VLOOKUP(A2520,Sheet4!$A$2:$B$33,2,FALSE),1)</f>
        <v>1</v>
      </c>
    </row>
    <row r="2521" spans="1:7" x14ac:dyDescent="0.2">
      <c r="A2521" t="s">
        <v>425</v>
      </c>
      <c r="B2521">
        <v>2017</v>
      </c>
      <c r="C2521">
        <v>498.02099518603416</v>
      </c>
      <c r="D2521">
        <f>VLOOKUP(B2521,Sheet4!$G$2:$H$12,2,FALSE)</f>
        <v>1</v>
      </c>
      <c r="E2521">
        <f t="shared" si="39"/>
        <v>498.02099518603416</v>
      </c>
      <c r="G2521">
        <f>IFERROR(VLOOKUP(A2521,Sheet4!$A$2:$B$33,2,FALSE),1)</f>
        <v>1</v>
      </c>
    </row>
    <row r="2522" spans="1:7" x14ac:dyDescent="0.2">
      <c r="A2522" t="s">
        <v>426</v>
      </c>
      <c r="B2522">
        <v>2012</v>
      </c>
      <c r="C2522">
        <v>222.6839243</v>
      </c>
      <c r="D2522">
        <f>VLOOKUP(B2522,Sheet4!$G$2:$H$12,2,FALSE)</f>
        <v>0.43478260869565222</v>
      </c>
      <c r="E2522">
        <f t="shared" si="39"/>
        <v>96.819097521739138</v>
      </c>
      <c r="G2522">
        <f>IFERROR(VLOOKUP(A2522,Sheet4!$A$2:$B$33,2,FALSE),1)</f>
        <v>1</v>
      </c>
    </row>
    <row r="2523" spans="1:7" x14ac:dyDescent="0.2">
      <c r="A2523" t="s">
        <v>426</v>
      </c>
      <c r="B2523">
        <v>2013</v>
      </c>
      <c r="C2523">
        <v>286.04552760000001</v>
      </c>
      <c r="D2523">
        <f>VLOOKUP(B2523,Sheet4!$G$2:$H$12,2,FALSE)</f>
        <v>0.39130434782608697</v>
      </c>
      <c r="E2523">
        <f t="shared" si="39"/>
        <v>111.93085862608697</v>
      </c>
      <c r="G2523">
        <f>IFERROR(VLOOKUP(A2523,Sheet4!$A$2:$B$33,2,FALSE),1)</f>
        <v>1</v>
      </c>
    </row>
    <row r="2524" spans="1:7" x14ac:dyDescent="0.2">
      <c r="A2524" t="s">
        <v>426</v>
      </c>
      <c r="B2524">
        <v>2014</v>
      </c>
      <c r="C2524">
        <v>325.44416564533634</v>
      </c>
      <c r="D2524">
        <f>VLOOKUP(B2524,Sheet4!$G$2:$H$12,2,FALSE)</f>
        <v>0.2608695652173913</v>
      </c>
      <c r="E2524">
        <f t="shared" si="39"/>
        <v>84.898477994435567</v>
      </c>
      <c r="G2524">
        <f>IFERROR(VLOOKUP(A2524,Sheet4!$A$2:$B$33,2,FALSE),1)</f>
        <v>1</v>
      </c>
    </row>
    <row r="2525" spans="1:7" x14ac:dyDescent="0.2">
      <c r="A2525" t="s">
        <v>426</v>
      </c>
      <c r="B2525">
        <v>2015</v>
      </c>
      <c r="C2525">
        <v>344.6748096874976</v>
      </c>
      <c r="D2525">
        <f>VLOOKUP(B2525,Sheet4!$G$2:$H$12,2,FALSE)</f>
        <v>1.0434782608695652</v>
      </c>
      <c r="E2525">
        <f t="shared" si="39"/>
        <v>359.66067097825834</v>
      </c>
      <c r="G2525">
        <f>IFERROR(VLOOKUP(A2525,Sheet4!$A$2:$B$33,2,FALSE),1)</f>
        <v>1</v>
      </c>
    </row>
    <row r="2526" spans="1:7" x14ac:dyDescent="0.2">
      <c r="A2526" t="s">
        <v>426</v>
      </c>
      <c r="B2526">
        <v>2016</v>
      </c>
      <c r="C2526">
        <v>336.37742909999997</v>
      </c>
      <c r="D2526">
        <f>VLOOKUP(B2526,Sheet4!$G$2:$H$12,2,FALSE)</f>
        <v>0.86956521739130443</v>
      </c>
      <c r="E2526">
        <f t="shared" si="39"/>
        <v>292.50211226086958</v>
      </c>
      <c r="G2526">
        <f>IFERROR(VLOOKUP(A2526,Sheet4!$A$2:$B$33,2,FALSE),1)</f>
        <v>1</v>
      </c>
    </row>
    <row r="2527" spans="1:7" x14ac:dyDescent="0.2">
      <c r="A2527" t="s">
        <v>426</v>
      </c>
      <c r="B2527">
        <v>2017</v>
      </c>
      <c r="C2527">
        <v>351.43886261130876</v>
      </c>
      <c r="D2527">
        <f>VLOOKUP(B2527,Sheet4!$G$2:$H$12,2,FALSE)</f>
        <v>1</v>
      </c>
      <c r="E2527">
        <f t="shared" si="39"/>
        <v>351.43886261130876</v>
      </c>
      <c r="G2527">
        <f>IFERROR(VLOOKUP(A2527,Sheet4!$A$2:$B$33,2,FALSE),1)</f>
        <v>1</v>
      </c>
    </row>
    <row r="2528" spans="1:7" x14ac:dyDescent="0.2">
      <c r="A2528" t="s">
        <v>427</v>
      </c>
      <c r="B2528">
        <v>2012</v>
      </c>
      <c r="C2528">
        <v>185.70918320000001</v>
      </c>
      <c r="D2528">
        <f>VLOOKUP(B2528,Sheet4!$G$2:$H$12,2,FALSE)</f>
        <v>0.43478260869565222</v>
      </c>
      <c r="E2528">
        <f t="shared" si="39"/>
        <v>80.743123130434796</v>
      </c>
      <c r="G2528">
        <f>IFERROR(VLOOKUP(A2528,Sheet4!$A$2:$B$33,2,FALSE),1)</f>
        <v>1</v>
      </c>
    </row>
    <row r="2529" spans="1:7" x14ac:dyDescent="0.2">
      <c r="A2529" t="s">
        <v>427</v>
      </c>
      <c r="B2529">
        <v>2013</v>
      </c>
      <c r="C2529">
        <v>216.24713650000001</v>
      </c>
      <c r="D2529">
        <f>VLOOKUP(B2529,Sheet4!$G$2:$H$12,2,FALSE)</f>
        <v>0.39130434782608697</v>
      </c>
      <c r="E2529">
        <f t="shared" si="39"/>
        <v>84.618444717391313</v>
      </c>
      <c r="G2529">
        <f>IFERROR(VLOOKUP(A2529,Sheet4!$A$2:$B$33,2,FALSE),1)</f>
        <v>1</v>
      </c>
    </row>
    <row r="2530" spans="1:7" x14ac:dyDescent="0.2">
      <c r="A2530" t="s">
        <v>427</v>
      </c>
      <c r="B2530">
        <v>2014</v>
      </c>
      <c r="C2530">
        <v>222.02498459861999</v>
      </c>
      <c r="D2530">
        <f>VLOOKUP(B2530,Sheet4!$G$2:$H$12,2,FALSE)</f>
        <v>0.2608695652173913</v>
      </c>
      <c r="E2530">
        <f t="shared" si="39"/>
        <v>57.91956119964</v>
      </c>
      <c r="G2530">
        <f>IFERROR(VLOOKUP(A2530,Sheet4!$A$2:$B$33,2,FALSE),1)</f>
        <v>1</v>
      </c>
    </row>
    <row r="2531" spans="1:7" x14ac:dyDescent="0.2">
      <c r="A2531" t="s">
        <v>427</v>
      </c>
      <c r="B2531">
        <v>2015</v>
      </c>
      <c r="C2531">
        <v>273.49679309972589</v>
      </c>
      <c r="D2531">
        <f>VLOOKUP(B2531,Sheet4!$G$2:$H$12,2,FALSE)</f>
        <v>1.0434782608695652</v>
      </c>
      <c r="E2531">
        <f t="shared" si="39"/>
        <v>285.38795801710529</v>
      </c>
      <c r="G2531">
        <f>IFERROR(VLOOKUP(A2531,Sheet4!$A$2:$B$33,2,FALSE),1)</f>
        <v>1</v>
      </c>
    </row>
    <row r="2532" spans="1:7" x14ac:dyDescent="0.2">
      <c r="A2532" t="s">
        <v>427</v>
      </c>
      <c r="B2532">
        <v>2016</v>
      </c>
      <c r="C2532">
        <v>343.78609890000001</v>
      </c>
      <c r="D2532">
        <f>VLOOKUP(B2532,Sheet4!$G$2:$H$12,2,FALSE)</f>
        <v>0.86956521739130443</v>
      </c>
      <c r="E2532">
        <f t="shared" si="39"/>
        <v>298.94443382608699</v>
      </c>
      <c r="G2532">
        <f>IFERROR(VLOOKUP(A2532,Sheet4!$A$2:$B$33,2,FALSE),1)</f>
        <v>1</v>
      </c>
    </row>
    <row r="2533" spans="1:7" x14ac:dyDescent="0.2">
      <c r="A2533" t="s">
        <v>427</v>
      </c>
      <c r="B2533">
        <v>2017</v>
      </c>
      <c r="C2533">
        <v>331.25457836578425</v>
      </c>
      <c r="D2533">
        <f>VLOOKUP(B2533,Sheet4!$G$2:$H$12,2,FALSE)</f>
        <v>1</v>
      </c>
      <c r="E2533">
        <f t="shared" si="39"/>
        <v>331.25457836578425</v>
      </c>
      <c r="G2533">
        <f>IFERROR(VLOOKUP(A2533,Sheet4!$A$2:$B$33,2,FALSE),1)</f>
        <v>1</v>
      </c>
    </row>
  </sheetData>
  <autoFilter ref="A1:G2533"/>
  <sortState ref="A2:D3378">
    <sortCondition ref="A2:A3378"/>
    <sortCondition ref="B2:B3378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D22" sqref="D22"/>
    </sheetView>
  </sheetViews>
  <sheetFormatPr defaultRowHeight="14.25" x14ac:dyDescent="0.2"/>
  <cols>
    <col min="8" max="8" width="25.625" customWidth="1"/>
  </cols>
  <sheetData>
    <row r="2" spans="1:8" ht="16.5" x14ac:dyDescent="0.2">
      <c r="A2" t="s">
        <v>12</v>
      </c>
      <c r="B2">
        <v>0</v>
      </c>
      <c r="G2" s="5" t="s">
        <v>446</v>
      </c>
      <c r="H2" s="5" t="s">
        <v>447</v>
      </c>
    </row>
    <row r="3" spans="1:8" x14ac:dyDescent="0.2">
      <c r="A3" t="s">
        <v>13</v>
      </c>
      <c r="B3">
        <v>0</v>
      </c>
      <c r="G3" s="6">
        <v>2008</v>
      </c>
      <c r="H3" s="7">
        <v>1.3043478260869565</v>
      </c>
    </row>
    <row r="4" spans="1:8" x14ac:dyDescent="0.2">
      <c r="A4" t="s">
        <v>17</v>
      </c>
      <c r="B4">
        <v>0</v>
      </c>
      <c r="G4" s="6">
        <v>2009</v>
      </c>
      <c r="H4" s="7">
        <v>1.5217391304347827</v>
      </c>
    </row>
    <row r="5" spans="1:8" x14ac:dyDescent="0.2">
      <c r="A5" t="s">
        <v>96</v>
      </c>
      <c r="B5">
        <v>0</v>
      </c>
      <c r="G5" s="6">
        <v>2010</v>
      </c>
      <c r="H5" s="7">
        <v>1.3913043478260871</v>
      </c>
    </row>
    <row r="6" spans="1:8" x14ac:dyDescent="0.2">
      <c r="A6" t="s">
        <v>121</v>
      </c>
      <c r="B6">
        <v>0</v>
      </c>
      <c r="G6" s="6">
        <v>2011</v>
      </c>
      <c r="H6" s="7">
        <v>0.69565217391304357</v>
      </c>
    </row>
    <row r="7" spans="1:8" x14ac:dyDescent="0.2">
      <c r="A7" t="s">
        <v>125</v>
      </c>
      <c r="B7">
        <v>0</v>
      </c>
      <c r="G7" s="6">
        <v>2012</v>
      </c>
      <c r="H7" s="7">
        <v>0.43478260869565222</v>
      </c>
    </row>
    <row r="8" spans="1:8" x14ac:dyDescent="0.2">
      <c r="A8" t="s">
        <v>127</v>
      </c>
      <c r="B8">
        <v>0</v>
      </c>
      <c r="G8" s="6">
        <v>2013</v>
      </c>
      <c r="H8" s="7">
        <v>0.39130434782608697</v>
      </c>
    </row>
    <row r="9" spans="1:8" x14ac:dyDescent="0.2">
      <c r="A9" t="s">
        <v>131</v>
      </c>
      <c r="B9">
        <v>0</v>
      </c>
      <c r="G9" s="6">
        <v>2014</v>
      </c>
      <c r="H9" s="7">
        <v>0.2608695652173913</v>
      </c>
    </row>
    <row r="10" spans="1:8" x14ac:dyDescent="0.2">
      <c r="A10" t="s">
        <v>132</v>
      </c>
      <c r="B10">
        <v>0</v>
      </c>
      <c r="G10" s="6">
        <v>2015</v>
      </c>
      <c r="H10" s="7">
        <v>1.0434782608695652</v>
      </c>
    </row>
    <row r="11" spans="1:8" x14ac:dyDescent="0.2">
      <c r="A11" t="s">
        <v>134</v>
      </c>
      <c r="B11">
        <v>0</v>
      </c>
      <c r="G11" s="6">
        <v>2016</v>
      </c>
      <c r="H11" s="7">
        <v>0.86956521739130443</v>
      </c>
    </row>
    <row r="12" spans="1:8" x14ac:dyDescent="0.2">
      <c r="A12" t="s">
        <v>176</v>
      </c>
      <c r="B12">
        <v>0</v>
      </c>
      <c r="G12" s="6">
        <v>2017</v>
      </c>
      <c r="H12" s="7">
        <v>1</v>
      </c>
    </row>
    <row r="13" spans="1:8" x14ac:dyDescent="0.2">
      <c r="A13" t="s">
        <v>181</v>
      </c>
      <c r="B13">
        <v>0</v>
      </c>
    </row>
    <row r="14" spans="1:8" x14ac:dyDescent="0.2">
      <c r="A14" t="s">
        <v>182</v>
      </c>
      <c r="B14">
        <v>0</v>
      </c>
    </row>
    <row r="15" spans="1:8" x14ac:dyDescent="0.2">
      <c r="A15" t="s">
        <v>183</v>
      </c>
      <c r="B15">
        <v>0</v>
      </c>
    </row>
    <row r="16" spans="1:8" x14ac:dyDescent="0.2">
      <c r="A16" t="s">
        <v>215</v>
      </c>
      <c r="B16">
        <v>0</v>
      </c>
    </row>
    <row r="17" spans="1:2" x14ac:dyDescent="0.2">
      <c r="A17" t="s">
        <v>223</v>
      </c>
      <c r="B17">
        <v>0</v>
      </c>
    </row>
    <row r="18" spans="1:2" x14ac:dyDescent="0.2">
      <c r="A18" t="s">
        <v>241</v>
      </c>
      <c r="B18">
        <v>0</v>
      </c>
    </row>
    <row r="19" spans="1:2" x14ac:dyDescent="0.2">
      <c r="A19" t="s">
        <v>282</v>
      </c>
      <c r="B19">
        <v>0</v>
      </c>
    </row>
    <row r="20" spans="1:2" x14ac:dyDescent="0.2">
      <c r="A20" t="s">
        <v>295</v>
      </c>
      <c r="B20">
        <v>0</v>
      </c>
    </row>
    <row r="21" spans="1:2" x14ac:dyDescent="0.2">
      <c r="A21" t="s">
        <v>310</v>
      </c>
      <c r="B21">
        <v>0</v>
      </c>
    </row>
    <row r="22" spans="1:2" x14ac:dyDescent="0.2">
      <c r="A22" t="s">
        <v>314</v>
      </c>
      <c r="B22">
        <v>0</v>
      </c>
    </row>
    <row r="23" spans="1:2" x14ac:dyDescent="0.2">
      <c r="A23" t="s">
        <v>321</v>
      </c>
      <c r="B23">
        <v>0</v>
      </c>
    </row>
    <row r="24" spans="1:2" x14ac:dyDescent="0.2">
      <c r="A24" t="s">
        <v>329</v>
      </c>
      <c r="B24">
        <v>0</v>
      </c>
    </row>
    <row r="25" spans="1:2" x14ac:dyDescent="0.2">
      <c r="A25" t="s">
        <v>335</v>
      </c>
      <c r="B25">
        <v>0</v>
      </c>
    </row>
    <row r="26" spans="1:2" x14ac:dyDescent="0.2">
      <c r="A26" t="s">
        <v>336</v>
      </c>
      <c r="B26">
        <v>0</v>
      </c>
    </row>
    <row r="27" spans="1:2" x14ac:dyDescent="0.2">
      <c r="A27" t="s">
        <v>337</v>
      </c>
      <c r="B27">
        <v>0</v>
      </c>
    </row>
    <row r="28" spans="1:2" x14ac:dyDescent="0.2">
      <c r="A28" t="s">
        <v>338</v>
      </c>
      <c r="B28">
        <v>0</v>
      </c>
    </row>
    <row r="29" spans="1:2" x14ac:dyDescent="0.2">
      <c r="A29" t="s">
        <v>339</v>
      </c>
      <c r="B29">
        <v>0</v>
      </c>
    </row>
    <row r="30" spans="1:2" x14ac:dyDescent="0.2">
      <c r="A30" t="s">
        <v>357</v>
      </c>
      <c r="B30">
        <v>0</v>
      </c>
    </row>
    <row r="31" spans="1:2" x14ac:dyDescent="0.2">
      <c r="A31" t="s">
        <v>360</v>
      </c>
      <c r="B31">
        <v>0</v>
      </c>
    </row>
    <row r="32" spans="1:2" x14ac:dyDescent="0.2">
      <c r="A32" t="s">
        <v>361</v>
      </c>
      <c r="B32">
        <v>0</v>
      </c>
    </row>
    <row r="33" spans="1:2" x14ac:dyDescent="0.2">
      <c r="A33" t="s">
        <v>399</v>
      </c>
      <c r="B33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10년치 회귀 자료</vt:lpstr>
      <vt:lpstr>10년치 평균 가격상승률</vt:lpstr>
      <vt:lpstr>주소별 년도별 가격상승률</vt:lpstr>
      <vt:lpstr>Sheet3</vt:lpstr>
      <vt:lpstr>통합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차상현</cp:lastModifiedBy>
  <dcterms:created xsi:type="dcterms:W3CDTF">2018-06-07T04:45:00Z</dcterms:created>
  <dcterms:modified xsi:type="dcterms:W3CDTF">2018-06-08T03:11:40Z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a38c0216-b6df-4ae2-9a68-c26e084133ca</vt:lpwstr>
  </property>
  <property fmtid="{D5CDD505-2E9C-101B-9397-08002B2CF9AE}" pid="3" name="ConnectionInfosStorage">
    <vt:lpwstr>WorkbookXmlParts</vt:lpwstr>
  </property>
</Properties>
</file>