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Camtasia Videos\Pq - Dynamically Transform Nested Tables\Portfolio Datasets\"/>
    </mc:Choice>
  </mc:AlternateContent>
  <xr:revisionPtr revIDLastSave="0" documentId="13_ncr:1_{CDFA25EA-2DAF-409B-9DDD-67DBD0A6A31A}" xr6:coauthVersionLast="47" xr6:coauthVersionMax="47" xr10:uidLastSave="{00000000-0000-0000-0000-000000000000}"/>
  <bookViews>
    <workbookView xWindow="24090" yWindow="750" windowWidth="25620" windowHeight="19740" xr2:uid="{F04516E7-DE56-49B3-A09C-A677D34EC2F9}"/>
  </bookViews>
  <sheets>
    <sheet name="Greenlight Capital" sheetId="1" r:id="rId1"/>
    <sheet name="Oaktree Capital Management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5" i="1" l="1"/>
  <c r="C45" i="1"/>
  <c r="B45" i="1"/>
</calcChain>
</file>

<file path=xl/sharedStrings.xml><?xml version="1.0" encoding="utf-8"?>
<sst xmlns="http://schemas.openxmlformats.org/spreadsheetml/2006/main" count="253" uniqueCount="249">
  <si>
    <t>Stock</t>
  </si>
  <si>
    <t>Q1 2019</t>
  </si>
  <si>
    <t>Q2 2019</t>
  </si>
  <si>
    <t>Q3 2023</t>
  </si>
  <si>
    <t>BHF - Brighthouse Financial Inc.</t>
  </si>
  <si>
    <t>BKSY.WS - BlackSky Technology Inc. WTS</t>
  </si>
  <si>
    <t>BODY.WS - Beachbody Company WTS 123127</t>
  </si>
  <si>
    <t>CEIX - CONSOL Energy Inc.</t>
  </si>
  <si>
    <t>CIVI - Civitas Resources Inc.</t>
  </si>
  <si>
    <t>CNX - CNX Resources Corp.</t>
  </si>
  <si>
    <t>CNXC - Concentrix Corp.</t>
  </si>
  <si>
    <t>COYA - Coya Therapeutics Inc</t>
  </si>
  <si>
    <t>CPRI - Capri Holdings Ltd</t>
  </si>
  <si>
    <t>DNMR - Danimer Scientific Inc.</t>
  </si>
  <si>
    <t>FNKO - Funko Inc. CL A</t>
  </si>
  <si>
    <t>FSRXU - FinServ Acquisition Corp. II Units</t>
  </si>
  <si>
    <t>GANX - Gain Therapeutics Inc.</t>
  </si>
  <si>
    <t>GLD - SPDR Gold Trust</t>
  </si>
  <si>
    <t>GLPG - Galapagos NV SP ADR</t>
  </si>
  <si>
    <t>GPK - Graphic Packaging Hldg Co.</t>
  </si>
  <si>
    <t>GPN - Global Payments Inc.</t>
  </si>
  <si>
    <t>GPOR - Gulfport Energy Corp.</t>
  </si>
  <si>
    <t>GPRO - GoPro Inc.</t>
  </si>
  <si>
    <t>GRBK - Green Brick Partners</t>
  </si>
  <si>
    <t>KD - Kyndryl Holdings Inc</t>
  </si>
  <si>
    <t>KPLTW - Katapult Holdings WTS 060926</t>
  </si>
  <si>
    <t>LIVN - LivaNova PLC</t>
  </si>
  <si>
    <t>ME - 23andMe Holding Co.</t>
  </si>
  <si>
    <t>NBSE - NeuBase Therapeutics Inc.</t>
  </si>
  <si>
    <t>NUVB - Nuvation Bio Inc.</t>
  </si>
  <si>
    <t>NUVB.WS - Nuvation Bio Inc. WTS</t>
  </si>
  <si>
    <t>ODP - ODP Corp.</t>
  </si>
  <si>
    <t>PANA - Panacea Acquisition Corp. II</t>
  </si>
  <si>
    <t>PSFE.WS - Paysafe Ltd WTS</t>
  </si>
  <si>
    <t>PSNYW - Polestar Auto Hld WTS27 ADS</t>
  </si>
  <si>
    <t>REZI - Resideo Technologies Inc.</t>
  </si>
  <si>
    <t>SLV - iShares Silver Trust</t>
  </si>
  <si>
    <t>SWN - Southwestern Energy</t>
  </si>
  <si>
    <t>TECK - Teck Resources</t>
  </si>
  <si>
    <t>THC - Tenet Healthcare Corp.</t>
  </si>
  <si>
    <t>TLIS - Talis Biomedical Corp.</t>
  </si>
  <si>
    <t>TMCWW - TMC the metals company Inc. WTS</t>
  </si>
  <si>
    <t>VSCO - Victoria's Secret &amp; Co.</t>
  </si>
  <si>
    <t>WAVC.U - Waverley Capital Acquisition Corp. 1 Units</t>
  </si>
  <si>
    <t>WFRD - Weatherford International plc</t>
  </si>
  <si>
    <t>More Portfolios</t>
  </si>
  <si>
    <t>More Portfolios to consider for FSCA</t>
  </si>
  <si>
    <t>Q1 2023</t>
  </si>
  <si>
    <t>Q2 2023</t>
  </si>
  <si>
    <t>Q1 2018</t>
  </si>
  <si>
    <t>Q3 2022</t>
  </si>
  <si>
    <t>AACI - Armada Acquisition Corp I</t>
  </si>
  <si>
    <t>ACAB - Atlantic Coast Acquisition A</t>
  </si>
  <si>
    <t>ACAX - Alset Capital Acquisiti Cl A</t>
  </si>
  <si>
    <t>ACDI-OLD - Ascendant Digital Acqu Cl A</t>
  </si>
  <si>
    <t>AFT - Apollo Senior Floating Rate</t>
  </si>
  <si>
    <t>AFYA - Afya Ltd</t>
  </si>
  <si>
    <t>AIB - Aib Acquisition Corp A</t>
  </si>
  <si>
    <t>ALLY - Ally Financial Inc.</t>
  </si>
  <si>
    <t>ALPA - Alpha Healthcare Acquisition Corp. III</t>
  </si>
  <si>
    <t>ALSA - Alpha Star Acquisition Corp</t>
  </si>
  <si>
    <t>ALVO - Alvotech SA</t>
  </si>
  <si>
    <t>ALVOW - Alvotech SA 27</t>
  </si>
  <si>
    <t>AOGO - Arogo Capital Acquisition A</t>
  </si>
  <si>
    <t>AQU - Aquaron Acquisition Corp</t>
  </si>
  <si>
    <t>ARIZ - Arisz Acquisition Corp</t>
  </si>
  <si>
    <t>ASCA - A Spac I Acquisition Corp A</t>
  </si>
  <si>
    <t>ASCB - A Spac Ii Acquisition Corp</t>
  </si>
  <si>
    <t>ATAK - Aurora Technology Acquisi A</t>
  </si>
  <si>
    <t>ATMCU - Alphatime Acquisition Corp</t>
  </si>
  <si>
    <t>ATMVU - Alphavest Acquisition Corp</t>
  </si>
  <si>
    <t>AU - AngloGold Ashanti Ltd.</t>
  </si>
  <si>
    <t>AVAC - Avalon Acquisition Inc A</t>
  </si>
  <si>
    <t>AVHI - Achari Ventures Holdings Corp. I</t>
  </si>
  <si>
    <t>AWIN - AERWINS Technologies Inc.</t>
  </si>
  <si>
    <t>AXAC - Axios Sustainable Growth A A</t>
  </si>
  <si>
    <t>AZUL - Azul S.A.</t>
  </si>
  <si>
    <t>BAP - Credicorp Ltd.</t>
  </si>
  <si>
    <t>BATL - Battalion Oil Corp.</t>
  </si>
  <si>
    <t>BBD - Banco Bradesco</t>
  </si>
  <si>
    <t>BCSA - Blockchain Coinvestors Cl A</t>
  </si>
  <si>
    <t>BELFA - Bel Fuse Inc. CL A</t>
  </si>
  <si>
    <t>BGB - Blackstone Strategic Credit</t>
  </si>
  <si>
    <t>BGT - Blackrock Flt Rt Inc</t>
  </si>
  <si>
    <t>BIOS - Bioplus Acquisition Corp A</t>
  </si>
  <si>
    <t>BLNG - Belong Acquisition Corp.</t>
  </si>
  <si>
    <t>BMAC - Black Mountain Acquisition A</t>
  </si>
  <si>
    <t>BPAC - Bullpen Parlay Acquisition A</t>
  </si>
  <si>
    <t>BRAC - Broad Capital Acquisition Co</t>
  </si>
  <si>
    <t>BRD - Beard Energy Transition Ac A</t>
  </si>
  <si>
    <t>BRKH - Burtech Acquisition Corp A</t>
  </si>
  <si>
    <t>BRY - Berry Petroleum Corp.</t>
  </si>
  <si>
    <t>BSL - Blackstone Senior Floating R</t>
  </si>
  <si>
    <t>BWAQ - Blue World Acquisition Corp</t>
  </si>
  <si>
    <t>BYN - Banyan Acquisition Corp A</t>
  </si>
  <si>
    <t>CBL - CBL &amp; Associates Pptys Inc.</t>
  </si>
  <si>
    <t>CCAI - Cascadia Acquisition Co Cl A</t>
  </si>
  <si>
    <t>CHK - Chesapeake Energy</t>
  </si>
  <si>
    <t>CLBR - Colombier Acquisition Corp.</t>
  </si>
  <si>
    <t>CLIN - Clean Earth Acquisitions A</t>
  </si>
  <si>
    <t>CLRC - Climaterock Class A</t>
  </si>
  <si>
    <t>CPAQ-OLD - Counter Press Acquisition Co</t>
  </si>
  <si>
    <t>CSLM - Consilium Acquisition Corp I</t>
  </si>
  <si>
    <t>CVT - Cvent Holding Corp.</t>
  </si>
  <si>
    <t>CX - Cemex</t>
  </si>
  <si>
    <t>DECA - Denali Capital Acquisition A</t>
  </si>
  <si>
    <t>DMAQ - Deep Medicine Acquisiti Cl A</t>
  </si>
  <si>
    <t>DSAQ - Direct Selling Acquisition A</t>
  </si>
  <si>
    <t>DUET - Duet Acquisition Corp Cl A</t>
  </si>
  <si>
    <t>EFHT - Ef Hutton Acquisition Corp</t>
  </si>
  <si>
    <t>EFT - Eaton Vance Floating-Rate Inc Trust</t>
  </si>
  <si>
    <t>EGLE - Eagle Bulk Shipping</t>
  </si>
  <si>
    <t>EMCG - Embrace Change Acquisition C</t>
  </si>
  <si>
    <t>ENER - Accretion Acquisition Corp.</t>
  </si>
  <si>
    <t>ESAC - Esgen Acquisition Corp A</t>
  </si>
  <si>
    <t>EVF - Eaton Vance Senior Income Trust</t>
  </si>
  <si>
    <t>EVGR - Evergreen Corporation Cl A</t>
  </si>
  <si>
    <t>FATP - Fat Projects Acquisition Cor</t>
  </si>
  <si>
    <t>FCT - First Trust Senior Floating</t>
  </si>
  <si>
    <t>FCX - Freeport-McMoran Inc.</t>
  </si>
  <si>
    <t>FEXD - Fintech Ecosystem Developm A</t>
  </si>
  <si>
    <t>FLFV - Feutune Light Acquisiti Cl A</t>
  </si>
  <si>
    <t>FNVT - Finnovate Acquisition Corp A</t>
  </si>
  <si>
    <t>FPAC-OLD - Far Peak Acquisition Corp.</t>
  </si>
  <si>
    <t>FRLA - Fortune Rise Acquisition Cor</t>
  </si>
  <si>
    <t>FTAI - FTAI Aviation Ltd.</t>
  </si>
  <si>
    <t>FTEV-OLD - FinTech Evolution Acquisition Grp</t>
  </si>
  <si>
    <t>FTII - Futuretech Ii Acquisiti Cl A</t>
  </si>
  <si>
    <t>FYBR - Frontier Communications Parent Inc.</t>
  </si>
  <si>
    <t>GDNR - Gardiner Healthcare Acquis</t>
  </si>
  <si>
    <t>GDST - Goldenstone Acquisition Ltd</t>
  </si>
  <si>
    <t>GENQ - Genesis Unicorn Capital Co A</t>
  </si>
  <si>
    <t>GFOR - Graf Acquisition Corp. IV</t>
  </si>
  <si>
    <t>GGAA - Genesis Growth Tech Acquis A</t>
  </si>
  <si>
    <t>GLLI - Globalink Investment Inc</t>
  </si>
  <si>
    <t>GLST - Global Star Acquisition Cl A</t>
  </si>
  <si>
    <t>GMFI - Aetherium Acquisition Corp A</t>
  </si>
  <si>
    <t>GOGN - Gogreen Investments Corp</t>
  </si>
  <si>
    <t>GSD - Global System Dynamics Inc.</t>
  </si>
  <si>
    <t>GTAC - Global Technology Acquisit A</t>
  </si>
  <si>
    <t>GTX - Garrett Motion Inc.</t>
  </si>
  <si>
    <t>GVCI - Green Visor Financial Tech A</t>
  </si>
  <si>
    <t>HCMA - Hcm Acquisition Corp A</t>
  </si>
  <si>
    <t>HIMS - Hims &amp; Hers Health Inc.</t>
  </si>
  <si>
    <t>HMA - Heartland Media Acquisitio A</t>
  </si>
  <si>
    <t>HMAC - Hainan Manaslu Acquisition C</t>
  </si>
  <si>
    <t>HNRA - HNR Acquisition Corp.</t>
  </si>
  <si>
    <t>HSPOU - Horizon Space Acquisition I</t>
  </si>
  <si>
    <t>HTZ - Hertz Global Hldgs Inc.</t>
  </si>
  <si>
    <t>HUDAU - Hudson Acquisition I Corp</t>
  </si>
  <si>
    <t>HWEL - Healthwell Acquisition Corp. I</t>
  </si>
  <si>
    <t>IBN - ICICI Bank Ltd.</t>
  </si>
  <si>
    <t>ICNC - Iconic Sports Acq Corp A</t>
  </si>
  <si>
    <t>IFIN - Infint Acquisition Corp A</t>
  </si>
  <si>
    <t>IGTA - Inception Growth Acquisition</t>
  </si>
  <si>
    <t>INAQ - Insight Acquisition Corp A</t>
  </si>
  <si>
    <t>INFN - Infinera Corp.</t>
  </si>
  <si>
    <t>IOAC - Innovative International A A</t>
  </si>
  <si>
    <t>IQMD - Intelligent Medicine Acqui A</t>
  </si>
  <si>
    <t>IRRX - Integrated Rail And Class A</t>
  </si>
  <si>
    <t>ITAQ - Industrial Tech Acquisitio A</t>
  </si>
  <si>
    <t>ITUB - ita Unibanco Holding S.A.</t>
  </si>
  <si>
    <t>JFR - Nuveen Floating Rate Income Fund</t>
  </si>
  <si>
    <t>JMAC-OLD - Maxpro Capital Acquisition A</t>
  </si>
  <si>
    <t>JRO - Nuveen Flt Rate Inc Opp Fd</t>
  </si>
  <si>
    <t>JSD - Nuveen Sht Dur Cred Opp Fd</t>
  </si>
  <si>
    <t>JUN - Juniper II Corp Class A</t>
  </si>
  <si>
    <t>JWAC - Jupiter Wellness Acquisition Corp.</t>
  </si>
  <si>
    <t>KBH - KB Home</t>
  </si>
  <si>
    <t>KNSW - Knightswan Acquisition Cor A</t>
  </si>
  <si>
    <t>KRC - Kilroy Realty Corp.</t>
  </si>
  <si>
    <t>KYCH - Keyarch Acquisition Corp</t>
  </si>
  <si>
    <t>LBBB - Lakeshore Acquisition Ii Cor</t>
  </si>
  <si>
    <t>LBRDK - Liberty Broadband Corp. CL C</t>
  </si>
  <si>
    <t>LBTYA - Liberty Global Inc.</t>
  </si>
  <si>
    <t>LFAC - Lf Capital Acquisition Cla</t>
  </si>
  <si>
    <t>LGVC - Lamf Global Ventures Corp I</t>
  </si>
  <si>
    <t>LIBY - Liberty Resources Acqui Cl A</t>
  </si>
  <si>
    <t>LION-OLD - Lionheart III Corp Class A</t>
  </si>
  <si>
    <t>LOMA - Loma Negra Argentina</t>
  </si>
  <si>
    <t>MCAA - Mountain &amp; Co I Acquisition</t>
  </si>
  <si>
    <t>MCAC - Monterey Capital Acquisiti A</t>
  </si>
  <si>
    <t>MHO - M/I Homes</t>
  </si>
  <si>
    <t>MNTN - Everest Consolidator Acquisi</t>
  </si>
  <si>
    <t>MOBV - Mobiv Acquisition Corp A</t>
  </si>
  <si>
    <t>MPRA - Mercato Partners Acquisiti A</t>
  </si>
  <si>
    <t>MSSA - Metal Sky Star Acquisition C</t>
  </si>
  <si>
    <t>MTG - MGIC Investment</t>
  </si>
  <si>
    <t>MURF - Murphy Canyon Acquisition A</t>
  </si>
  <si>
    <t>MX - MagnaChip Semiconductor Corp.</t>
  </si>
  <si>
    <t>NETC - Nabors Energy Transition A</t>
  </si>
  <si>
    <t>NMIH - NMI Holdings</t>
  </si>
  <si>
    <t>NSL - Nuveen Senior Income Fund</t>
  </si>
  <si>
    <t>NUBI - Nubia Brand Internation Cl A</t>
  </si>
  <si>
    <t>NVAC - Northview Acquisition Corp.</t>
  </si>
  <si>
    <t>OCN - Ocwen Financial Corp.</t>
  </si>
  <si>
    <t>OCSL - Oaktree Specialty Lending Corp</t>
  </si>
  <si>
    <t>OLIT - Omnilit Acquisition Corp A</t>
  </si>
  <si>
    <t>ONYX - Onyx Acquisition Co I Cl A</t>
  </si>
  <si>
    <t>PAGS - PagSeguro Digital Ltd.</t>
  </si>
  <si>
    <t>PAM - Pampa EnergÃ­a S.A.</t>
  </si>
  <si>
    <t>PARR - Par Pacific Holdings</t>
  </si>
  <si>
    <t>PBR - Petroleo Brasileiro</t>
  </si>
  <si>
    <t>PCG - PG&amp;E Corp.</t>
  </si>
  <si>
    <t>PHM - PulteGroup Inc.</t>
  </si>
  <si>
    <t>PLTNU - Plutonian Acquisition Corp</t>
  </si>
  <si>
    <t>PPYA - Papaya Growth Opportuni Cl A</t>
  </si>
  <si>
    <t>PRBM - Parabellum Acquisition Cor A</t>
  </si>
  <si>
    <t>PTWO - Pono Capital Two Inc Cl A</t>
  </si>
  <si>
    <t>REVE-OLD - Alpine Acquisition Corp</t>
  </si>
  <si>
    <t>RFAC - Rf Acquisition Corp Cl A</t>
  </si>
  <si>
    <t>ROC - ROC Energy Acquisition Corp.</t>
  </si>
  <si>
    <t>RRAC - Rigel Resource Acquisit Cl A</t>
  </si>
  <si>
    <t>RSVR - Reservoir Media Inc.</t>
  </si>
  <si>
    <t>RWAY - Runway Growth Finance Corp</t>
  </si>
  <si>
    <t>RWOD - Redwoods Acquisition Corp</t>
  </si>
  <si>
    <t>SBLK - Star Bulk Carriers Corp.</t>
  </si>
  <si>
    <t>SHAP - Spree Acquisition Corp 1 Ltd</t>
  </si>
  <si>
    <t>SMRT - SmartRent Inc.</t>
  </si>
  <si>
    <t>STKL - SunOpta Inc.</t>
  </si>
  <si>
    <t>STR - Sitio Royalties Corp A</t>
  </si>
  <si>
    <t>SUAC - Shoulderup Technology Acqu A</t>
  </si>
  <si>
    <t>SWSS - Springwater Special Situations Corp.</t>
  </si>
  <si>
    <t>TENK - Tenx Keane Acquisiti Class A</t>
  </si>
  <si>
    <t>TEO - Telecom Argentina S.A.</t>
  </si>
  <si>
    <t>TETE - Technology &amp; Telecommunicati</t>
  </si>
  <si>
    <t>TGR - Kimbell Tiger Acquisition A</t>
  </si>
  <si>
    <t>TGS - Transportadora de Gas Del Sur SA</t>
  </si>
  <si>
    <t>TOL - Toll Brothers</t>
  </si>
  <si>
    <t>TPIC - TPI Composites Inc.</t>
  </si>
  <si>
    <t>TRMD - Torm Plc</t>
  </si>
  <si>
    <t>TV - Grupo Televisa SA</t>
  </si>
  <si>
    <t>TX - Ternium S.A.</t>
  </si>
  <si>
    <t>UNIT - Uniti Group Inc.</t>
  </si>
  <si>
    <t>VAL - Valaris plc</t>
  </si>
  <si>
    <t>VALE - Vale SA</t>
  </si>
  <si>
    <t>VGAS - Verde Clean Fuels Inc.</t>
  </si>
  <si>
    <t>VIST - Vista Oil &amp; Gas, S.A.B. de C.V.</t>
  </si>
  <si>
    <t>VSAC - Vision Sensing Acquisition A</t>
  </si>
  <si>
    <t>VST - Vistra Corp.</t>
  </si>
  <si>
    <t>VVR - Invesco Senior Income Trust</t>
  </si>
  <si>
    <t>WAVS - Western Acquisition Ventures</t>
  </si>
  <si>
    <t>WRAC - Williams Rowland Acquisition Corp.</t>
  </si>
  <si>
    <t>WTMA - Welsbach Technology Metals</t>
  </si>
  <si>
    <t>XEFRX - Eaton Vance Sr Fltg Rate Tr</t>
  </si>
  <si>
    <t>XFRAX - Blackrock Float Rt Income St</t>
  </si>
  <si>
    <t>XJQCX - Nuveen Credit Strat Incm</t>
  </si>
  <si>
    <t>XP - XP Inc.</t>
  </si>
  <si>
    <t>YOTA - Yotta Acquisition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</si>
</sst>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3" fillId="2" borderId="5" xfId="0" applyFont="1" applyFill="1" applyBorder="1"/>
    <xf numFmtId="0" fontId="0" fillId="3" borderId="6" xfId="0" applyFill="1" applyBorder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1" defaultTableStyle="TableStyleMedium2" defaultPivotStyle="PivotStyleLight16">
    <tableStyle name="Invisible" pivot="0" table="0" count="0" xr9:uid="{57F8BBA7-2131-4F7D-9226-865FB2DCAC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ropbox\Camtasia%20Videos\Pq%20-%20Dynamically%20Transform%20Nested%20Tables\Datagenerator.xlsx" TargetMode="External"/><Relationship Id="rId1" Type="http://schemas.openxmlformats.org/officeDocument/2006/relationships/externalLinkPath" Target="/Users/User/Dropbox/Camtasia%20Videos/Pq%20-%20Dynamically%20Transform%20Nested%20Tables/Datagener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"/>
      <sheetName val="3"/>
      <sheetName val="4"/>
      <sheetName val="5"/>
      <sheetName val="6"/>
      <sheetName val="Portfolio Main (6)"/>
      <sheetName val="Portfolio Main (5)"/>
      <sheetName val="Portfolio Main (4)"/>
      <sheetName val="Portfolio Main (3)"/>
      <sheetName val="Portfolio Main (2)"/>
      <sheetName val="Portfolio Main"/>
      <sheetName val="06_ValueInvestorHoldings3103202"/>
      <sheetName val="Datagenera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5622FE-D76C-4E47-A8F0-8242CB14FD8B}" name="Table1" displayName="Table1" ref="A3:D44" totalsRowShown="0" headerRowDxfId="0" dataDxfId="1" headerRowBorderDxfId="7" tableBorderDxfId="8" totalsRowBorderDxfId="6">
  <autoFilter ref="A3:D44" xr:uid="{7B5622FE-D76C-4E47-A8F0-8242CB14FD8B}"/>
  <tableColumns count="4">
    <tableColumn id="1" xr3:uid="{6A313B77-BF6F-4BF8-BE8C-E74B4EA7D191}" name="Stock" dataDxfId="5"/>
    <tableColumn id="2" xr3:uid="{B5BFB617-6C68-43C0-B022-EC35C1E0C5D4}" name="Q1 2019" dataDxfId="4"/>
    <tableColumn id="3" xr3:uid="{A09992CF-2CCD-4111-86EB-F44885B951F7}" name="Q2 2019" dataDxfId="3"/>
    <tableColumn id="4" xr3:uid="{EAF6D874-74EF-4649-8D50-AA0F1A006A0A}" name="Q3 2023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6790-F8AB-4505-B670-A87C1D90B9B0}">
  <dimension ref="A1:D45"/>
  <sheetViews>
    <sheetView tabSelected="1" workbookViewId="0">
      <selection activeCell="M12" sqref="M12"/>
    </sheetView>
  </sheetViews>
  <sheetFormatPr defaultRowHeight="15" x14ac:dyDescent="0.25"/>
  <cols>
    <col min="1" max="1" width="7.85546875" customWidth="1"/>
    <col min="2" max="4" width="10" customWidth="1"/>
  </cols>
  <sheetData>
    <row r="1" spans="1:4" ht="18.75" x14ac:dyDescent="0.3">
      <c r="A1" s="1" t="s">
        <v>45</v>
      </c>
    </row>
    <row r="3" spans="1:4" x14ac:dyDescent="0.25">
      <c r="A3" s="10" t="s">
        <v>0</v>
      </c>
      <c r="B3" s="10" t="s">
        <v>1</v>
      </c>
      <c r="C3" s="10" t="s">
        <v>2</v>
      </c>
      <c r="D3" s="10" t="s">
        <v>3</v>
      </c>
    </row>
    <row r="4" spans="1:4" x14ac:dyDescent="0.25">
      <c r="A4" s="4" t="s">
        <v>4</v>
      </c>
      <c r="B4" s="4">
        <v>190610990.76000002</v>
      </c>
      <c r="C4" s="4">
        <v>251206080.90000001</v>
      </c>
      <c r="D4" s="4">
        <v>101656617.90000001</v>
      </c>
    </row>
    <row r="5" spans="1:4" x14ac:dyDescent="0.25">
      <c r="A5" s="6" t="s">
        <v>5</v>
      </c>
      <c r="B5" s="6">
        <v>138347.16</v>
      </c>
      <c r="C5" s="6">
        <v>1226875.7200000002</v>
      </c>
      <c r="D5" s="6">
        <v>28967.260000000002</v>
      </c>
    </row>
    <row r="6" spans="1:4" x14ac:dyDescent="0.25">
      <c r="A6" s="4" t="s">
        <v>6</v>
      </c>
      <c r="B6" s="4">
        <v>99874.92</v>
      </c>
      <c r="C6" s="4">
        <v>197237</v>
      </c>
      <c r="D6" s="4">
        <v>189592.32000000001</v>
      </c>
    </row>
    <row r="7" spans="1:4" x14ac:dyDescent="0.25">
      <c r="A7" s="6" t="s">
        <v>7</v>
      </c>
      <c r="B7" s="6">
        <v>588640065</v>
      </c>
      <c r="C7" s="6">
        <v>308452170</v>
      </c>
      <c r="D7" s="6">
        <v>482939860</v>
      </c>
    </row>
    <row r="8" spans="1:4" x14ac:dyDescent="0.25">
      <c r="A8" s="4" t="s">
        <v>8</v>
      </c>
      <c r="B8" s="4">
        <v>184969273.47</v>
      </c>
      <c r="C8" s="4">
        <v>464545420.25999999</v>
      </c>
      <c r="D8" s="4">
        <v>568515171.89999998</v>
      </c>
    </row>
    <row r="9" spans="1:4" x14ac:dyDescent="0.25">
      <c r="A9" s="6" t="s">
        <v>9</v>
      </c>
      <c r="B9" s="6">
        <v>165758326.03999999</v>
      </c>
      <c r="C9" s="6">
        <v>104911212.88</v>
      </c>
      <c r="D9" s="6">
        <v>95411768.879999995</v>
      </c>
    </row>
    <row r="10" spans="1:4" x14ac:dyDescent="0.25">
      <c r="A10" s="4" t="s">
        <v>10</v>
      </c>
      <c r="B10" s="4">
        <v>528143985.75999999</v>
      </c>
      <c r="C10" s="4">
        <v>23387023.960000001</v>
      </c>
      <c r="D10" s="4">
        <v>1252638916.3599999</v>
      </c>
    </row>
    <row r="11" spans="1:4" x14ac:dyDescent="0.25">
      <c r="A11" s="6" t="s">
        <v>11</v>
      </c>
      <c r="B11" s="6">
        <v>21258772.02</v>
      </c>
      <c r="C11" s="6">
        <v>28475000.16</v>
      </c>
      <c r="D11" s="6">
        <v>4875379.1400000006</v>
      </c>
    </row>
    <row r="12" spans="1:4" x14ac:dyDescent="0.25">
      <c r="A12" s="4" t="s">
        <v>12</v>
      </c>
      <c r="B12" s="4">
        <v>409151994.24000001</v>
      </c>
      <c r="C12" s="4">
        <v>12795085.040000001</v>
      </c>
      <c r="D12" s="4">
        <v>345840105.36000001</v>
      </c>
    </row>
    <row r="13" spans="1:4" x14ac:dyDescent="0.25">
      <c r="A13" s="6" t="s">
        <v>13</v>
      </c>
      <c r="B13" s="6">
        <v>15764177.370000001</v>
      </c>
      <c r="C13" s="6">
        <v>13702349.76</v>
      </c>
      <c r="D13" s="6">
        <v>629066.86</v>
      </c>
    </row>
    <row r="14" spans="1:4" x14ac:dyDescent="0.25">
      <c r="A14" s="4" t="s">
        <v>14</v>
      </c>
      <c r="B14" s="4">
        <v>7458970.6200000001</v>
      </c>
      <c r="C14" s="4">
        <v>76167139.460000008</v>
      </c>
      <c r="D14" s="4">
        <v>44937264.460000001</v>
      </c>
    </row>
    <row r="15" spans="1:4" x14ac:dyDescent="0.25">
      <c r="A15" s="6" t="s">
        <v>15</v>
      </c>
      <c r="B15" s="6">
        <v>61543478.199999996</v>
      </c>
      <c r="C15" s="6">
        <v>50980704.659999996</v>
      </c>
      <c r="D15" s="6">
        <v>87034773.349999994</v>
      </c>
    </row>
    <row r="16" spans="1:4" x14ac:dyDescent="0.25">
      <c r="A16" s="4" t="s">
        <v>16</v>
      </c>
      <c r="B16" s="4">
        <v>28186110.109999999</v>
      </c>
      <c r="C16" s="4">
        <v>30968501.699999999</v>
      </c>
      <c r="D16" s="4">
        <v>12820436.18</v>
      </c>
    </row>
    <row r="17" spans="1:4" x14ac:dyDescent="0.25">
      <c r="A17" s="6" t="s">
        <v>17</v>
      </c>
      <c r="B17" s="6">
        <v>328323800.59999996</v>
      </c>
      <c r="C17" s="6">
        <v>1599423597.5999999</v>
      </c>
      <c r="D17" s="6">
        <v>1048726694.0799999</v>
      </c>
    </row>
    <row r="18" spans="1:4" x14ac:dyDescent="0.25">
      <c r="A18" s="4" t="s">
        <v>18</v>
      </c>
      <c r="B18" s="4">
        <v>361285908.06</v>
      </c>
      <c r="C18" s="4">
        <v>435283344.86000001</v>
      </c>
      <c r="D18" s="4">
        <v>379564831.80000001</v>
      </c>
    </row>
    <row r="19" spans="1:4" x14ac:dyDescent="0.25">
      <c r="A19" s="6" t="s">
        <v>19</v>
      </c>
      <c r="B19" s="6">
        <v>75680193.25</v>
      </c>
      <c r="C19" s="6">
        <v>1759107.25</v>
      </c>
      <c r="D19" s="6">
        <v>76588126.75</v>
      </c>
    </row>
    <row r="20" spans="1:4" x14ac:dyDescent="0.25">
      <c r="A20" s="4" t="s">
        <v>20</v>
      </c>
      <c r="B20" s="4">
        <v>540079316.39999998</v>
      </c>
      <c r="C20" s="4">
        <v>241362994.59999999</v>
      </c>
      <c r="D20" s="4">
        <v>86425681.679999992</v>
      </c>
    </row>
    <row r="21" spans="1:4" x14ac:dyDescent="0.25">
      <c r="A21" s="6" t="s">
        <v>21</v>
      </c>
      <c r="B21" s="6">
        <v>312702907.72000003</v>
      </c>
      <c r="C21" s="6">
        <v>471099086.63999999</v>
      </c>
      <c r="D21" s="6">
        <v>430875519.48000002</v>
      </c>
    </row>
    <row r="22" spans="1:4" x14ac:dyDescent="0.25">
      <c r="A22" s="4" t="s">
        <v>22</v>
      </c>
      <c r="B22" s="4">
        <v>47858083.860000007</v>
      </c>
      <c r="C22" s="4">
        <v>45993661.500000007</v>
      </c>
      <c r="D22" s="4">
        <v>26530516.740000002</v>
      </c>
    </row>
    <row r="23" spans="1:4" x14ac:dyDescent="0.25">
      <c r="A23" s="6" t="s">
        <v>23</v>
      </c>
      <c r="B23" s="6">
        <v>232412342.75</v>
      </c>
      <c r="C23" s="6">
        <v>53394827.18</v>
      </c>
      <c r="D23" s="6">
        <v>238124637.94</v>
      </c>
    </row>
    <row r="24" spans="1:4" x14ac:dyDescent="0.25">
      <c r="A24" s="4" t="s">
        <v>24</v>
      </c>
      <c r="B24" s="4">
        <v>31975370.959999997</v>
      </c>
      <c r="C24" s="4">
        <v>72242692.399999991</v>
      </c>
      <c r="D24" s="4">
        <v>101352105.75999999</v>
      </c>
    </row>
    <row r="25" spans="1:4" x14ac:dyDescent="0.25">
      <c r="A25" s="6" t="s">
        <v>25</v>
      </c>
      <c r="B25" s="6">
        <v>77877.8</v>
      </c>
      <c r="C25" s="6">
        <v>535265.01</v>
      </c>
      <c r="D25" s="6">
        <v>259807.66000000003</v>
      </c>
    </row>
    <row r="26" spans="1:4" x14ac:dyDescent="0.25">
      <c r="A26" s="4" t="s">
        <v>26</v>
      </c>
      <c r="B26" s="4">
        <v>154691007.72</v>
      </c>
      <c r="C26" s="4">
        <v>62284166.659999996</v>
      </c>
      <c r="D26" s="4">
        <v>163005845.57999998</v>
      </c>
    </row>
    <row r="27" spans="1:4" x14ac:dyDescent="0.25">
      <c r="A27" s="6" t="s">
        <v>27</v>
      </c>
      <c r="B27" s="6">
        <v>19210534.560000002</v>
      </c>
      <c r="C27" s="6">
        <v>13033217.520000001</v>
      </c>
      <c r="D27" s="6">
        <v>3230874</v>
      </c>
    </row>
    <row r="28" spans="1:4" x14ac:dyDescent="0.25">
      <c r="A28" s="4" t="s">
        <v>28</v>
      </c>
      <c r="B28" s="4">
        <v>1351375.19</v>
      </c>
      <c r="C28" s="4">
        <v>385430.39</v>
      </c>
      <c r="D28" s="4">
        <v>1230311.3700000001</v>
      </c>
    </row>
    <row r="29" spans="1:4" x14ac:dyDescent="0.25">
      <c r="A29" s="6" t="s">
        <v>29</v>
      </c>
      <c r="B29" s="6">
        <v>11136644.639999999</v>
      </c>
      <c r="C29" s="6">
        <v>14176583.449999999</v>
      </c>
      <c r="D29" s="6">
        <v>8513931.959999999</v>
      </c>
    </row>
    <row r="30" spans="1:4" x14ac:dyDescent="0.25">
      <c r="A30" s="4" t="s">
        <v>30</v>
      </c>
      <c r="B30" s="4">
        <v>785321.88000000012</v>
      </c>
      <c r="C30" s="4">
        <v>836705.94000000006</v>
      </c>
      <c r="D30" s="4">
        <v>937244.42</v>
      </c>
    </row>
    <row r="31" spans="1:4" x14ac:dyDescent="0.25">
      <c r="A31" s="6" t="s">
        <v>31</v>
      </c>
      <c r="B31" s="6">
        <v>287217410.04000002</v>
      </c>
      <c r="C31" s="6">
        <v>293614231.68000001</v>
      </c>
      <c r="D31" s="6">
        <v>329476662.89999998</v>
      </c>
    </row>
    <row r="32" spans="1:4" x14ac:dyDescent="0.25">
      <c r="A32" s="4" t="s">
        <v>32</v>
      </c>
      <c r="B32" s="4">
        <v>9065200.5</v>
      </c>
      <c r="C32" s="4">
        <v>55945314.900000006</v>
      </c>
      <c r="D32" s="4">
        <v>1116816.3</v>
      </c>
    </row>
    <row r="33" spans="1:4" x14ac:dyDescent="0.25">
      <c r="A33" s="6" t="s">
        <v>33</v>
      </c>
      <c r="B33" s="6">
        <v>439637.04</v>
      </c>
      <c r="C33" s="6">
        <v>553910.52</v>
      </c>
      <c r="D33" s="6">
        <v>562903.74</v>
      </c>
    </row>
    <row r="34" spans="1:4" x14ac:dyDescent="0.25">
      <c r="A34" s="4" t="s">
        <v>34</v>
      </c>
      <c r="B34" s="4">
        <v>10285563.969999999</v>
      </c>
      <c r="C34" s="4">
        <v>1958212.0299999998</v>
      </c>
      <c r="D34" s="4">
        <v>10526240.409999998</v>
      </c>
    </row>
    <row r="35" spans="1:4" x14ac:dyDescent="0.25">
      <c r="A35" s="6" t="s">
        <v>35</v>
      </c>
      <c r="B35" s="6">
        <v>158378708.25</v>
      </c>
      <c r="C35" s="6">
        <v>89715273.200000003</v>
      </c>
      <c r="D35" s="6">
        <v>123684177.75</v>
      </c>
    </row>
    <row r="36" spans="1:4" x14ac:dyDescent="0.25">
      <c r="A36" s="4" t="s">
        <v>36</v>
      </c>
      <c r="B36" s="4">
        <v>181869455.69999999</v>
      </c>
      <c r="C36" s="4">
        <v>101011839.53999999</v>
      </c>
      <c r="D36" s="4">
        <v>203711842.38</v>
      </c>
    </row>
    <row r="37" spans="1:4" x14ac:dyDescent="0.25">
      <c r="A37" s="6" t="s">
        <v>37</v>
      </c>
      <c r="B37" s="6">
        <v>37452641.849999994</v>
      </c>
      <c r="C37" s="6">
        <v>51069985.199999996</v>
      </c>
      <c r="D37" s="6">
        <v>6758639.5499999998</v>
      </c>
    </row>
    <row r="38" spans="1:4" x14ac:dyDescent="0.25">
      <c r="A38" s="4" t="s">
        <v>38</v>
      </c>
      <c r="B38" s="4">
        <v>218018344.41999999</v>
      </c>
      <c r="C38" s="4">
        <v>259468534.94</v>
      </c>
      <c r="D38" s="4">
        <v>150156216.52000001</v>
      </c>
    </row>
    <row r="39" spans="1:4" x14ac:dyDescent="0.25">
      <c r="A39" s="6" t="s">
        <v>39</v>
      </c>
      <c r="B39" s="6">
        <v>78223104.189999998</v>
      </c>
      <c r="C39" s="6">
        <v>89412895.530000001</v>
      </c>
      <c r="D39" s="6">
        <v>325875289.38999999</v>
      </c>
    </row>
    <row r="40" spans="1:4" x14ac:dyDescent="0.25">
      <c r="A40" s="4" t="s">
        <v>40</v>
      </c>
      <c r="B40" s="4">
        <v>2521189.35</v>
      </c>
      <c r="C40" s="4">
        <v>2749457.7</v>
      </c>
      <c r="D40" s="4">
        <v>3980704.0500000003</v>
      </c>
    </row>
    <row r="41" spans="1:4" x14ac:dyDescent="0.25">
      <c r="A41" s="6" t="s">
        <v>41</v>
      </c>
      <c r="B41" s="6">
        <v>304111.84000000003</v>
      </c>
      <c r="C41" s="6">
        <v>305475.52</v>
      </c>
      <c r="D41" s="6">
        <v>674661.12</v>
      </c>
    </row>
    <row r="42" spans="1:4" x14ac:dyDescent="0.25">
      <c r="A42" s="4" t="s">
        <v>42</v>
      </c>
      <c r="B42" s="4">
        <v>343471398.07999998</v>
      </c>
      <c r="C42" s="4">
        <v>271699830.94</v>
      </c>
      <c r="D42" s="4">
        <v>314082529.01999998</v>
      </c>
    </row>
    <row r="43" spans="1:4" x14ac:dyDescent="0.25">
      <c r="A43" s="6" t="s">
        <v>43</v>
      </c>
      <c r="B43" s="6">
        <v>85573758.269999996</v>
      </c>
      <c r="C43" s="6">
        <v>22667795.149999999</v>
      </c>
      <c r="D43" s="6">
        <v>54829354.579999998</v>
      </c>
    </row>
    <row r="44" spans="1:4" ht="15.75" thickBot="1" x14ac:dyDescent="0.3">
      <c r="A44" s="11" t="s">
        <v>44</v>
      </c>
      <c r="B44" s="11">
        <v>377655512.48000002</v>
      </c>
      <c r="C44" s="11">
        <v>338785985.07999998</v>
      </c>
      <c r="D44" s="11">
        <v>461864004.19999999</v>
      </c>
    </row>
    <row r="45" spans="1:4" ht="15.75" thickTop="1" x14ac:dyDescent="0.25">
      <c r="A45" s="8"/>
      <c r="B45" s="8">
        <f>SUBTOTAL(109,[1]!_5[Q1 2019])</f>
        <v>6109771087.0400009</v>
      </c>
      <c r="C45" s="8">
        <f>SUBTOTAL(109,[1]!_5[Q2 2019])</f>
        <v>5957784224.4299994</v>
      </c>
      <c r="D45" s="9">
        <f>SUBTOTAL(109,[1]!_5[Q3 2023])</f>
        <v>7550184091.0999994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1C242-872E-4BE9-A040-25B14D8C3F4F}">
  <dimension ref="C1:H204"/>
  <sheetViews>
    <sheetView topLeftCell="A27" workbookViewId="0">
      <selection activeCell="P74" sqref="P74"/>
    </sheetView>
  </sheetViews>
  <sheetFormatPr defaultRowHeight="15" x14ac:dyDescent="0.25"/>
  <cols>
    <col min="3" max="3" width="5.5703125" bestFit="1" customWidth="1"/>
  </cols>
  <sheetData>
    <row r="1" spans="3:8" ht="18.75" x14ac:dyDescent="0.3">
      <c r="C1" s="1" t="s">
        <v>46</v>
      </c>
    </row>
    <row r="2" spans="3:8" ht="18.75" x14ac:dyDescent="0.3">
      <c r="C2" s="1"/>
    </row>
    <row r="3" spans="3:8" ht="18.75" x14ac:dyDescent="0.3">
      <c r="C3" s="1"/>
    </row>
    <row r="4" spans="3:8" x14ac:dyDescent="0.25">
      <c r="C4" s="2" t="s">
        <v>0</v>
      </c>
      <c r="D4" s="2" t="s">
        <v>47</v>
      </c>
      <c r="E4" s="2" t="s">
        <v>48</v>
      </c>
      <c r="F4" s="2" t="s">
        <v>49</v>
      </c>
      <c r="G4" s="2" t="s">
        <v>2</v>
      </c>
      <c r="H4" s="3" t="s">
        <v>50</v>
      </c>
    </row>
    <row r="5" spans="3:8" x14ac:dyDescent="0.25">
      <c r="C5" s="4" t="s">
        <v>51</v>
      </c>
      <c r="D5" s="4"/>
      <c r="E5" s="4"/>
      <c r="F5" s="4"/>
      <c r="G5" s="4">
        <v>85641076.839999989</v>
      </c>
      <c r="H5" s="5"/>
    </row>
    <row r="6" spans="3:8" x14ac:dyDescent="0.25">
      <c r="C6" s="6" t="s">
        <v>52</v>
      </c>
      <c r="D6" s="6"/>
      <c r="E6" s="6"/>
      <c r="F6" s="6"/>
      <c r="G6" s="6">
        <v>58561675.25</v>
      </c>
      <c r="H6" s="7"/>
    </row>
    <row r="7" spans="3:8" x14ac:dyDescent="0.25">
      <c r="C7" s="4" t="s">
        <v>53</v>
      </c>
      <c r="D7" s="4"/>
      <c r="E7" s="4"/>
      <c r="F7" s="4"/>
      <c r="G7" s="4">
        <v>34066072.539999999</v>
      </c>
      <c r="H7" s="5"/>
    </row>
    <row r="8" spans="3:8" x14ac:dyDescent="0.25">
      <c r="C8" s="6" t="s">
        <v>54</v>
      </c>
      <c r="D8" s="6"/>
      <c r="E8" s="6"/>
      <c r="F8" s="6"/>
      <c r="G8" s="6">
        <v>68652654.480000004</v>
      </c>
      <c r="H8" s="7"/>
    </row>
    <row r="9" spans="3:8" x14ac:dyDescent="0.25">
      <c r="C9" s="4" t="s">
        <v>55</v>
      </c>
      <c r="D9" s="4"/>
      <c r="E9" s="4"/>
      <c r="F9" s="4"/>
      <c r="G9" s="4">
        <v>22414252.600000001</v>
      </c>
      <c r="H9" s="5"/>
    </row>
    <row r="10" spans="3:8" x14ac:dyDescent="0.25">
      <c r="C10" s="6" t="s">
        <v>56</v>
      </c>
      <c r="D10" s="6"/>
      <c r="E10" s="6"/>
      <c r="F10" s="6"/>
      <c r="G10" s="6">
        <v>50401319.539999999</v>
      </c>
      <c r="H10" s="7"/>
    </row>
    <row r="11" spans="3:8" x14ac:dyDescent="0.25">
      <c r="C11" s="4" t="s">
        <v>57</v>
      </c>
      <c r="D11" s="4"/>
      <c r="E11" s="4"/>
      <c r="F11" s="4"/>
      <c r="G11" s="4">
        <v>43077827.800000004</v>
      </c>
      <c r="H11" s="5"/>
    </row>
    <row r="12" spans="3:8" x14ac:dyDescent="0.25">
      <c r="C12" s="6" t="s">
        <v>58</v>
      </c>
      <c r="D12" s="6"/>
      <c r="E12" s="6">
        <v>29471320.949999999</v>
      </c>
      <c r="F12" s="6"/>
      <c r="G12" s="6"/>
      <c r="H12" s="7"/>
    </row>
    <row r="13" spans="3:8" x14ac:dyDescent="0.25">
      <c r="C13" s="4" t="s">
        <v>59</v>
      </c>
      <c r="D13" s="4"/>
      <c r="E13" s="4"/>
      <c r="F13" s="4"/>
      <c r="G13" s="4">
        <v>42957052.159999996</v>
      </c>
      <c r="H13" s="5"/>
    </row>
    <row r="14" spans="3:8" x14ac:dyDescent="0.25">
      <c r="C14" s="6" t="s">
        <v>60</v>
      </c>
      <c r="D14" s="6"/>
      <c r="E14" s="6"/>
      <c r="F14" s="6"/>
      <c r="G14" s="6">
        <v>61157048.759999998</v>
      </c>
      <c r="H14" s="7"/>
    </row>
    <row r="15" spans="3:8" x14ac:dyDescent="0.25">
      <c r="C15" s="4" t="s">
        <v>61</v>
      </c>
      <c r="D15" s="4"/>
      <c r="E15" s="4">
        <v>82558860</v>
      </c>
      <c r="F15" s="4"/>
      <c r="G15" s="4"/>
      <c r="H15" s="5"/>
    </row>
    <row r="16" spans="3:8" x14ac:dyDescent="0.25">
      <c r="C16" s="6" t="s">
        <v>62</v>
      </c>
      <c r="D16" s="6"/>
      <c r="E16" s="6"/>
      <c r="F16" s="6"/>
      <c r="G16" s="6">
        <v>1090630.53</v>
      </c>
      <c r="H16" s="7"/>
    </row>
    <row r="17" spans="3:8" x14ac:dyDescent="0.25">
      <c r="C17" s="4" t="s">
        <v>63</v>
      </c>
      <c r="D17" s="4"/>
      <c r="E17" s="4"/>
      <c r="F17" s="4"/>
      <c r="G17" s="4">
        <v>16540324.780000001</v>
      </c>
      <c r="H17" s="5"/>
    </row>
    <row r="18" spans="3:8" x14ac:dyDescent="0.25">
      <c r="C18" s="6" t="s">
        <v>64</v>
      </c>
      <c r="D18" s="6"/>
      <c r="E18" s="6"/>
      <c r="F18" s="6"/>
      <c r="G18" s="6">
        <v>73941492.679999992</v>
      </c>
      <c r="H18" s="7"/>
    </row>
    <row r="19" spans="3:8" x14ac:dyDescent="0.25">
      <c r="C19" s="4" t="s">
        <v>65</v>
      </c>
      <c r="D19" s="4"/>
      <c r="E19" s="4"/>
      <c r="F19" s="4"/>
      <c r="G19" s="4">
        <v>58931878.439999998</v>
      </c>
      <c r="H19" s="5"/>
    </row>
    <row r="20" spans="3:8" x14ac:dyDescent="0.25">
      <c r="C20" s="6" t="s">
        <v>66</v>
      </c>
      <c r="D20" s="6"/>
      <c r="E20" s="6"/>
      <c r="F20" s="6"/>
      <c r="G20" s="6">
        <v>86039091</v>
      </c>
      <c r="H20" s="7"/>
    </row>
    <row r="21" spans="3:8" x14ac:dyDescent="0.25">
      <c r="C21" s="4" t="s">
        <v>67</v>
      </c>
      <c r="D21" s="4"/>
      <c r="E21" s="4"/>
      <c r="F21" s="4"/>
      <c r="G21" s="4">
        <v>98048851.890000001</v>
      </c>
      <c r="H21" s="5"/>
    </row>
    <row r="22" spans="3:8" x14ac:dyDescent="0.25">
      <c r="C22" s="6" t="s">
        <v>68</v>
      </c>
      <c r="D22" s="6"/>
      <c r="E22" s="6"/>
      <c r="F22" s="6"/>
      <c r="G22" s="6">
        <v>76461945.780000001</v>
      </c>
      <c r="H22" s="7"/>
    </row>
    <row r="23" spans="3:8" x14ac:dyDescent="0.25">
      <c r="C23" s="4" t="s">
        <v>69</v>
      </c>
      <c r="D23" s="4"/>
      <c r="E23" s="4"/>
      <c r="F23" s="4"/>
      <c r="G23" s="4">
        <v>18002786.009999998</v>
      </c>
      <c r="H23" s="5"/>
    </row>
    <row r="24" spans="3:8" x14ac:dyDescent="0.25">
      <c r="C24" s="6" t="s">
        <v>70</v>
      </c>
      <c r="D24" s="6"/>
      <c r="E24" s="6"/>
      <c r="F24" s="6"/>
      <c r="G24" s="6">
        <v>8849599.7999999989</v>
      </c>
      <c r="H24" s="7"/>
    </row>
    <row r="25" spans="3:8" x14ac:dyDescent="0.25">
      <c r="C25" s="4" t="s">
        <v>71</v>
      </c>
      <c r="D25" s="4"/>
      <c r="E25" s="4">
        <v>51065472.600000001</v>
      </c>
      <c r="F25" s="4"/>
      <c r="G25" s="4"/>
      <c r="H25" s="5"/>
    </row>
    <row r="26" spans="3:8" x14ac:dyDescent="0.25">
      <c r="C26" s="6" t="s">
        <v>72</v>
      </c>
      <c r="D26" s="6"/>
      <c r="E26" s="6"/>
      <c r="F26" s="6"/>
      <c r="G26" s="6">
        <v>76864452.75</v>
      </c>
      <c r="H26" s="7"/>
    </row>
    <row r="27" spans="3:8" x14ac:dyDescent="0.25">
      <c r="C27" s="4" t="s">
        <v>73</v>
      </c>
      <c r="D27" s="4"/>
      <c r="E27" s="4"/>
      <c r="F27" s="4"/>
      <c r="G27" s="4">
        <v>70834891.540000007</v>
      </c>
      <c r="H27" s="5"/>
    </row>
    <row r="28" spans="3:8" x14ac:dyDescent="0.25">
      <c r="C28" s="6" t="s">
        <v>74</v>
      </c>
      <c r="D28" s="6"/>
      <c r="E28" s="6"/>
      <c r="F28" s="6"/>
      <c r="G28" s="6">
        <v>34862361.100000001</v>
      </c>
      <c r="H28" s="7"/>
    </row>
    <row r="29" spans="3:8" x14ac:dyDescent="0.25">
      <c r="C29" s="4" t="s">
        <v>75</v>
      </c>
      <c r="D29" s="4"/>
      <c r="E29" s="4"/>
      <c r="F29" s="4"/>
      <c r="G29" s="4">
        <v>34024803.700000003</v>
      </c>
      <c r="H29" s="5"/>
    </row>
    <row r="30" spans="3:8" x14ac:dyDescent="0.25">
      <c r="C30" s="6" t="s">
        <v>76</v>
      </c>
      <c r="D30" s="6"/>
      <c r="E30" s="6"/>
      <c r="F30" s="6">
        <v>30469977.330000002</v>
      </c>
      <c r="G30" s="6"/>
      <c r="H30" s="7"/>
    </row>
    <row r="31" spans="3:8" x14ac:dyDescent="0.25">
      <c r="C31" s="4" t="s">
        <v>77</v>
      </c>
      <c r="D31" s="4"/>
      <c r="E31" s="4">
        <v>581660292.77999997</v>
      </c>
      <c r="F31" s="4"/>
      <c r="G31" s="4"/>
      <c r="H31" s="5"/>
    </row>
    <row r="32" spans="3:8" x14ac:dyDescent="0.25">
      <c r="C32" s="6" t="s">
        <v>78</v>
      </c>
      <c r="D32" s="6"/>
      <c r="E32" s="6"/>
      <c r="F32" s="6">
        <v>73720038.670000002</v>
      </c>
      <c r="G32" s="6"/>
      <c r="H32" s="7"/>
    </row>
    <row r="33" spans="3:8" x14ac:dyDescent="0.25">
      <c r="C33" s="4" t="s">
        <v>79</v>
      </c>
      <c r="D33" s="4"/>
      <c r="E33" s="4">
        <v>14465784.959999999</v>
      </c>
      <c r="F33" s="4"/>
      <c r="G33" s="4"/>
      <c r="H33" s="5"/>
    </row>
    <row r="34" spans="3:8" x14ac:dyDescent="0.25">
      <c r="C34" s="6" t="s">
        <v>80</v>
      </c>
      <c r="D34" s="6"/>
      <c r="E34" s="6"/>
      <c r="F34" s="6"/>
      <c r="G34" s="6"/>
      <c r="H34" s="7">
        <v>30675463</v>
      </c>
    </row>
    <row r="35" spans="3:8" x14ac:dyDescent="0.25">
      <c r="C35" s="4" t="s">
        <v>81</v>
      </c>
      <c r="D35" s="4"/>
      <c r="E35" s="4"/>
      <c r="F35" s="4"/>
      <c r="G35" s="4">
        <v>199515636</v>
      </c>
      <c r="H35" s="5"/>
    </row>
    <row r="36" spans="3:8" x14ac:dyDescent="0.25">
      <c r="C36" s="6" t="s">
        <v>82</v>
      </c>
      <c r="D36" s="6"/>
      <c r="E36" s="6"/>
      <c r="F36" s="6"/>
      <c r="G36" s="6">
        <v>87180109.879999995</v>
      </c>
      <c r="H36" s="7"/>
    </row>
    <row r="37" spans="3:8" x14ac:dyDescent="0.25">
      <c r="C37" s="4" t="s">
        <v>83</v>
      </c>
      <c r="D37" s="4"/>
      <c r="E37" s="4"/>
      <c r="F37" s="4"/>
      <c r="G37" s="4">
        <v>105204597.52</v>
      </c>
      <c r="H37" s="5"/>
    </row>
    <row r="38" spans="3:8" x14ac:dyDescent="0.25">
      <c r="C38" s="6" t="s">
        <v>84</v>
      </c>
      <c r="D38" s="6"/>
      <c r="E38" s="6"/>
      <c r="F38" s="6"/>
      <c r="G38" s="6"/>
      <c r="H38" s="7">
        <v>55685852.460000001</v>
      </c>
    </row>
    <row r="39" spans="3:8" x14ac:dyDescent="0.25">
      <c r="C39" s="4" t="s">
        <v>85</v>
      </c>
      <c r="D39" s="4"/>
      <c r="E39" s="4"/>
      <c r="F39" s="4"/>
      <c r="G39" s="4">
        <v>93175895.469999999</v>
      </c>
      <c r="H39" s="5"/>
    </row>
    <row r="40" spans="3:8" x14ac:dyDescent="0.25">
      <c r="C40" s="6" t="s">
        <v>86</v>
      </c>
      <c r="D40" s="6"/>
      <c r="E40" s="6"/>
      <c r="F40" s="6"/>
      <c r="G40" s="6">
        <v>16705916.999999998</v>
      </c>
      <c r="H40" s="7"/>
    </row>
    <row r="41" spans="3:8" x14ac:dyDescent="0.25">
      <c r="C41" s="4" t="s">
        <v>87</v>
      </c>
      <c r="D41" s="4"/>
      <c r="E41" s="4"/>
      <c r="F41" s="4"/>
      <c r="G41" s="4">
        <v>42948188.160000004</v>
      </c>
      <c r="H41" s="5"/>
    </row>
    <row r="42" spans="3:8" x14ac:dyDescent="0.25">
      <c r="C42" s="6" t="s">
        <v>88</v>
      </c>
      <c r="D42" s="6"/>
      <c r="E42" s="6"/>
      <c r="F42" s="6"/>
      <c r="G42" s="6">
        <v>67496232.160000011</v>
      </c>
      <c r="H42" s="7"/>
    </row>
    <row r="43" spans="3:8" x14ac:dyDescent="0.25">
      <c r="C43" s="4" t="s">
        <v>89</v>
      </c>
      <c r="D43" s="4"/>
      <c r="E43" s="4"/>
      <c r="F43" s="4"/>
      <c r="G43" s="4">
        <v>16687633.119999999</v>
      </c>
      <c r="H43" s="5"/>
    </row>
    <row r="44" spans="3:8" x14ac:dyDescent="0.25">
      <c r="C44" s="6" t="s">
        <v>90</v>
      </c>
      <c r="D44" s="6"/>
      <c r="E44" s="6"/>
      <c r="F44" s="6"/>
      <c r="G44" s="6">
        <v>79548888.400000006</v>
      </c>
      <c r="H44" s="7"/>
    </row>
    <row r="45" spans="3:8" x14ac:dyDescent="0.25">
      <c r="C45" s="4" t="s">
        <v>91</v>
      </c>
      <c r="D45" s="4"/>
      <c r="E45" s="4">
        <v>15187496</v>
      </c>
      <c r="F45" s="4"/>
      <c r="G45" s="4"/>
      <c r="H45" s="5"/>
    </row>
    <row r="46" spans="3:8" x14ac:dyDescent="0.25">
      <c r="C46" s="6" t="s">
        <v>92</v>
      </c>
      <c r="D46" s="6"/>
      <c r="E46" s="6"/>
      <c r="F46" s="6"/>
      <c r="G46" s="6">
        <v>106951635.45</v>
      </c>
      <c r="H46" s="7"/>
    </row>
    <row r="47" spans="3:8" x14ac:dyDescent="0.25">
      <c r="C47" s="4" t="s">
        <v>93</v>
      </c>
      <c r="D47" s="4"/>
      <c r="E47" s="4"/>
      <c r="F47" s="4"/>
      <c r="G47" s="4">
        <v>8126921.3999999994</v>
      </c>
      <c r="H47" s="5"/>
    </row>
    <row r="48" spans="3:8" x14ac:dyDescent="0.25">
      <c r="C48" s="6" t="s">
        <v>94</v>
      </c>
      <c r="D48" s="6"/>
      <c r="E48" s="6"/>
      <c r="F48" s="6"/>
      <c r="G48" s="6">
        <v>16314181.23</v>
      </c>
      <c r="H48" s="7"/>
    </row>
    <row r="49" spans="3:8" x14ac:dyDescent="0.25">
      <c r="C49" s="4" t="s">
        <v>95</v>
      </c>
      <c r="D49" s="4"/>
      <c r="E49" s="4">
        <v>191165293</v>
      </c>
      <c r="F49" s="4"/>
      <c r="G49" s="4"/>
      <c r="H49" s="5"/>
    </row>
    <row r="50" spans="3:8" x14ac:dyDescent="0.25">
      <c r="C50" s="6" t="s">
        <v>96</v>
      </c>
      <c r="D50" s="6"/>
      <c r="E50" s="6"/>
      <c r="F50" s="6"/>
      <c r="G50" s="6"/>
      <c r="H50" s="7">
        <v>41452652.100000001</v>
      </c>
    </row>
    <row r="51" spans="3:8" x14ac:dyDescent="0.25">
      <c r="C51" s="4" t="s">
        <v>97</v>
      </c>
      <c r="D51" s="4">
        <v>110059484.35000001</v>
      </c>
      <c r="E51" s="4"/>
      <c r="F51" s="4"/>
      <c r="G51" s="4"/>
      <c r="H51" s="5"/>
    </row>
    <row r="52" spans="3:8" x14ac:dyDescent="0.25">
      <c r="C52" s="6" t="s">
        <v>8</v>
      </c>
      <c r="D52" s="6"/>
      <c r="E52" s="6"/>
      <c r="F52" s="6"/>
      <c r="G52" s="6">
        <v>465187376</v>
      </c>
      <c r="H52" s="7"/>
    </row>
    <row r="53" spans="3:8" x14ac:dyDescent="0.25">
      <c r="C53" s="4" t="s">
        <v>98</v>
      </c>
      <c r="D53" s="4"/>
      <c r="E53" s="4"/>
      <c r="F53" s="4"/>
      <c r="G53" s="4"/>
      <c r="H53" s="5">
        <v>79361755.200000003</v>
      </c>
    </row>
    <row r="54" spans="3:8" x14ac:dyDescent="0.25">
      <c r="C54" s="6" t="s">
        <v>99</v>
      </c>
      <c r="D54" s="6"/>
      <c r="E54" s="6"/>
      <c r="F54" s="6"/>
      <c r="G54" s="6">
        <v>35659100.399999999</v>
      </c>
      <c r="H54" s="7"/>
    </row>
    <row r="55" spans="3:8" x14ac:dyDescent="0.25">
      <c r="C55" s="4" t="s">
        <v>100</v>
      </c>
      <c r="D55" s="4"/>
      <c r="E55" s="4"/>
      <c r="F55" s="4"/>
      <c r="G55" s="4"/>
      <c r="H55" s="5">
        <v>79313192.960000008</v>
      </c>
    </row>
    <row r="56" spans="3:8" x14ac:dyDescent="0.25">
      <c r="C56" s="6" t="s">
        <v>101</v>
      </c>
      <c r="D56" s="6"/>
      <c r="E56" s="6"/>
      <c r="F56" s="6"/>
      <c r="G56" s="6"/>
      <c r="H56" s="7">
        <v>57212499.420000002</v>
      </c>
    </row>
    <row r="57" spans="3:8" x14ac:dyDescent="0.25">
      <c r="C57" s="4" t="s">
        <v>102</v>
      </c>
      <c r="D57" s="4"/>
      <c r="E57" s="4"/>
      <c r="F57" s="4"/>
      <c r="G57" s="4">
        <v>2742143.36</v>
      </c>
      <c r="H57" s="5"/>
    </row>
    <row r="58" spans="3:8" x14ac:dyDescent="0.25">
      <c r="C58" s="6" t="s">
        <v>103</v>
      </c>
      <c r="D58" s="6"/>
      <c r="E58" s="6"/>
      <c r="F58" s="6">
        <v>24913672.200000003</v>
      </c>
      <c r="G58" s="6"/>
      <c r="H58" s="7"/>
    </row>
    <row r="59" spans="3:8" x14ac:dyDescent="0.25">
      <c r="C59" s="4" t="s">
        <v>104</v>
      </c>
      <c r="D59" s="4"/>
      <c r="E59" s="4">
        <v>29097962.099999998</v>
      </c>
      <c r="F59" s="4"/>
      <c r="G59" s="4"/>
      <c r="H59" s="5"/>
    </row>
    <row r="60" spans="3:8" x14ac:dyDescent="0.25">
      <c r="C60" s="6" t="s">
        <v>105</v>
      </c>
      <c r="D60" s="6"/>
      <c r="E60" s="6"/>
      <c r="F60" s="6"/>
      <c r="G60" s="6">
        <v>30520242.899999999</v>
      </c>
      <c r="H60" s="7"/>
    </row>
    <row r="61" spans="3:8" x14ac:dyDescent="0.25">
      <c r="C61" s="4" t="s">
        <v>106</v>
      </c>
      <c r="D61" s="4"/>
      <c r="E61" s="4"/>
      <c r="F61" s="4"/>
      <c r="G61" s="4">
        <v>38499666.479999997</v>
      </c>
      <c r="H61" s="5"/>
    </row>
    <row r="62" spans="3:8" x14ac:dyDescent="0.25">
      <c r="C62" s="6" t="s">
        <v>107</v>
      </c>
      <c r="D62" s="6"/>
      <c r="E62" s="6"/>
      <c r="F62" s="6"/>
      <c r="G62" s="6">
        <v>72366297.780000001</v>
      </c>
      <c r="H62" s="7"/>
    </row>
    <row r="63" spans="3:8" x14ac:dyDescent="0.25">
      <c r="C63" s="4" t="s">
        <v>108</v>
      </c>
      <c r="D63" s="4"/>
      <c r="E63" s="4"/>
      <c r="F63" s="4"/>
      <c r="G63" s="4">
        <v>3038068.65</v>
      </c>
      <c r="H63" s="5"/>
    </row>
    <row r="64" spans="3:8" x14ac:dyDescent="0.25">
      <c r="C64" s="6" t="s">
        <v>109</v>
      </c>
      <c r="D64" s="6"/>
      <c r="E64" s="6"/>
      <c r="F64" s="6"/>
      <c r="G64" s="6">
        <v>23315808.539999999</v>
      </c>
      <c r="H64" s="7"/>
    </row>
    <row r="65" spans="3:8" x14ac:dyDescent="0.25">
      <c r="C65" s="4" t="s">
        <v>110</v>
      </c>
      <c r="D65" s="4"/>
      <c r="E65" s="4"/>
      <c r="F65" s="4"/>
      <c r="G65" s="4">
        <v>27923976.780000001</v>
      </c>
      <c r="H65" s="5"/>
    </row>
    <row r="66" spans="3:8" x14ac:dyDescent="0.25">
      <c r="C66" s="6" t="s">
        <v>111</v>
      </c>
      <c r="D66" s="6">
        <v>224495431.81999999</v>
      </c>
      <c r="E66" s="6"/>
      <c r="F66" s="6"/>
      <c r="G66" s="6"/>
      <c r="H66" s="7"/>
    </row>
    <row r="67" spans="3:8" x14ac:dyDescent="0.25">
      <c r="C67" s="4" t="s">
        <v>112</v>
      </c>
      <c r="D67" s="4"/>
      <c r="E67" s="4"/>
      <c r="F67" s="4"/>
      <c r="G67" s="4">
        <v>67897272.320000008</v>
      </c>
      <c r="H67" s="5"/>
    </row>
    <row r="68" spans="3:8" x14ac:dyDescent="0.25">
      <c r="C68" s="6" t="s">
        <v>113</v>
      </c>
      <c r="D68" s="6"/>
      <c r="E68" s="6"/>
      <c r="F68" s="6"/>
      <c r="G68" s="6">
        <v>68489840.159999996</v>
      </c>
      <c r="H68" s="7"/>
    </row>
    <row r="69" spans="3:8" x14ac:dyDescent="0.25">
      <c r="C69" s="4" t="s">
        <v>114</v>
      </c>
      <c r="D69" s="4"/>
      <c r="E69" s="4"/>
      <c r="F69" s="4"/>
      <c r="G69" s="4"/>
      <c r="H69" s="5">
        <v>68425992.310000002</v>
      </c>
    </row>
    <row r="70" spans="3:8" x14ac:dyDescent="0.25">
      <c r="C70" s="6" t="s">
        <v>115</v>
      </c>
      <c r="D70" s="6"/>
      <c r="E70" s="6"/>
      <c r="F70" s="6"/>
      <c r="G70" s="6"/>
      <c r="H70" s="7">
        <v>36794112.349999994</v>
      </c>
    </row>
    <row r="71" spans="3:8" x14ac:dyDescent="0.25">
      <c r="C71" s="4" t="s">
        <v>116</v>
      </c>
      <c r="D71" s="4"/>
      <c r="E71" s="4"/>
      <c r="F71" s="4"/>
      <c r="G71" s="4">
        <v>57717532.879999995</v>
      </c>
      <c r="H71" s="5"/>
    </row>
    <row r="72" spans="3:8" x14ac:dyDescent="0.25">
      <c r="C72" s="6" t="s">
        <v>117</v>
      </c>
      <c r="D72" s="6"/>
      <c r="E72" s="6"/>
      <c r="F72" s="6"/>
      <c r="G72" s="6">
        <v>47137432.68</v>
      </c>
      <c r="H72" s="7"/>
    </row>
    <row r="73" spans="3:8" x14ac:dyDescent="0.25">
      <c r="C73" s="4" t="s">
        <v>118</v>
      </c>
      <c r="D73" s="4"/>
      <c r="E73" s="4"/>
      <c r="F73" s="4"/>
      <c r="G73" s="4">
        <v>66823445.119999997</v>
      </c>
      <c r="H73" s="5"/>
    </row>
    <row r="74" spans="3:8" x14ac:dyDescent="0.25">
      <c r="C74" s="6" t="s">
        <v>119</v>
      </c>
      <c r="D74" s="6"/>
      <c r="E74" s="6">
        <v>195601276</v>
      </c>
      <c r="F74" s="6"/>
      <c r="G74" s="6"/>
      <c r="H74" s="7"/>
    </row>
    <row r="75" spans="3:8" x14ac:dyDescent="0.25">
      <c r="C75" s="4" t="s">
        <v>120</v>
      </c>
      <c r="D75" s="4"/>
      <c r="E75" s="4"/>
      <c r="F75" s="4"/>
      <c r="G75" s="4">
        <v>26823542.75</v>
      </c>
      <c r="H75" s="5"/>
    </row>
    <row r="76" spans="3:8" x14ac:dyDescent="0.25">
      <c r="C76" s="6" t="s">
        <v>121</v>
      </c>
      <c r="D76" s="6"/>
      <c r="E76" s="6"/>
      <c r="F76" s="6"/>
      <c r="G76" s="6">
        <v>21877124.309999999</v>
      </c>
      <c r="H76" s="7"/>
    </row>
    <row r="77" spans="3:8" x14ac:dyDescent="0.25">
      <c r="C77" s="4" t="s">
        <v>122</v>
      </c>
      <c r="D77" s="4"/>
      <c r="E77" s="4"/>
      <c r="F77" s="4"/>
      <c r="G77" s="4">
        <v>11589511.32</v>
      </c>
      <c r="H77" s="5"/>
    </row>
    <row r="78" spans="3:8" x14ac:dyDescent="0.25">
      <c r="C78" s="6" t="s">
        <v>123</v>
      </c>
      <c r="D78" s="6"/>
      <c r="E78" s="6"/>
      <c r="F78" s="6"/>
      <c r="G78" s="6">
        <v>59655712.159999996</v>
      </c>
      <c r="H78" s="7"/>
    </row>
    <row r="79" spans="3:8" x14ac:dyDescent="0.25">
      <c r="C79" s="4" t="s">
        <v>124</v>
      </c>
      <c r="D79" s="4"/>
      <c r="E79" s="4"/>
      <c r="F79" s="4"/>
      <c r="G79" s="4">
        <v>69179472.840000004</v>
      </c>
      <c r="H79" s="5"/>
    </row>
    <row r="80" spans="3:8" x14ac:dyDescent="0.25">
      <c r="C80" s="6" t="s">
        <v>125</v>
      </c>
      <c r="D80" s="6"/>
      <c r="E80" s="6"/>
      <c r="F80" s="6">
        <v>70988062.88000001</v>
      </c>
      <c r="G80" s="6"/>
      <c r="H80" s="7"/>
    </row>
    <row r="81" spans="3:8" x14ac:dyDescent="0.25">
      <c r="C81" s="4" t="s">
        <v>126</v>
      </c>
      <c r="D81" s="4"/>
      <c r="E81" s="4"/>
      <c r="F81" s="4"/>
      <c r="G81" s="4"/>
      <c r="H81" s="5">
        <v>24218416.300000001</v>
      </c>
    </row>
    <row r="82" spans="3:8" x14ac:dyDescent="0.25">
      <c r="C82" s="6" t="s">
        <v>127</v>
      </c>
      <c r="D82" s="6"/>
      <c r="E82" s="6"/>
      <c r="F82" s="6"/>
      <c r="G82" s="6">
        <v>42687139.75</v>
      </c>
      <c r="H82" s="7"/>
    </row>
    <row r="83" spans="3:8" x14ac:dyDescent="0.25">
      <c r="C83" s="4" t="s">
        <v>128</v>
      </c>
      <c r="D83" s="4"/>
      <c r="E83" s="4">
        <v>222883650.08000001</v>
      </c>
      <c r="F83" s="4"/>
      <c r="G83" s="4"/>
      <c r="H83" s="5"/>
    </row>
    <row r="84" spans="3:8" x14ac:dyDescent="0.25">
      <c r="C84" s="6" t="s">
        <v>129</v>
      </c>
      <c r="D84" s="6"/>
      <c r="E84" s="6"/>
      <c r="F84" s="6"/>
      <c r="G84" s="6">
        <v>95512848.599999994</v>
      </c>
      <c r="H84" s="7"/>
    </row>
    <row r="85" spans="3:8" x14ac:dyDescent="0.25">
      <c r="C85" s="4" t="s">
        <v>130</v>
      </c>
      <c r="D85" s="4"/>
      <c r="E85" s="4"/>
      <c r="F85" s="4"/>
      <c r="G85" s="4">
        <v>49573009.359999999</v>
      </c>
      <c r="H85" s="5"/>
    </row>
    <row r="86" spans="3:8" x14ac:dyDescent="0.25">
      <c r="C86" s="6" t="s">
        <v>131</v>
      </c>
      <c r="D86" s="6"/>
      <c r="E86" s="6"/>
      <c r="F86" s="6"/>
      <c r="G86" s="6">
        <v>59202166.799999997</v>
      </c>
      <c r="H86" s="7"/>
    </row>
    <row r="87" spans="3:8" x14ac:dyDescent="0.25">
      <c r="C87" s="4" t="s">
        <v>132</v>
      </c>
      <c r="D87" s="4"/>
      <c r="E87" s="4"/>
      <c r="F87" s="4"/>
      <c r="G87" s="4"/>
      <c r="H87" s="5">
        <v>45041570.449999996</v>
      </c>
    </row>
    <row r="88" spans="3:8" x14ac:dyDescent="0.25">
      <c r="C88" s="6" t="s">
        <v>133</v>
      </c>
      <c r="D88" s="6"/>
      <c r="E88" s="6"/>
      <c r="F88" s="6"/>
      <c r="G88" s="6">
        <v>66407921.159999996</v>
      </c>
      <c r="H88" s="7"/>
    </row>
    <row r="89" spans="3:8" x14ac:dyDescent="0.25">
      <c r="C89" s="4" t="s">
        <v>134</v>
      </c>
      <c r="D89" s="4"/>
      <c r="E89" s="4"/>
      <c r="F89" s="4"/>
      <c r="G89" s="4">
        <v>25684987.199999999</v>
      </c>
      <c r="H89" s="5"/>
    </row>
    <row r="90" spans="3:8" x14ac:dyDescent="0.25">
      <c r="C90" s="6" t="s">
        <v>135</v>
      </c>
      <c r="D90" s="6"/>
      <c r="E90" s="6"/>
      <c r="F90" s="6"/>
      <c r="G90" s="6">
        <v>31747561.820000004</v>
      </c>
      <c r="H90" s="7"/>
    </row>
    <row r="91" spans="3:8" x14ac:dyDescent="0.25">
      <c r="C91" s="4" t="s">
        <v>136</v>
      </c>
      <c r="D91" s="4"/>
      <c r="E91" s="4"/>
      <c r="F91" s="4"/>
      <c r="G91" s="4">
        <v>9827140.8399999999</v>
      </c>
      <c r="H91" s="5"/>
    </row>
    <row r="92" spans="3:8" x14ac:dyDescent="0.25">
      <c r="C92" s="6" t="s">
        <v>137</v>
      </c>
      <c r="D92" s="6"/>
      <c r="E92" s="6"/>
      <c r="F92" s="6"/>
      <c r="G92" s="6">
        <v>96900974.520000011</v>
      </c>
      <c r="H92" s="7"/>
    </row>
    <row r="93" spans="3:8" x14ac:dyDescent="0.25">
      <c r="C93" s="4" t="s">
        <v>138</v>
      </c>
      <c r="D93" s="4"/>
      <c r="E93" s="4"/>
      <c r="F93" s="4"/>
      <c r="G93" s="4">
        <v>27996572.600000001</v>
      </c>
      <c r="H93" s="5"/>
    </row>
    <row r="94" spans="3:8" x14ac:dyDescent="0.25">
      <c r="C94" s="6" t="s">
        <v>139</v>
      </c>
      <c r="D94" s="6"/>
      <c r="E94" s="6"/>
      <c r="F94" s="6"/>
      <c r="G94" s="6">
        <v>33920453.399999999</v>
      </c>
      <c r="H94" s="7"/>
    </row>
    <row r="95" spans="3:8" x14ac:dyDescent="0.25">
      <c r="C95" s="4" t="s">
        <v>140</v>
      </c>
      <c r="D95" s="4"/>
      <c r="E95" s="4"/>
      <c r="F95" s="4">
        <v>72105050.099999994</v>
      </c>
      <c r="G95" s="4"/>
      <c r="H95" s="5"/>
    </row>
    <row r="96" spans="3:8" x14ac:dyDescent="0.25">
      <c r="C96" s="6" t="s">
        <v>141</v>
      </c>
      <c r="D96" s="6"/>
      <c r="E96" s="6"/>
      <c r="F96" s="6"/>
      <c r="G96" s="6"/>
      <c r="H96" s="7">
        <v>42170038.119999997</v>
      </c>
    </row>
    <row r="97" spans="3:8" x14ac:dyDescent="0.25">
      <c r="C97" s="4" t="s">
        <v>142</v>
      </c>
      <c r="D97" s="4"/>
      <c r="E97" s="4"/>
      <c r="F97" s="4"/>
      <c r="G97" s="4">
        <v>98916618.959999993</v>
      </c>
      <c r="H97" s="5"/>
    </row>
    <row r="98" spans="3:8" x14ac:dyDescent="0.25">
      <c r="C98" s="6" t="s">
        <v>143</v>
      </c>
      <c r="D98" s="6"/>
      <c r="E98" s="6"/>
      <c r="F98" s="6">
        <v>24103926.830000002</v>
      </c>
      <c r="G98" s="6"/>
      <c r="H98" s="7"/>
    </row>
    <row r="99" spans="3:8" x14ac:dyDescent="0.25">
      <c r="C99" s="4" t="s">
        <v>144</v>
      </c>
      <c r="D99" s="4"/>
      <c r="E99" s="4"/>
      <c r="F99" s="4"/>
      <c r="G99" s="4"/>
      <c r="H99" s="5">
        <v>30628897.469999999</v>
      </c>
    </row>
    <row r="100" spans="3:8" x14ac:dyDescent="0.25">
      <c r="C100" s="6" t="s">
        <v>145</v>
      </c>
      <c r="D100" s="6"/>
      <c r="E100" s="6"/>
      <c r="F100" s="6"/>
      <c r="G100" s="6">
        <v>24739396.199999999</v>
      </c>
      <c r="H100" s="7"/>
    </row>
    <row r="101" spans="3:8" x14ac:dyDescent="0.25">
      <c r="C101" s="4" t="s">
        <v>146</v>
      </c>
      <c r="D101" s="4"/>
      <c r="E101" s="4"/>
      <c r="F101" s="4"/>
      <c r="G101" s="4">
        <v>51483058.109999999</v>
      </c>
      <c r="H101" s="5"/>
    </row>
    <row r="102" spans="3:8" x14ac:dyDescent="0.25">
      <c r="C102" s="6" t="s">
        <v>147</v>
      </c>
      <c r="D102" s="6"/>
      <c r="E102" s="6"/>
      <c r="F102" s="6"/>
      <c r="G102" s="6">
        <v>53284842.699999996</v>
      </c>
      <c r="H102" s="7"/>
    </row>
    <row r="103" spans="3:8" x14ac:dyDescent="0.25">
      <c r="C103" s="4" t="s">
        <v>148</v>
      </c>
      <c r="D103" s="4"/>
      <c r="E103" s="4">
        <v>116102790.99000001</v>
      </c>
      <c r="F103" s="4"/>
      <c r="G103" s="4"/>
      <c r="H103" s="5"/>
    </row>
    <row r="104" spans="3:8" x14ac:dyDescent="0.25">
      <c r="C104" s="6" t="s">
        <v>149</v>
      </c>
      <c r="D104" s="6"/>
      <c r="E104" s="6"/>
      <c r="F104" s="6"/>
      <c r="G104" s="6">
        <v>42749322.369999997</v>
      </c>
      <c r="H104" s="7"/>
    </row>
    <row r="105" spans="3:8" x14ac:dyDescent="0.25">
      <c r="C105" s="4" t="s">
        <v>150</v>
      </c>
      <c r="D105" s="4"/>
      <c r="E105" s="4"/>
      <c r="F105" s="4"/>
      <c r="G105" s="4"/>
      <c r="H105" s="5">
        <v>51054754.219999999</v>
      </c>
    </row>
    <row r="106" spans="3:8" x14ac:dyDescent="0.25">
      <c r="C106" s="6" t="s">
        <v>151</v>
      </c>
      <c r="D106" s="6"/>
      <c r="E106" s="6">
        <v>144317902.41</v>
      </c>
      <c r="F106" s="6"/>
      <c r="G106" s="6"/>
      <c r="H106" s="7"/>
    </row>
    <row r="107" spans="3:8" x14ac:dyDescent="0.25">
      <c r="C107" s="4" t="s">
        <v>152</v>
      </c>
      <c r="D107" s="4"/>
      <c r="E107" s="4"/>
      <c r="F107" s="4"/>
      <c r="G107" s="4">
        <v>87128552.060000002</v>
      </c>
      <c r="H107" s="5"/>
    </row>
    <row r="108" spans="3:8" x14ac:dyDescent="0.25">
      <c r="C108" s="6" t="s">
        <v>153</v>
      </c>
      <c r="D108" s="6"/>
      <c r="E108" s="6"/>
      <c r="F108" s="6"/>
      <c r="G108" s="6">
        <v>1535072.28</v>
      </c>
      <c r="H108" s="7"/>
    </row>
    <row r="109" spans="3:8" x14ac:dyDescent="0.25">
      <c r="C109" s="4" t="s">
        <v>154</v>
      </c>
      <c r="D109" s="4"/>
      <c r="E109" s="4"/>
      <c r="F109" s="4"/>
      <c r="G109" s="4">
        <v>34702372.950000003</v>
      </c>
      <c r="H109" s="5"/>
    </row>
    <row r="110" spans="3:8" x14ac:dyDescent="0.25">
      <c r="C110" s="6" t="s">
        <v>155</v>
      </c>
      <c r="D110" s="6"/>
      <c r="E110" s="6"/>
      <c r="F110" s="6"/>
      <c r="G110" s="6"/>
      <c r="H110" s="7">
        <v>94961069.280000001</v>
      </c>
    </row>
    <row r="111" spans="3:8" x14ac:dyDescent="0.25">
      <c r="C111" s="4" t="s">
        <v>156</v>
      </c>
      <c r="D111" s="4"/>
      <c r="E111" s="4">
        <v>46636378.560000002</v>
      </c>
      <c r="F111" s="4"/>
      <c r="G111" s="4"/>
      <c r="H111" s="5"/>
    </row>
    <row r="112" spans="3:8" x14ac:dyDescent="0.25">
      <c r="C112" s="6" t="s">
        <v>157</v>
      </c>
      <c r="D112" s="6"/>
      <c r="E112" s="6"/>
      <c r="F112" s="6"/>
      <c r="G112" s="6"/>
      <c r="H112" s="7">
        <v>21942883.100000001</v>
      </c>
    </row>
    <row r="113" spans="3:8" x14ac:dyDescent="0.25">
      <c r="C113" s="4" t="s">
        <v>158</v>
      </c>
      <c r="D113" s="4"/>
      <c r="E113" s="4"/>
      <c r="F113" s="4"/>
      <c r="G113" s="4"/>
      <c r="H113" s="5">
        <v>83043844.599999994</v>
      </c>
    </row>
    <row r="114" spans="3:8" x14ac:dyDescent="0.25">
      <c r="C114" s="6" t="s">
        <v>159</v>
      </c>
      <c r="D114" s="6"/>
      <c r="E114" s="6"/>
      <c r="F114" s="6"/>
      <c r="G114" s="6"/>
      <c r="H114" s="7">
        <v>82249241.620000005</v>
      </c>
    </row>
    <row r="115" spans="3:8" x14ac:dyDescent="0.25">
      <c r="C115" s="4" t="s">
        <v>160</v>
      </c>
      <c r="D115" s="4"/>
      <c r="E115" s="4"/>
      <c r="F115" s="4"/>
      <c r="G115" s="4">
        <v>71405217.700000003</v>
      </c>
      <c r="H115" s="5"/>
    </row>
    <row r="116" spans="3:8" x14ac:dyDescent="0.25">
      <c r="C116" s="6" t="s">
        <v>161</v>
      </c>
      <c r="D116" s="6"/>
      <c r="E116" s="6">
        <v>7520221.5</v>
      </c>
      <c r="F116" s="6"/>
      <c r="G116" s="6"/>
      <c r="H116" s="7"/>
    </row>
    <row r="117" spans="3:8" x14ac:dyDescent="0.25">
      <c r="C117" s="4" t="s">
        <v>162</v>
      </c>
      <c r="D117" s="4"/>
      <c r="E117" s="4"/>
      <c r="F117" s="4"/>
      <c r="G117" s="4">
        <v>17706054.960000001</v>
      </c>
      <c r="H117" s="5"/>
    </row>
    <row r="118" spans="3:8" x14ac:dyDescent="0.25">
      <c r="C118" s="6" t="s">
        <v>163</v>
      </c>
      <c r="D118" s="6"/>
      <c r="E118" s="6"/>
      <c r="F118" s="6"/>
      <c r="G118" s="6">
        <v>31187567.879999999</v>
      </c>
      <c r="H118" s="7"/>
    </row>
    <row r="119" spans="3:8" x14ac:dyDescent="0.25">
      <c r="C119" s="4" t="s">
        <v>164</v>
      </c>
      <c r="D119" s="4"/>
      <c r="E119" s="4"/>
      <c r="F119" s="4"/>
      <c r="G119" s="4">
        <v>51440158.879999995</v>
      </c>
      <c r="H119" s="5"/>
    </row>
    <row r="120" spans="3:8" x14ac:dyDescent="0.25">
      <c r="C120" s="6" t="s">
        <v>165</v>
      </c>
      <c r="D120" s="6"/>
      <c r="E120" s="6"/>
      <c r="F120" s="6"/>
      <c r="G120" s="6">
        <v>51377982.539999999</v>
      </c>
      <c r="H120" s="7"/>
    </row>
    <row r="121" spans="3:8" x14ac:dyDescent="0.25">
      <c r="C121" s="4" t="s">
        <v>166</v>
      </c>
      <c r="D121" s="4"/>
      <c r="E121" s="4"/>
      <c r="F121" s="4"/>
      <c r="G121" s="4">
        <v>5801842.6200000001</v>
      </c>
      <c r="H121" s="5"/>
    </row>
    <row r="122" spans="3:8" x14ac:dyDescent="0.25">
      <c r="C122" s="6" t="s">
        <v>167</v>
      </c>
      <c r="D122" s="6"/>
      <c r="E122" s="6"/>
      <c r="F122" s="6"/>
      <c r="G122" s="6">
        <v>6386883.25</v>
      </c>
      <c r="H122" s="7"/>
    </row>
    <row r="123" spans="3:8" x14ac:dyDescent="0.25">
      <c r="C123" s="4" t="s">
        <v>168</v>
      </c>
      <c r="D123" s="4"/>
      <c r="E123" s="4"/>
      <c r="F123" s="4">
        <v>97247605</v>
      </c>
      <c r="G123" s="4"/>
      <c r="H123" s="5"/>
    </row>
    <row r="124" spans="3:8" x14ac:dyDescent="0.25">
      <c r="C124" s="6" t="s">
        <v>169</v>
      </c>
      <c r="D124" s="6"/>
      <c r="E124" s="6"/>
      <c r="F124" s="6"/>
      <c r="G124" s="6"/>
      <c r="H124" s="7">
        <v>45793437</v>
      </c>
    </row>
    <row r="125" spans="3:8" x14ac:dyDescent="0.25">
      <c r="C125" s="4" t="s">
        <v>170</v>
      </c>
      <c r="D125" s="4"/>
      <c r="E125" s="4">
        <v>336679697.61000001</v>
      </c>
      <c r="F125" s="4"/>
      <c r="G125" s="4"/>
      <c r="H125" s="5"/>
    </row>
    <row r="126" spans="3:8" x14ac:dyDescent="0.25">
      <c r="C126" s="6" t="s">
        <v>171</v>
      </c>
      <c r="D126" s="6"/>
      <c r="E126" s="6"/>
      <c r="F126" s="6"/>
      <c r="G126" s="6">
        <v>90287264.00999999</v>
      </c>
      <c r="H126" s="7"/>
    </row>
    <row r="127" spans="3:8" x14ac:dyDescent="0.25">
      <c r="C127" s="4" t="s">
        <v>172</v>
      </c>
      <c r="D127" s="4"/>
      <c r="E127" s="4"/>
      <c r="F127" s="4"/>
      <c r="G127" s="4"/>
      <c r="H127" s="5">
        <v>74394866.679999992</v>
      </c>
    </row>
    <row r="128" spans="3:8" x14ac:dyDescent="0.25">
      <c r="C128" s="6" t="s">
        <v>173</v>
      </c>
      <c r="D128" s="6"/>
      <c r="E128" s="6"/>
      <c r="F128" s="6"/>
      <c r="G128" s="6">
        <v>536403172.76999998</v>
      </c>
      <c r="H128" s="7"/>
    </row>
    <row r="129" spans="3:8" x14ac:dyDescent="0.25">
      <c r="C129" s="4" t="s">
        <v>174</v>
      </c>
      <c r="D129" s="4"/>
      <c r="E129" s="4"/>
      <c r="F129" s="4">
        <v>161381240.94</v>
      </c>
      <c r="G129" s="4"/>
      <c r="H129" s="5"/>
    </row>
    <row r="130" spans="3:8" x14ac:dyDescent="0.25">
      <c r="C130" s="6" t="s">
        <v>175</v>
      </c>
      <c r="D130" s="6"/>
      <c r="E130" s="6"/>
      <c r="F130" s="6"/>
      <c r="G130" s="6"/>
      <c r="H130" s="7">
        <v>11629268.82</v>
      </c>
    </row>
    <row r="131" spans="3:8" x14ac:dyDescent="0.25">
      <c r="C131" s="4" t="s">
        <v>176</v>
      </c>
      <c r="D131" s="4"/>
      <c r="E131" s="4"/>
      <c r="F131" s="4"/>
      <c r="G131" s="4"/>
      <c r="H131" s="5">
        <v>42864289.560000002</v>
      </c>
    </row>
    <row r="132" spans="3:8" x14ac:dyDescent="0.25">
      <c r="C132" s="6" t="s">
        <v>177</v>
      </c>
      <c r="D132" s="6"/>
      <c r="E132" s="6"/>
      <c r="F132" s="6"/>
      <c r="G132" s="6">
        <v>2125681.16</v>
      </c>
      <c r="H132" s="7"/>
    </row>
    <row r="133" spans="3:8" x14ac:dyDescent="0.25">
      <c r="C133" s="4" t="s">
        <v>178</v>
      </c>
      <c r="D133" s="4"/>
      <c r="E133" s="4"/>
      <c r="F133" s="4"/>
      <c r="G133" s="4">
        <v>34579205.25</v>
      </c>
      <c r="H133" s="5"/>
    </row>
    <row r="134" spans="3:8" x14ac:dyDescent="0.25">
      <c r="C134" s="6" t="s">
        <v>179</v>
      </c>
      <c r="D134" s="6"/>
      <c r="E134" s="6"/>
      <c r="F134" s="6"/>
      <c r="G134" s="6"/>
      <c r="H134" s="7">
        <v>61660103.75</v>
      </c>
    </row>
    <row r="135" spans="3:8" x14ac:dyDescent="0.25">
      <c r="C135" s="4" t="s">
        <v>180</v>
      </c>
      <c r="D135" s="4"/>
      <c r="E135" s="4"/>
      <c r="F135" s="4"/>
      <c r="G135" s="4">
        <v>43898794.980000004</v>
      </c>
      <c r="H135" s="5"/>
    </row>
    <row r="136" spans="3:8" x14ac:dyDescent="0.25">
      <c r="C136" s="6" t="s">
        <v>181</v>
      </c>
      <c r="D136" s="6"/>
      <c r="E136" s="6"/>
      <c r="F136" s="6"/>
      <c r="G136" s="6">
        <v>48818397.600000001</v>
      </c>
      <c r="H136" s="7"/>
    </row>
    <row r="137" spans="3:8" x14ac:dyDescent="0.25">
      <c r="C137" s="4" t="s">
        <v>182</v>
      </c>
      <c r="D137" s="4"/>
      <c r="E137" s="4"/>
      <c r="F137" s="4"/>
      <c r="G137" s="4">
        <v>96181810.620000005</v>
      </c>
      <c r="H137" s="5"/>
    </row>
    <row r="138" spans="3:8" x14ac:dyDescent="0.25">
      <c r="C138" s="6" t="s">
        <v>183</v>
      </c>
      <c r="D138" s="6"/>
      <c r="E138" s="6"/>
      <c r="F138" s="6"/>
      <c r="G138" s="6">
        <v>62144007.090000004</v>
      </c>
      <c r="H138" s="7"/>
    </row>
    <row r="139" spans="3:8" x14ac:dyDescent="0.25">
      <c r="C139" s="4" t="s">
        <v>184</v>
      </c>
      <c r="D139" s="4"/>
      <c r="E139" s="4"/>
      <c r="F139" s="4"/>
      <c r="G139" s="4">
        <v>90446287.559999987</v>
      </c>
      <c r="H139" s="5"/>
    </row>
    <row r="140" spans="3:8" x14ac:dyDescent="0.25">
      <c r="C140" s="6" t="s">
        <v>185</v>
      </c>
      <c r="D140" s="6"/>
      <c r="E140" s="6"/>
      <c r="F140" s="6"/>
      <c r="G140" s="6">
        <v>90854001.25</v>
      </c>
      <c r="H140" s="7"/>
    </row>
    <row r="141" spans="3:8" x14ac:dyDescent="0.25">
      <c r="C141" s="4" t="s">
        <v>186</v>
      </c>
      <c r="D141" s="4"/>
      <c r="E141" s="4"/>
      <c r="F141" s="4"/>
      <c r="G141" s="4">
        <v>47842559.159999996</v>
      </c>
      <c r="H141" s="5"/>
    </row>
    <row r="142" spans="3:8" x14ac:dyDescent="0.25">
      <c r="C142" s="6" t="s">
        <v>187</v>
      </c>
      <c r="D142" s="6"/>
      <c r="E142" s="6"/>
      <c r="F142" s="6"/>
      <c r="G142" s="6">
        <v>119443038</v>
      </c>
      <c r="H142" s="7"/>
    </row>
    <row r="143" spans="3:8" x14ac:dyDescent="0.25">
      <c r="C143" s="4" t="s">
        <v>188</v>
      </c>
      <c r="D143" s="4"/>
      <c r="E143" s="4"/>
      <c r="F143" s="4"/>
      <c r="G143" s="4">
        <v>88442565.75</v>
      </c>
      <c r="H143" s="5"/>
    </row>
    <row r="144" spans="3:8" x14ac:dyDescent="0.25">
      <c r="C144" s="6" t="s">
        <v>189</v>
      </c>
      <c r="D144" s="6"/>
      <c r="E144" s="6"/>
      <c r="F144" s="6">
        <v>79030174.410000011</v>
      </c>
      <c r="G144" s="6"/>
      <c r="H144" s="7"/>
    </row>
    <row r="145" spans="3:8" x14ac:dyDescent="0.25">
      <c r="C145" s="4" t="s">
        <v>190</v>
      </c>
      <c r="D145" s="4"/>
      <c r="E145" s="4"/>
      <c r="F145" s="4"/>
      <c r="G145" s="4">
        <v>68363826.310000002</v>
      </c>
      <c r="H145" s="5"/>
    </row>
    <row r="146" spans="3:8" x14ac:dyDescent="0.25">
      <c r="C146" s="6" t="s">
        <v>191</v>
      </c>
      <c r="D146" s="6"/>
      <c r="E146" s="6">
        <v>5926842.8999999994</v>
      </c>
      <c r="F146" s="6"/>
      <c r="G146" s="6"/>
      <c r="H146" s="7"/>
    </row>
    <row r="147" spans="3:8" x14ac:dyDescent="0.25">
      <c r="C147" s="4" t="s">
        <v>192</v>
      </c>
      <c r="D147" s="4"/>
      <c r="E147" s="4"/>
      <c r="F147" s="4"/>
      <c r="G147" s="4">
        <v>125903.7</v>
      </c>
      <c r="H147" s="5"/>
    </row>
    <row r="148" spans="3:8" x14ac:dyDescent="0.25">
      <c r="C148" s="6" t="s">
        <v>193</v>
      </c>
      <c r="D148" s="6"/>
      <c r="E148" s="6"/>
      <c r="F148" s="6"/>
      <c r="G148" s="6">
        <v>63861719.039999999</v>
      </c>
      <c r="H148" s="7"/>
    </row>
    <row r="149" spans="3:8" x14ac:dyDescent="0.25">
      <c r="C149" s="4" t="s">
        <v>194</v>
      </c>
      <c r="D149" s="4"/>
      <c r="E149" s="4"/>
      <c r="F149" s="4"/>
      <c r="G149" s="4">
        <v>5554106.2400000002</v>
      </c>
      <c r="H149" s="5"/>
    </row>
    <row r="150" spans="3:8" x14ac:dyDescent="0.25">
      <c r="C150" s="6" t="s">
        <v>195</v>
      </c>
      <c r="D150" s="6"/>
      <c r="E150" s="6"/>
      <c r="F150" s="6"/>
      <c r="G150" s="6">
        <v>271467252.97999996</v>
      </c>
      <c r="H150" s="7"/>
    </row>
    <row r="151" spans="3:8" x14ac:dyDescent="0.25">
      <c r="C151" s="4" t="s">
        <v>196</v>
      </c>
      <c r="D151" s="4"/>
      <c r="E151" s="4"/>
      <c r="F151" s="4">
        <v>10656709.65</v>
      </c>
      <c r="G151" s="4"/>
      <c r="H151" s="5"/>
    </row>
    <row r="152" spans="3:8" x14ac:dyDescent="0.25">
      <c r="C152" s="6" t="s">
        <v>197</v>
      </c>
      <c r="D152" s="6"/>
      <c r="E152" s="6"/>
      <c r="F152" s="6"/>
      <c r="G152" s="6"/>
      <c r="H152" s="7">
        <v>6665430</v>
      </c>
    </row>
    <row r="153" spans="3:8" x14ac:dyDescent="0.25">
      <c r="C153" s="4" t="s">
        <v>198</v>
      </c>
      <c r="D153" s="4"/>
      <c r="E153" s="4"/>
      <c r="F153" s="4"/>
      <c r="G153" s="4">
        <v>68279163.359999999</v>
      </c>
      <c r="H153" s="5"/>
    </row>
    <row r="154" spans="3:8" x14ac:dyDescent="0.25">
      <c r="C154" s="6" t="s">
        <v>199</v>
      </c>
      <c r="D154" s="6"/>
      <c r="E154" s="6"/>
      <c r="F154" s="6"/>
      <c r="G154" s="6">
        <v>52142944.880000003</v>
      </c>
      <c r="H154" s="7"/>
    </row>
    <row r="155" spans="3:8" x14ac:dyDescent="0.25">
      <c r="C155" s="4" t="s">
        <v>200</v>
      </c>
      <c r="D155" s="4"/>
      <c r="E155" s="4"/>
      <c r="F155" s="4">
        <v>98851904.5</v>
      </c>
      <c r="G155" s="4"/>
      <c r="H155" s="5"/>
    </row>
    <row r="156" spans="3:8" x14ac:dyDescent="0.25">
      <c r="C156" s="6" t="s">
        <v>201</v>
      </c>
      <c r="D156" s="6"/>
      <c r="E156" s="6"/>
      <c r="F156" s="6">
        <v>97602174.75</v>
      </c>
      <c r="G156" s="6"/>
      <c r="H156" s="7"/>
    </row>
    <row r="157" spans="3:8" x14ac:dyDescent="0.25">
      <c r="C157" s="4" t="s">
        <v>202</v>
      </c>
      <c r="D157" s="4"/>
      <c r="E157" s="4">
        <v>85622506.799999997</v>
      </c>
      <c r="F157" s="4"/>
      <c r="G157" s="4"/>
      <c r="H157" s="5"/>
    </row>
    <row r="158" spans="3:8" x14ac:dyDescent="0.25">
      <c r="C158" s="6" t="s">
        <v>203</v>
      </c>
      <c r="D158" s="6"/>
      <c r="E158" s="6">
        <v>21798676.32</v>
      </c>
      <c r="F158" s="6"/>
      <c r="G158" s="6"/>
      <c r="H158" s="7"/>
    </row>
    <row r="159" spans="3:8" x14ac:dyDescent="0.25">
      <c r="C159" s="4" t="s">
        <v>204</v>
      </c>
      <c r="D159" s="4"/>
      <c r="E159" s="4"/>
      <c r="F159" s="4">
        <v>112467249.87</v>
      </c>
      <c r="G159" s="4"/>
      <c r="H159" s="5"/>
    </row>
    <row r="160" spans="3:8" x14ac:dyDescent="0.25">
      <c r="C160" s="6" t="s">
        <v>205</v>
      </c>
      <c r="D160" s="6"/>
      <c r="E160" s="6"/>
      <c r="F160" s="6"/>
      <c r="G160" s="6"/>
      <c r="H160" s="7">
        <v>67565977.920000002</v>
      </c>
    </row>
    <row r="161" spans="3:8" x14ac:dyDescent="0.25">
      <c r="C161" s="4" t="s">
        <v>206</v>
      </c>
      <c r="D161" s="4"/>
      <c r="E161" s="4"/>
      <c r="F161" s="4"/>
      <c r="G161" s="4">
        <v>12287631.359999999</v>
      </c>
      <c r="H161" s="5"/>
    </row>
    <row r="162" spans="3:8" x14ac:dyDescent="0.25">
      <c r="C162" s="6" t="s">
        <v>207</v>
      </c>
      <c r="D162" s="6"/>
      <c r="E162" s="6"/>
      <c r="F162" s="6"/>
      <c r="G162" s="6">
        <v>77098779.719999999</v>
      </c>
      <c r="H162" s="7"/>
    </row>
    <row r="163" spans="3:8" x14ac:dyDescent="0.25">
      <c r="C163" s="4" t="s">
        <v>208</v>
      </c>
      <c r="D163" s="4"/>
      <c r="E163" s="4"/>
      <c r="F163" s="4"/>
      <c r="G163" s="4">
        <v>54854345.399999999</v>
      </c>
      <c r="H163" s="5"/>
    </row>
    <row r="164" spans="3:8" x14ac:dyDescent="0.25">
      <c r="C164" s="6" t="s">
        <v>209</v>
      </c>
      <c r="D164" s="6"/>
      <c r="E164" s="6"/>
      <c r="F164" s="6"/>
      <c r="G164" s="6">
        <v>55977588.899999999</v>
      </c>
      <c r="H164" s="7"/>
    </row>
    <row r="165" spans="3:8" x14ac:dyDescent="0.25">
      <c r="C165" s="4" t="s">
        <v>210</v>
      </c>
      <c r="D165" s="4"/>
      <c r="E165" s="4"/>
      <c r="F165" s="4"/>
      <c r="G165" s="4">
        <v>67936497.650000006</v>
      </c>
      <c r="H165" s="5"/>
    </row>
    <row r="166" spans="3:8" x14ac:dyDescent="0.25">
      <c r="C166" s="6" t="s">
        <v>211</v>
      </c>
      <c r="D166" s="6"/>
      <c r="E166" s="6"/>
      <c r="F166" s="6"/>
      <c r="G166" s="6">
        <v>49247047.68</v>
      </c>
      <c r="H166" s="7"/>
    </row>
    <row r="167" spans="3:8" x14ac:dyDescent="0.25">
      <c r="C167" s="4" t="s">
        <v>212</v>
      </c>
      <c r="D167" s="4"/>
      <c r="E167" s="4"/>
      <c r="F167" s="4"/>
      <c r="G167" s="4">
        <v>3928403.01</v>
      </c>
      <c r="H167" s="5"/>
    </row>
    <row r="168" spans="3:8" x14ac:dyDescent="0.25">
      <c r="C168" s="6" t="s">
        <v>213</v>
      </c>
      <c r="D168" s="6"/>
      <c r="E168" s="6"/>
      <c r="F168" s="6"/>
      <c r="G168" s="6">
        <v>22076474.939999998</v>
      </c>
      <c r="H168" s="7"/>
    </row>
    <row r="169" spans="3:8" x14ac:dyDescent="0.25">
      <c r="C169" s="4" t="s">
        <v>214</v>
      </c>
      <c r="D169" s="4">
        <v>9723905.6899999995</v>
      </c>
      <c r="E169" s="4"/>
      <c r="F169" s="4"/>
      <c r="G169" s="4"/>
      <c r="H169" s="5"/>
    </row>
    <row r="170" spans="3:8" x14ac:dyDescent="0.25">
      <c r="C170" s="6" t="s">
        <v>215</v>
      </c>
      <c r="D170" s="6"/>
      <c r="E170" s="6"/>
      <c r="F170" s="6"/>
      <c r="G170" s="6">
        <v>77372210.640000001</v>
      </c>
      <c r="H170" s="7"/>
    </row>
    <row r="171" spans="3:8" x14ac:dyDescent="0.25">
      <c r="C171" s="4" t="s">
        <v>216</v>
      </c>
      <c r="D171" s="4">
        <v>76034631.570000008</v>
      </c>
      <c r="E171" s="4"/>
      <c r="F171" s="4"/>
      <c r="G171" s="4"/>
      <c r="H171" s="5"/>
    </row>
    <row r="172" spans="3:8" x14ac:dyDescent="0.25">
      <c r="C172" s="6" t="s">
        <v>217</v>
      </c>
      <c r="D172" s="6"/>
      <c r="E172" s="6"/>
      <c r="F172" s="6"/>
      <c r="G172" s="6">
        <v>63293355.18</v>
      </c>
      <c r="H172" s="7"/>
    </row>
    <row r="173" spans="3:8" x14ac:dyDescent="0.25">
      <c r="C173" s="4" t="s">
        <v>218</v>
      </c>
      <c r="D173" s="4"/>
      <c r="E173" s="4"/>
      <c r="F173" s="4"/>
      <c r="G173" s="4">
        <v>10584640.17</v>
      </c>
      <c r="H173" s="5"/>
    </row>
    <row r="174" spans="3:8" x14ac:dyDescent="0.25">
      <c r="C174" s="6" t="s">
        <v>219</v>
      </c>
      <c r="D174" s="6">
        <v>52149823.159999996</v>
      </c>
      <c r="E174" s="6"/>
      <c r="F174" s="6"/>
      <c r="G174" s="6"/>
      <c r="H174" s="7"/>
    </row>
    <row r="175" spans="3:8" x14ac:dyDescent="0.25">
      <c r="C175" s="4" t="s">
        <v>220</v>
      </c>
      <c r="D175" s="4">
        <v>201259331</v>
      </c>
      <c r="E175" s="4"/>
      <c r="F175" s="4"/>
      <c r="G175" s="4"/>
      <c r="H175" s="5"/>
    </row>
    <row r="176" spans="3:8" x14ac:dyDescent="0.25">
      <c r="C176" s="6" t="s">
        <v>221</v>
      </c>
      <c r="D176" s="6"/>
      <c r="E176" s="6"/>
      <c r="F176" s="6"/>
      <c r="G176" s="6"/>
      <c r="H176" s="7">
        <v>72849483.310000002</v>
      </c>
    </row>
    <row r="177" spans="3:8" x14ac:dyDescent="0.25">
      <c r="C177" s="4" t="s">
        <v>222</v>
      </c>
      <c r="D177" s="4"/>
      <c r="E177" s="4"/>
      <c r="F177" s="4"/>
      <c r="G177" s="4">
        <v>55778353.020000003</v>
      </c>
      <c r="H177" s="5"/>
    </row>
    <row r="178" spans="3:8" x14ac:dyDescent="0.25">
      <c r="C178" s="6" t="s">
        <v>223</v>
      </c>
      <c r="D178" s="6"/>
      <c r="E178" s="6"/>
      <c r="F178" s="6"/>
      <c r="G178" s="6"/>
      <c r="H178" s="7">
        <v>3679962.16</v>
      </c>
    </row>
    <row r="179" spans="3:8" x14ac:dyDescent="0.25">
      <c r="C179" s="4" t="s">
        <v>224</v>
      </c>
      <c r="D179" s="4"/>
      <c r="E179" s="4"/>
      <c r="F179" s="4"/>
      <c r="G179" s="4">
        <v>18824338.150000002</v>
      </c>
      <c r="H179" s="5"/>
    </row>
    <row r="180" spans="3:8" x14ac:dyDescent="0.25">
      <c r="C180" s="6" t="s">
        <v>225</v>
      </c>
      <c r="D180" s="6"/>
      <c r="E180" s="6"/>
      <c r="F180" s="6"/>
      <c r="G180" s="6">
        <v>100435719.92999999</v>
      </c>
      <c r="H180" s="7"/>
    </row>
    <row r="181" spans="3:8" x14ac:dyDescent="0.25">
      <c r="C181" s="4" t="s">
        <v>226</v>
      </c>
      <c r="D181" s="4"/>
      <c r="E181" s="4"/>
      <c r="F181" s="4"/>
      <c r="G181" s="4">
        <v>14760943.259999998</v>
      </c>
      <c r="H181" s="5"/>
    </row>
    <row r="182" spans="3:8" x14ac:dyDescent="0.25">
      <c r="C182" s="6" t="s">
        <v>227</v>
      </c>
      <c r="D182" s="6"/>
      <c r="E182" s="6"/>
      <c r="F182" s="6">
        <v>96060389.800000012</v>
      </c>
      <c r="G182" s="6"/>
      <c r="H182" s="7"/>
    </row>
    <row r="183" spans="3:8" x14ac:dyDescent="0.25">
      <c r="C183" s="4" t="s">
        <v>228</v>
      </c>
      <c r="D183" s="4"/>
      <c r="E183" s="4"/>
      <c r="F183" s="4">
        <v>12938964.48</v>
      </c>
      <c r="G183" s="4"/>
      <c r="H183" s="5"/>
    </row>
    <row r="184" spans="3:8" x14ac:dyDescent="0.25">
      <c r="C184" s="6" t="s">
        <v>229</v>
      </c>
      <c r="D184" s="6"/>
      <c r="E184" s="6"/>
      <c r="F184" s="6"/>
      <c r="G184" s="6">
        <v>49482186</v>
      </c>
      <c r="H184" s="7"/>
    </row>
    <row r="185" spans="3:8" x14ac:dyDescent="0.25">
      <c r="C185" s="4" t="s">
        <v>230</v>
      </c>
      <c r="D185" s="4">
        <v>184573031.37</v>
      </c>
      <c r="E185" s="4"/>
      <c r="F185" s="4"/>
      <c r="G185" s="4"/>
      <c r="H185" s="5"/>
    </row>
    <row r="186" spans="3:8" x14ac:dyDescent="0.25">
      <c r="C186" s="6" t="s">
        <v>231</v>
      </c>
      <c r="D186" s="6"/>
      <c r="E186" s="6"/>
      <c r="F186" s="6"/>
      <c r="G186" s="6">
        <v>7593918.4799999995</v>
      </c>
      <c r="H186" s="7"/>
    </row>
    <row r="187" spans="3:8" x14ac:dyDescent="0.25">
      <c r="C187" s="4" t="s">
        <v>232</v>
      </c>
      <c r="D187" s="4"/>
      <c r="E187" s="4"/>
      <c r="F187" s="4"/>
      <c r="G187" s="4">
        <v>291166939.83999997</v>
      </c>
      <c r="H187" s="5"/>
    </row>
    <row r="188" spans="3:8" x14ac:dyDescent="0.25">
      <c r="C188" s="6" t="s">
        <v>233</v>
      </c>
      <c r="D188" s="6"/>
      <c r="E188" s="6"/>
      <c r="F188" s="6"/>
      <c r="G188" s="6">
        <v>5262265.05</v>
      </c>
      <c r="H188" s="7"/>
    </row>
    <row r="189" spans="3:8" x14ac:dyDescent="0.25">
      <c r="C189" s="4" t="s">
        <v>234</v>
      </c>
      <c r="D189" s="4"/>
      <c r="E189" s="4"/>
      <c r="F189" s="4">
        <v>668796421.44000006</v>
      </c>
      <c r="G189" s="4"/>
      <c r="H189" s="5"/>
    </row>
    <row r="190" spans="3:8" x14ac:dyDescent="0.25">
      <c r="C190" s="6" t="s">
        <v>235</v>
      </c>
      <c r="D190" s="6"/>
      <c r="E190" s="6">
        <v>108631265.86999999</v>
      </c>
      <c r="F190" s="6"/>
      <c r="G190" s="6"/>
      <c r="H190" s="7"/>
    </row>
    <row r="191" spans="3:8" x14ac:dyDescent="0.25">
      <c r="C191" s="4" t="s">
        <v>236</v>
      </c>
      <c r="D191" s="4"/>
      <c r="E191" s="4"/>
      <c r="F191" s="4"/>
      <c r="G191" s="4">
        <v>51024517.849999994</v>
      </c>
      <c r="H191" s="5"/>
    </row>
    <row r="192" spans="3:8" x14ac:dyDescent="0.25">
      <c r="C192" s="6" t="s">
        <v>237</v>
      </c>
      <c r="D192" s="6"/>
      <c r="E192" s="6">
        <v>136987196.75999999</v>
      </c>
      <c r="F192" s="6"/>
      <c r="G192" s="6"/>
      <c r="H192" s="7"/>
    </row>
    <row r="193" spans="3:8" x14ac:dyDescent="0.25">
      <c r="C193" s="4" t="s">
        <v>238</v>
      </c>
      <c r="D193" s="4"/>
      <c r="E193" s="4"/>
      <c r="F193" s="4"/>
      <c r="G193" s="4"/>
      <c r="H193" s="5">
        <v>93592795.700000003</v>
      </c>
    </row>
    <row r="194" spans="3:8" x14ac:dyDescent="0.25">
      <c r="C194" s="6" t="s">
        <v>239</v>
      </c>
      <c r="D194" s="6">
        <v>134782140</v>
      </c>
      <c r="E194" s="6"/>
      <c r="F194" s="6"/>
      <c r="G194" s="6"/>
      <c r="H194" s="7"/>
    </row>
    <row r="195" spans="3:8" x14ac:dyDescent="0.25">
      <c r="C195" s="4" t="s">
        <v>240</v>
      </c>
      <c r="D195" s="4"/>
      <c r="E195" s="4"/>
      <c r="F195" s="4">
        <v>34654992.829999998</v>
      </c>
      <c r="G195" s="4"/>
      <c r="H195" s="5"/>
    </row>
    <row r="196" spans="3:8" x14ac:dyDescent="0.25">
      <c r="C196" s="6" t="s">
        <v>241</v>
      </c>
      <c r="D196" s="6"/>
      <c r="E196" s="6"/>
      <c r="F196" s="6"/>
      <c r="G196" s="6">
        <v>91027559.700000003</v>
      </c>
      <c r="H196" s="7"/>
    </row>
    <row r="197" spans="3:8" x14ac:dyDescent="0.25">
      <c r="C197" s="4" t="s">
        <v>44</v>
      </c>
      <c r="D197" s="4">
        <v>132192953.72</v>
      </c>
      <c r="E197" s="4"/>
      <c r="F197" s="4"/>
      <c r="G197" s="4"/>
      <c r="H197" s="5"/>
    </row>
    <row r="198" spans="3:8" x14ac:dyDescent="0.25">
      <c r="C198" s="6" t="s">
        <v>242</v>
      </c>
      <c r="D198" s="6"/>
      <c r="E198" s="6"/>
      <c r="F198" s="6"/>
      <c r="G198" s="6"/>
      <c r="H198" s="7">
        <v>19912228.009999998</v>
      </c>
    </row>
    <row r="199" spans="3:8" x14ac:dyDescent="0.25">
      <c r="C199" s="4" t="s">
        <v>243</v>
      </c>
      <c r="D199" s="4"/>
      <c r="E199" s="4"/>
      <c r="F199" s="4"/>
      <c r="G199" s="4">
        <v>12215550.6</v>
      </c>
      <c r="H199" s="5"/>
    </row>
    <row r="200" spans="3:8" x14ac:dyDescent="0.25">
      <c r="C200" s="6" t="s">
        <v>244</v>
      </c>
      <c r="D200" s="6"/>
      <c r="E200" s="6"/>
      <c r="F200" s="6"/>
      <c r="G200" s="6">
        <v>46259232.059999995</v>
      </c>
      <c r="H200" s="7"/>
    </row>
    <row r="201" spans="3:8" x14ac:dyDescent="0.25">
      <c r="C201" s="4" t="s">
        <v>245</v>
      </c>
      <c r="D201" s="4"/>
      <c r="E201" s="4"/>
      <c r="F201" s="4"/>
      <c r="G201" s="4">
        <v>91582939.760000005</v>
      </c>
      <c r="H201" s="5"/>
    </row>
    <row r="202" spans="3:8" x14ac:dyDescent="0.25">
      <c r="C202" s="6" t="s">
        <v>246</v>
      </c>
      <c r="D202" s="6"/>
      <c r="E202" s="6"/>
      <c r="F202" s="6"/>
      <c r="G202" s="6">
        <v>50187364.369999997</v>
      </c>
      <c r="H202" s="7"/>
    </row>
    <row r="203" spans="3:8" x14ac:dyDescent="0.25">
      <c r="C203" s="4" t="s">
        <v>247</v>
      </c>
      <c r="D203" s="4"/>
      <c r="E203" s="4"/>
      <c r="F203" s="4"/>
      <c r="G203" s="4"/>
      <c r="H203" s="5">
        <v>120648148.92</v>
      </c>
    </row>
    <row r="204" spans="3:8" x14ac:dyDescent="0.25">
      <c r="C204" s="6" t="s">
        <v>248</v>
      </c>
      <c r="D204" s="6"/>
      <c r="E204" s="6"/>
      <c r="F204" s="6"/>
      <c r="G204" s="6">
        <v>74137066.799999997</v>
      </c>
      <c r="H20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Greenlight Capital</vt:lpstr>
      <vt:lpstr>Oaktree Capital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Horvath</dc:creator>
  <cp:lastModifiedBy>James Botes</cp:lastModifiedBy>
  <dcterms:created xsi:type="dcterms:W3CDTF">2022-02-20T17:48:38Z</dcterms:created>
  <dcterms:modified xsi:type="dcterms:W3CDTF">2024-02-01T18:34:51Z</dcterms:modified>
</cp:coreProperties>
</file>