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sensei0-my.sharepoint.com/personal/jamesbotes_basensei_com/Documents/Camtasia Videos/PQ - Grouping Buckets/"/>
    </mc:Choice>
  </mc:AlternateContent>
  <xr:revisionPtr revIDLastSave="62" documentId="8_{5CD5A90F-BC1B-41B6-8483-973EEE3DDD84}" xr6:coauthVersionLast="47" xr6:coauthVersionMax="47" xr10:uidLastSave="{B35CCE25-D4B5-432E-9B7B-05800DA1DC49}"/>
  <bookViews>
    <workbookView xWindow="30" yWindow="105" windowWidth="25515" windowHeight="15915" activeTab="1" xr2:uid="{6FF8D044-4A9D-44CA-8ED8-E41BA0FABEB0}"/>
  </bookViews>
  <sheets>
    <sheet name="BrokerTrades" sheetId="7" r:id="rId1"/>
    <sheet name="Table1" sheetId="2" r:id="rId2"/>
  </sheets>
  <definedNames>
    <definedName name="ExternalData_1" localSheetId="1" hidden="1">Table1!$A$7:$F$38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aram_ce3f05a1-81c3-49c2-8787-88c2a9b5bc53" name="Param" connection="Query - Param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K8" i="2"/>
  <c r="I9" i="2"/>
  <c r="K9" i="2"/>
  <c r="I10" i="2"/>
  <c r="K10" i="2"/>
  <c r="L10" i="2" s="1"/>
  <c r="I11" i="2"/>
  <c r="K11" i="2"/>
  <c r="I12" i="2"/>
  <c r="K12" i="2"/>
  <c r="I13" i="2"/>
  <c r="K13" i="2"/>
  <c r="I14" i="2"/>
  <c r="K14" i="2"/>
  <c r="L14" i="2" s="1"/>
  <c r="H15" i="2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I15" i="2"/>
  <c r="K15" i="2"/>
  <c r="L15" i="2" s="1"/>
  <c r="I16" i="2"/>
  <c r="K16" i="2"/>
  <c r="L16" i="2" s="1"/>
  <c r="I17" i="2"/>
  <c r="K17" i="2"/>
  <c r="I18" i="2"/>
  <c r="K18" i="2"/>
  <c r="J18" i="2" s="1"/>
  <c r="I19" i="2"/>
  <c r="K19" i="2"/>
  <c r="L19" i="2"/>
  <c r="I20" i="2"/>
  <c r="K20" i="2"/>
  <c r="L20" i="2"/>
  <c r="I21" i="2"/>
  <c r="K21" i="2"/>
  <c r="I22" i="2"/>
  <c r="K22" i="2"/>
  <c r="I23" i="2"/>
  <c r="K23" i="2"/>
  <c r="J23" i="2" s="1"/>
  <c r="I24" i="2"/>
  <c r="K24" i="2"/>
  <c r="I25" i="2"/>
  <c r="K25" i="2"/>
  <c r="I26" i="2"/>
  <c r="K26" i="2"/>
  <c r="I27" i="2"/>
  <c r="K27" i="2"/>
  <c r="L27" i="2" s="1"/>
  <c r="I28" i="2"/>
  <c r="K28" i="2"/>
  <c r="L28" i="2" s="1"/>
  <c r="I29" i="2"/>
  <c r="K29" i="2"/>
  <c r="I30" i="2"/>
  <c r="K30" i="2"/>
  <c r="L30" i="2" s="1"/>
  <c r="I31" i="2"/>
  <c r="K31" i="2"/>
  <c r="L31" i="2" s="1"/>
  <c r="I32" i="2"/>
  <c r="K32" i="2"/>
  <c r="L32" i="2" s="1"/>
  <c r="I33" i="2"/>
  <c r="K33" i="2"/>
  <c r="I34" i="2"/>
  <c r="K34" i="2"/>
  <c r="I35" i="2"/>
  <c r="K35" i="2"/>
  <c r="I36" i="2"/>
  <c r="K36" i="2"/>
  <c r="I37" i="2"/>
  <c r="K37" i="2"/>
  <c r="L37" i="2" s="1"/>
  <c r="I38" i="2"/>
  <c r="K38" i="2"/>
  <c r="L38" i="2" s="1"/>
  <c r="J29" i="2" l="1"/>
  <c r="J9" i="2"/>
  <c r="J20" i="2"/>
  <c r="J19" i="2"/>
  <c r="J26" i="2"/>
  <c r="J8" i="2"/>
  <c r="J12" i="2"/>
  <c r="L26" i="2"/>
  <c r="J13" i="2"/>
  <c r="J34" i="2"/>
  <c r="J35" i="2"/>
  <c r="L18" i="2"/>
  <c r="L9" i="2"/>
  <c r="L34" i="2"/>
  <c r="J33" i="2"/>
  <c r="L13" i="2"/>
  <c r="J24" i="2"/>
  <c r="L24" i="2"/>
  <c r="J31" i="2"/>
  <c r="L23" i="2"/>
  <c r="J16" i="2"/>
  <c r="J14" i="2"/>
  <c r="J30" i="2"/>
  <c r="L12" i="2"/>
  <c r="J38" i="2"/>
  <c r="J25" i="2"/>
  <c r="J11" i="2"/>
  <c r="J27" i="2"/>
  <c r="J17" i="2"/>
  <c r="J36" i="2"/>
  <c r="L11" i="2"/>
  <c r="J22" i="2"/>
  <c r="L36" i="2"/>
  <c r="J21" i="2"/>
  <c r="J32" i="2"/>
  <c r="L22" i="2"/>
  <c r="J15" i="2"/>
  <c r="J37" i="2"/>
  <c r="L35" i="2"/>
  <c r="J28" i="2"/>
  <c r="L8" i="2"/>
  <c r="L33" i="2"/>
  <c r="L29" i="2"/>
  <c r="L25" i="2"/>
  <c r="L21" i="2"/>
  <c r="L17" i="2"/>
  <c r="J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C6BA7D-C6DF-444F-AC16-FFDC73774405}" keepAlive="1" name="Query - BrokerTrades" description="Connection to the 'BrokerTrades' query in the workbook." type="5" refreshedVersion="8" background="1" saveData="1">
    <dbPr connection="Provider=Microsoft.Mashup.OleDb.1;Data Source=$Workbook$;Location=BrokerTrades;Extended Properties=&quot;&quot;" command="SELECT * FROM [BrokerTrades]"/>
  </connection>
  <connection id="2" xr16:uid="{5453011F-D166-4EDC-B188-E014382BC64C}" name="Query - Param" description="Connection to the 'Param' query in the workbook." type="100" refreshedVersion="8" minRefreshableVersion="5">
    <extLst>
      <ext xmlns:x15="http://schemas.microsoft.com/office/spreadsheetml/2010/11/main" uri="{DE250136-89BD-433C-8126-D09CA5730AF9}">
        <x15:connection id="0c9e1ed2-2cc1-42e9-8296-13c2be4ee199"/>
      </ext>
    </extLst>
  </connection>
  <connection id="3" xr16:uid="{AA3BDDCD-AD6A-42FC-9A02-ADD23B2D331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<sst xmlns="http://schemas.openxmlformats.org/spreadsheetml/2006/main" count="16" uniqueCount="11">
  <si>
    <t>Date</t>
  </si>
  <si>
    <t>Number Stocks</t>
  </si>
  <si>
    <t>Price</t>
  </si>
  <si>
    <t>Amount</t>
  </si>
  <si>
    <t>BrokerFee</t>
  </si>
  <si>
    <t>Column1</t>
  </si>
  <si>
    <t>Column2</t>
  </si>
  <si>
    <t>GroupingLimit</t>
  </si>
  <si>
    <t>Fee Bucker Group</t>
  </si>
  <si>
    <t>Source Table</t>
  </si>
  <si>
    <t>Result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</si>
</sst>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C09]dd\ mmmm\ yyyy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" fontId="0" fillId="0" borderId="0" xfId="0" applyNumberFormat="1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164" formatCode="[$-1C09]dd\ mmmm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connections" Target="connections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E890502-F1A3-4231-999B-A1C56C0BA759}" autoFormatId="16" applyNumberFormats="0" applyBorderFormats="0" applyFontFormats="0" applyPatternFormats="0" applyAlignmentFormats="0" applyWidthHeightFormats="0">
  <queryTableRefresh nextId="8">
    <queryTableFields count="6">
      <queryTableField id="1" name="Date" tableColumnId="1"/>
      <queryTableField id="2" name="Number Stocks" tableColumnId="2"/>
      <queryTableField id="3" name="Price" tableColumnId="3"/>
      <queryTableField id="4" name="Amount" tableColumnId="4"/>
      <queryTableField id="5" name="BrokerFee" tableColumnId="5"/>
      <queryTableField id="7" name="Fee Bucker Group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49A354-AE80-4313-B59D-5CA5D34FFE4E}" name="Param" displayName="Param" ref="A1:B2" totalsRowShown="0">
  <autoFilter ref="A1:B2" xr:uid="{FF49A354-AE80-4313-B59D-5CA5D34FFE4E}"/>
  <tableColumns count="2">
    <tableColumn id="1" xr3:uid="{E0DCD09C-A6DB-4AF8-A233-91B406F05D85}" name="Column1"/>
    <tableColumn id="2" xr3:uid="{3A9EFBBD-94A2-4666-9C5C-C7EE958AFD5D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7CFEA3-17AE-4040-A06A-75166F49E2AC}" name="BrokerTrades" displayName="BrokerTrades" ref="H7:L38" totalsRowShown="0">
  <autoFilter ref="H7:L38" xr:uid="{8B7CFEA3-17AE-4040-A06A-75166F49E2AC}"/>
  <tableColumns count="5">
    <tableColumn id="1" xr3:uid="{2376980C-3D4B-4228-B7B6-D0E41394CB1B}" name="Date" dataDxfId="11">
      <calculatedColumnFormula>H7+1</calculatedColumnFormula>
    </tableColumn>
    <tableColumn id="3" xr3:uid="{91FC9ED9-2B98-4910-B7A7-3B0D0D8C924C}" name="Number Stocks" dataDxfId="10">
      <calculatedColumnFormula>RANDBETWEEN(10,200)</calculatedColumnFormula>
    </tableColumn>
    <tableColumn id="4" xr3:uid="{6F2DF8BA-F0B1-4CDD-A6A2-BA7835EB407A}" name="Price" dataDxfId="9">
      <calculatedColumnFormula>BrokerTrades[[#This Row],[Amount]]/BrokerTrades[[#This Row],[Number Stocks]]</calculatedColumnFormula>
    </tableColumn>
    <tableColumn id="5" xr3:uid="{2E79BCF0-A84A-464B-9C76-F4FBD69C3653}" name="Amount" dataDxfId="7" totalsRowDxfId="8">
      <calculatedColumnFormula>RANDBETWEEN(10000,100000)</calculatedColumnFormula>
    </tableColumn>
    <tableColumn id="2" xr3:uid="{22A88895-9AC3-4090-BE8C-9DBB97BAAA35}" name="BrokerFee" dataDxfId="5" totalsRowDxfId="6">
      <calculatedColumnFormula>0.01*BrokerTrades[[#This Row],[Amount]]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D69CD2-F3F5-4F04-B229-E0F53BC4FE89}" name="BrokerTrades_1" displayName="BrokerTrades_1" ref="A7:F38" tableType="queryTable" totalsRowShown="0">
  <autoFilter ref="A7:F38" xr:uid="{73D69CD2-F3F5-4F04-B229-E0F53BC4FE89}"/>
  <tableColumns count="6">
    <tableColumn id="1" xr3:uid="{7885AAC4-14A3-4876-B160-E4746B500528}" uniqueName="1" name="Date" queryTableFieldId="1" dataDxfId="4"/>
    <tableColumn id="2" xr3:uid="{617A7E06-8178-4B7C-B488-67ED1493FCA0}" uniqueName="2" name="Number Stocks" queryTableFieldId="2" dataDxfId="3"/>
    <tableColumn id="3" xr3:uid="{E3D3CE87-7038-45A8-92F9-F66C3978B2FA}" uniqueName="3" name="Price" queryTableFieldId="3" dataDxfId="2"/>
    <tableColumn id="4" xr3:uid="{9F487E8F-A7EA-4CF7-95AB-87974DEEFBA3}" uniqueName="4" name="Amount" queryTableFieldId="4" dataDxfId="1"/>
    <tableColumn id="5" xr3:uid="{B8475B29-0166-4C98-81F2-A38A5D38774B}" uniqueName="5" name="BrokerFee" queryTableFieldId="5" dataDxfId="0"/>
    <tableColumn id="7" xr3:uid="{41ADF403-A545-4E8B-BBCB-701B5DFBA2D7}" uniqueName="7" name="Fee Bucker Group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F6246-7177-4071-8153-78EC12B86745}">
  <dimension ref="A1"/>
  <sheetViews>
    <sheetView workbookViewId="0">
      <selection activeCell="C29" sqref="C29"/>
    </sheetView>
  </sheetViews>
  <sheetFormatPr defaultRowHeight="15" x14ac:dyDescent="0.25"/>
  <cols>
    <col min="1" max="1" width="10.42578125" bestFit="1" customWidth="1"/>
    <col min="2" max="2" width="17.140625" bestFit="1" customWidth="1"/>
    <col min="3" max="3" width="12" bestFit="1" customWidth="1"/>
    <col min="4" max="4" width="10.28515625" bestFit="1" customWidth="1"/>
    <col min="5" max="5" width="12.42578125" bestFit="1" customWidth="1"/>
    <col min="6" max="7" width="19.28515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2526-BCA5-4011-8A2A-C92AFBBF6F8B}">
  <dimension ref="A1:L38"/>
  <sheetViews>
    <sheetView showGridLines="0" tabSelected="1" topLeftCell="A2"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7.140625" bestFit="1" customWidth="1"/>
    <col min="3" max="3" width="12.140625" bestFit="1" customWidth="1"/>
    <col min="4" max="4" width="10.28515625" bestFit="1" customWidth="1"/>
    <col min="5" max="5" width="12.42578125" bestFit="1" customWidth="1"/>
    <col min="6" max="6" width="19.28515625" bestFit="1" customWidth="1"/>
    <col min="7" max="7" width="10.5703125" bestFit="1" customWidth="1"/>
    <col min="8" max="8" width="17.140625" bestFit="1" customWidth="1"/>
    <col min="9" max="9" width="12.140625" bestFit="1" customWidth="1"/>
    <col min="10" max="10" width="10.28515625" bestFit="1" customWidth="1"/>
    <col min="11" max="11" width="12.42578125" bestFit="1" customWidth="1"/>
    <col min="12" max="12" width="19.28515625" bestFit="1" customWidth="1"/>
  </cols>
  <sheetData>
    <row r="1" spans="1:12" hidden="1" x14ac:dyDescent="0.25">
      <c r="A1" t="s">
        <v>5</v>
      </c>
      <c r="B1" t="s">
        <v>6</v>
      </c>
    </row>
    <row r="2" spans="1:12" x14ac:dyDescent="0.25">
      <c r="A2" t="s">
        <v>7</v>
      </c>
      <c r="B2">
        <v>2000</v>
      </c>
    </row>
    <row r="3" spans="1:12" x14ac:dyDescent="0.25">
      <c r="A3" s="5"/>
      <c r="H3" s="5"/>
    </row>
    <row r="4" spans="1:12" x14ac:dyDescent="0.25">
      <c r="A4" s="5"/>
      <c r="H4" s="5"/>
    </row>
    <row r="5" spans="1:12" x14ac:dyDescent="0.25">
      <c r="A5" s="6" t="s">
        <v>10</v>
      </c>
      <c r="H5" s="5" t="s">
        <v>9</v>
      </c>
    </row>
    <row r="6" spans="1:12" x14ac:dyDescent="0.25">
      <c r="A6" s="5"/>
      <c r="H6" s="5"/>
    </row>
    <row r="7" spans="1:12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8</v>
      </c>
      <c r="H7" s="1" t="s">
        <v>0</v>
      </c>
      <c r="I7" t="s">
        <v>1</v>
      </c>
      <c r="J7" t="s">
        <v>2</v>
      </c>
      <c r="K7" s="2" t="s">
        <v>3</v>
      </c>
      <c r="L7" s="2" t="s">
        <v>4</v>
      </c>
    </row>
    <row r="8" spans="1:12" x14ac:dyDescent="0.25">
      <c r="A8" s="3">
        <v>45292</v>
      </c>
      <c r="B8" s="4">
        <v>162</v>
      </c>
      <c r="C8" s="4">
        <v>562.22222222222217</v>
      </c>
      <c r="D8" s="4">
        <v>91080</v>
      </c>
      <c r="E8" s="4">
        <v>910.80000000000007</v>
      </c>
      <c r="F8">
        <v>1</v>
      </c>
      <c r="H8" s="1">
        <v>45292</v>
      </c>
      <c r="I8">
        <f ca="1">RANDBETWEEN(10,200)</f>
        <v>29</v>
      </c>
      <c r="J8">
        <f ca="1">BrokerTrades[[#This Row],[Amount]]/BrokerTrades[[#This Row],[Number Stocks]]</f>
        <v>1309.7586206896551</v>
      </c>
      <c r="K8" s="2">
        <f ca="1">RANDBETWEEN(10000,100000)</f>
        <v>37983</v>
      </c>
      <c r="L8" s="2">
        <f ca="1">0.01*BrokerTrades[[#This Row],[Amount]]</f>
        <v>379.83</v>
      </c>
    </row>
    <row r="9" spans="1:12" x14ac:dyDescent="0.25">
      <c r="A9" s="3">
        <v>45293</v>
      </c>
      <c r="B9" s="4">
        <v>73</v>
      </c>
      <c r="C9" s="4">
        <v>597.97260273972597</v>
      </c>
      <c r="D9" s="4">
        <v>43652</v>
      </c>
      <c r="E9" s="4">
        <v>436.52</v>
      </c>
      <c r="F9">
        <v>1</v>
      </c>
      <c r="H9" s="1">
        <v>45293</v>
      </c>
      <c r="I9">
        <f ca="1">RANDBETWEEN(10,200)</f>
        <v>33</v>
      </c>
      <c r="J9">
        <f ca="1">BrokerTrades[[#This Row],[Amount]]/BrokerTrades[[#This Row],[Number Stocks]]</f>
        <v>504.90909090909093</v>
      </c>
      <c r="K9" s="2">
        <f ca="1">RANDBETWEEN(10000,100000)</f>
        <v>16662</v>
      </c>
      <c r="L9" s="2">
        <f ca="1">0.01*BrokerTrades[[#This Row],[Amount]]</f>
        <v>166.62</v>
      </c>
    </row>
    <row r="10" spans="1:12" x14ac:dyDescent="0.25">
      <c r="A10" s="3">
        <v>45294</v>
      </c>
      <c r="B10" s="4">
        <v>35</v>
      </c>
      <c r="C10" s="4">
        <v>1372.4571428571428</v>
      </c>
      <c r="D10" s="4">
        <v>48036</v>
      </c>
      <c r="E10" s="4">
        <v>480.36</v>
      </c>
      <c r="F10">
        <v>1</v>
      </c>
      <c r="H10" s="1">
        <v>45294</v>
      </c>
      <c r="I10">
        <f ca="1">RANDBETWEEN(10,200)</f>
        <v>71</v>
      </c>
      <c r="J10">
        <f ca="1">BrokerTrades[[#This Row],[Amount]]/BrokerTrades[[#This Row],[Number Stocks]]</f>
        <v>1303.4929577464789</v>
      </c>
      <c r="K10" s="2">
        <f ca="1">RANDBETWEEN(10000,100000)</f>
        <v>92548</v>
      </c>
      <c r="L10" s="2">
        <f ca="1">0.01*BrokerTrades[[#This Row],[Amount]]</f>
        <v>925.48</v>
      </c>
    </row>
    <row r="11" spans="1:12" x14ac:dyDescent="0.25">
      <c r="A11" s="3">
        <v>45295</v>
      </c>
      <c r="B11" s="4">
        <v>143</v>
      </c>
      <c r="C11" s="4">
        <v>636.74125874125878</v>
      </c>
      <c r="D11" s="4">
        <v>91054</v>
      </c>
      <c r="E11" s="4">
        <v>910.54</v>
      </c>
      <c r="F11">
        <v>2</v>
      </c>
      <c r="H11" s="1">
        <v>45295</v>
      </c>
      <c r="I11">
        <f ca="1">RANDBETWEEN(10,200)</f>
        <v>96</v>
      </c>
      <c r="J11">
        <f ca="1">BrokerTrades[[#This Row],[Amount]]/BrokerTrades[[#This Row],[Number Stocks]]</f>
        <v>567.70833333333337</v>
      </c>
      <c r="K11" s="2">
        <f ca="1">RANDBETWEEN(10000,100000)</f>
        <v>54500</v>
      </c>
      <c r="L11" s="2">
        <f ca="1">0.01*BrokerTrades[[#This Row],[Amount]]</f>
        <v>545</v>
      </c>
    </row>
    <row r="12" spans="1:12" x14ac:dyDescent="0.25">
      <c r="A12" s="3">
        <v>45296</v>
      </c>
      <c r="B12" s="4">
        <v>129</v>
      </c>
      <c r="C12" s="4">
        <v>497.23255813953489</v>
      </c>
      <c r="D12" s="4">
        <v>64143</v>
      </c>
      <c r="E12" s="4">
        <v>641.43000000000006</v>
      </c>
      <c r="F12">
        <v>2</v>
      </c>
      <c r="H12" s="1">
        <v>45296</v>
      </c>
      <c r="I12">
        <f ca="1">RANDBETWEEN(10,200)</f>
        <v>16</v>
      </c>
      <c r="J12">
        <f ca="1">BrokerTrades[[#This Row],[Amount]]/BrokerTrades[[#This Row],[Number Stocks]]</f>
        <v>5737.5625</v>
      </c>
      <c r="K12" s="2">
        <f ca="1">RANDBETWEEN(10000,100000)</f>
        <v>91801</v>
      </c>
      <c r="L12" s="2">
        <f ca="1">0.01*BrokerTrades[[#This Row],[Amount]]</f>
        <v>918.01</v>
      </c>
    </row>
    <row r="13" spans="1:12" x14ac:dyDescent="0.25">
      <c r="A13" s="3">
        <v>45297</v>
      </c>
      <c r="B13" s="4">
        <v>42</v>
      </c>
      <c r="C13" s="4">
        <v>1670.9285714285713</v>
      </c>
      <c r="D13" s="4">
        <v>70179</v>
      </c>
      <c r="E13" s="4">
        <v>701.79</v>
      </c>
      <c r="F13">
        <v>3</v>
      </c>
      <c r="H13" s="1">
        <v>45297</v>
      </c>
      <c r="I13">
        <f ca="1">RANDBETWEEN(10,200)</f>
        <v>41</v>
      </c>
      <c r="J13">
        <f ca="1">BrokerTrades[[#This Row],[Amount]]/BrokerTrades[[#This Row],[Number Stocks]]</f>
        <v>626.95121951219517</v>
      </c>
      <c r="K13" s="2">
        <f ca="1">RANDBETWEEN(10000,100000)</f>
        <v>25705</v>
      </c>
      <c r="L13" s="2">
        <f ca="1">0.01*BrokerTrades[[#This Row],[Amount]]</f>
        <v>257.05</v>
      </c>
    </row>
    <row r="14" spans="1:12" x14ac:dyDescent="0.25">
      <c r="A14" s="3">
        <v>45298</v>
      </c>
      <c r="B14" s="4">
        <v>112</v>
      </c>
      <c r="C14" s="4">
        <v>471.75</v>
      </c>
      <c r="D14" s="4">
        <v>52836</v>
      </c>
      <c r="E14" s="4">
        <v>528.36</v>
      </c>
      <c r="F14">
        <v>3</v>
      </c>
      <c r="H14" s="1">
        <v>45298</v>
      </c>
      <c r="I14">
        <f ca="1">RANDBETWEEN(10,200)</f>
        <v>197</v>
      </c>
      <c r="J14">
        <f ca="1">BrokerTrades[[#This Row],[Amount]]/BrokerTrades[[#This Row],[Number Stocks]]</f>
        <v>463.71573604060916</v>
      </c>
      <c r="K14" s="2">
        <f ca="1">RANDBETWEEN(10000,100000)</f>
        <v>91352</v>
      </c>
      <c r="L14" s="2">
        <f ca="1">0.01*BrokerTrades[[#This Row],[Amount]]</f>
        <v>913.52</v>
      </c>
    </row>
    <row r="15" spans="1:12" x14ac:dyDescent="0.25">
      <c r="A15" s="3">
        <v>45299</v>
      </c>
      <c r="B15" s="4">
        <v>111</v>
      </c>
      <c r="C15" s="4">
        <v>650.72972972972968</v>
      </c>
      <c r="D15" s="4">
        <v>72231</v>
      </c>
      <c r="E15" s="4">
        <v>722.31000000000006</v>
      </c>
      <c r="F15">
        <v>3</v>
      </c>
      <c r="H15" s="1">
        <f>H14+1</f>
        <v>45299</v>
      </c>
      <c r="I15">
        <f ca="1">RANDBETWEEN(10,200)</f>
        <v>120</v>
      </c>
      <c r="J15">
        <f ca="1">BrokerTrades[[#This Row],[Amount]]/BrokerTrades[[#This Row],[Number Stocks]]</f>
        <v>398.48333333333335</v>
      </c>
      <c r="K15" s="2">
        <f ca="1">RANDBETWEEN(10000,100000)</f>
        <v>47818</v>
      </c>
      <c r="L15" s="2">
        <f ca="1">0.01*BrokerTrades[[#This Row],[Amount]]</f>
        <v>478.18</v>
      </c>
    </row>
    <row r="16" spans="1:12" x14ac:dyDescent="0.25">
      <c r="A16" s="3">
        <v>45300</v>
      </c>
      <c r="B16" s="4">
        <v>72</v>
      </c>
      <c r="C16" s="4">
        <v>1378.6111111111111</v>
      </c>
      <c r="D16" s="4">
        <v>99260</v>
      </c>
      <c r="E16" s="4">
        <v>992.6</v>
      </c>
      <c r="F16">
        <v>4</v>
      </c>
      <c r="H16" s="1">
        <f>H15+1</f>
        <v>45300</v>
      </c>
      <c r="I16">
        <f ca="1">RANDBETWEEN(10,200)</f>
        <v>122</v>
      </c>
      <c r="J16">
        <f ca="1">BrokerTrades[[#This Row],[Amount]]/BrokerTrades[[#This Row],[Number Stocks]]</f>
        <v>436.72131147540983</v>
      </c>
      <c r="K16" s="2">
        <f ca="1">RANDBETWEEN(10000,100000)</f>
        <v>53280</v>
      </c>
      <c r="L16" s="2">
        <f ca="1">0.01*BrokerTrades[[#This Row],[Amount]]</f>
        <v>532.79999999999995</v>
      </c>
    </row>
    <row r="17" spans="1:12" x14ac:dyDescent="0.25">
      <c r="A17" s="3">
        <v>45301</v>
      </c>
      <c r="B17" s="4">
        <v>10</v>
      </c>
      <c r="C17" s="4">
        <v>3013.8</v>
      </c>
      <c r="D17" s="4">
        <v>30138</v>
      </c>
      <c r="E17" s="4">
        <v>301.38</v>
      </c>
      <c r="F17">
        <v>4</v>
      </c>
      <c r="H17" s="1">
        <f>H16+1</f>
        <v>45301</v>
      </c>
      <c r="I17">
        <f ca="1">RANDBETWEEN(10,200)</f>
        <v>128</v>
      </c>
      <c r="J17">
        <f ca="1">BrokerTrades[[#This Row],[Amount]]/BrokerTrades[[#This Row],[Number Stocks]]</f>
        <v>192.5</v>
      </c>
      <c r="K17" s="2">
        <f ca="1">RANDBETWEEN(10000,100000)</f>
        <v>24640</v>
      </c>
      <c r="L17" s="2">
        <f ca="1">0.01*BrokerTrades[[#This Row],[Amount]]</f>
        <v>246.4</v>
      </c>
    </row>
    <row r="18" spans="1:12" x14ac:dyDescent="0.25">
      <c r="A18" s="3">
        <v>45302</v>
      </c>
      <c r="B18" s="4">
        <v>123</v>
      </c>
      <c r="C18" s="4">
        <v>608</v>
      </c>
      <c r="D18" s="4">
        <v>74784</v>
      </c>
      <c r="E18" s="4">
        <v>747.84</v>
      </c>
      <c r="F18">
        <v>5</v>
      </c>
      <c r="H18" s="1">
        <f>H17+1</f>
        <v>45302</v>
      </c>
      <c r="I18">
        <f ca="1">RANDBETWEEN(10,200)</f>
        <v>15</v>
      </c>
      <c r="J18">
        <f ca="1">BrokerTrades[[#This Row],[Amount]]/BrokerTrades[[#This Row],[Number Stocks]]</f>
        <v>1234.7333333333333</v>
      </c>
      <c r="K18" s="2">
        <f ca="1">RANDBETWEEN(10000,100000)</f>
        <v>18521</v>
      </c>
      <c r="L18" s="2">
        <f ca="1">0.01*BrokerTrades[[#This Row],[Amount]]</f>
        <v>185.21</v>
      </c>
    </row>
    <row r="19" spans="1:12" x14ac:dyDescent="0.25">
      <c r="A19" s="3">
        <v>45303</v>
      </c>
      <c r="B19" s="4">
        <v>183</v>
      </c>
      <c r="C19" s="4">
        <v>114.22404371584699</v>
      </c>
      <c r="D19" s="4">
        <v>20903</v>
      </c>
      <c r="E19" s="4">
        <v>209.03</v>
      </c>
      <c r="F19">
        <v>5</v>
      </c>
      <c r="H19" s="1">
        <f>H18+1</f>
        <v>45303</v>
      </c>
      <c r="I19">
        <f ca="1">RANDBETWEEN(10,200)</f>
        <v>26</v>
      </c>
      <c r="J19">
        <f ca="1">BrokerTrades[[#This Row],[Amount]]/BrokerTrades[[#This Row],[Number Stocks]]</f>
        <v>1746.3076923076924</v>
      </c>
      <c r="K19" s="2">
        <f ca="1">RANDBETWEEN(10000,100000)</f>
        <v>45404</v>
      </c>
      <c r="L19" s="2">
        <f ca="1">0.01*BrokerTrades[[#This Row],[Amount]]</f>
        <v>454.04</v>
      </c>
    </row>
    <row r="20" spans="1:12" x14ac:dyDescent="0.25">
      <c r="A20" s="3">
        <v>45304</v>
      </c>
      <c r="B20" s="4">
        <v>90</v>
      </c>
      <c r="C20" s="4">
        <v>244.97777777777779</v>
      </c>
      <c r="D20" s="4">
        <v>22048</v>
      </c>
      <c r="E20" s="4">
        <v>220.48000000000002</v>
      </c>
      <c r="F20">
        <v>5</v>
      </c>
      <c r="H20" s="1">
        <f>H19+1</f>
        <v>45304</v>
      </c>
      <c r="I20">
        <f ca="1">RANDBETWEEN(10,200)</f>
        <v>196</v>
      </c>
      <c r="J20">
        <f ca="1">BrokerTrades[[#This Row],[Amount]]/BrokerTrades[[#This Row],[Number Stocks]]</f>
        <v>190.44897959183675</v>
      </c>
      <c r="K20" s="2">
        <f ca="1">RANDBETWEEN(10000,100000)</f>
        <v>37328</v>
      </c>
      <c r="L20" s="2">
        <f ca="1">0.01*BrokerTrades[[#This Row],[Amount]]</f>
        <v>373.28000000000003</v>
      </c>
    </row>
    <row r="21" spans="1:12" x14ac:dyDescent="0.25">
      <c r="A21" s="3">
        <v>45305</v>
      </c>
      <c r="B21" s="4">
        <v>30</v>
      </c>
      <c r="C21" s="4">
        <v>1111.7333333333333</v>
      </c>
      <c r="D21" s="4">
        <v>33352</v>
      </c>
      <c r="E21" s="4">
        <v>333.52</v>
      </c>
      <c r="F21">
        <v>5</v>
      </c>
      <c r="H21" s="1">
        <f>H20+1</f>
        <v>45305</v>
      </c>
      <c r="I21">
        <f ca="1">RANDBETWEEN(10,200)</f>
        <v>98</v>
      </c>
      <c r="J21">
        <f ca="1">BrokerTrades[[#This Row],[Amount]]/BrokerTrades[[#This Row],[Number Stocks]]</f>
        <v>734.23469387755097</v>
      </c>
      <c r="K21" s="2">
        <f ca="1">RANDBETWEEN(10000,100000)</f>
        <v>71955</v>
      </c>
      <c r="L21" s="2">
        <f ca="1">0.01*BrokerTrades[[#This Row],[Amount]]</f>
        <v>719.55000000000007</v>
      </c>
    </row>
    <row r="22" spans="1:12" x14ac:dyDescent="0.25">
      <c r="A22" s="3">
        <v>45306</v>
      </c>
      <c r="B22" s="4">
        <v>122</v>
      </c>
      <c r="C22" s="4">
        <v>802.40163934426232</v>
      </c>
      <c r="D22" s="4">
        <v>97893</v>
      </c>
      <c r="E22" s="4">
        <v>978.93000000000006</v>
      </c>
      <c r="F22">
        <v>6</v>
      </c>
      <c r="H22" s="1">
        <f>H21+1</f>
        <v>45306</v>
      </c>
      <c r="I22">
        <f ca="1">RANDBETWEEN(10,200)</f>
        <v>127</v>
      </c>
      <c r="J22">
        <f ca="1">BrokerTrades[[#This Row],[Amount]]/BrokerTrades[[#This Row],[Number Stocks]]</f>
        <v>329.70078740157481</v>
      </c>
      <c r="K22" s="2">
        <f ca="1">RANDBETWEEN(10000,100000)</f>
        <v>41872</v>
      </c>
      <c r="L22" s="2">
        <f ca="1">0.01*BrokerTrades[[#This Row],[Amount]]</f>
        <v>418.72</v>
      </c>
    </row>
    <row r="23" spans="1:12" x14ac:dyDescent="0.25">
      <c r="A23" s="3">
        <v>45307</v>
      </c>
      <c r="B23" s="4">
        <v>195</v>
      </c>
      <c r="C23" s="4">
        <v>90.39487179487179</v>
      </c>
      <c r="D23" s="4">
        <v>17627</v>
      </c>
      <c r="E23" s="4">
        <v>176.27</v>
      </c>
      <c r="F23">
        <v>6</v>
      </c>
      <c r="H23" s="1">
        <f>H22+1</f>
        <v>45307</v>
      </c>
      <c r="I23">
        <f ca="1">RANDBETWEEN(10,200)</f>
        <v>78</v>
      </c>
      <c r="J23">
        <f ca="1">BrokerTrades[[#This Row],[Amount]]/BrokerTrades[[#This Row],[Number Stocks]]</f>
        <v>509.24358974358972</v>
      </c>
      <c r="K23" s="2">
        <f ca="1">RANDBETWEEN(10000,100000)</f>
        <v>39721</v>
      </c>
      <c r="L23" s="2">
        <f ca="1">0.01*BrokerTrades[[#This Row],[Amount]]</f>
        <v>397.21000000000004</v>
      </c>
    </row>
    <row r="24" spans="1:12" x14ac:dyDescent="0.25">
      <c r="A24" s="3">
        <v>45308</v>
      </c>
      <c r="B24" s="4">
        <v>29</v>
      </c>
      <c r="C24" s="4">
        <v>3178.9655172413795</v>
      </c>
      <c r="D24" s="4">
        <v>92190</v>
      </c>
      <c r="E24" s="4">
        <v>921.9</v>
      </c>
      <c r="F24">
        <v>7</v>
      </c>
      <c r="H24" s="1">
        <f>H23+1</f>
        <v>45308</v>
      </c>
      <c r="I24">
        <f ca="1">RANDBETWEEN(10,200)</f>
        <v>184</v>
      </c>
      <c r="J24">
        <f ca="1">BrokerTrades[[#This Row],[Amount]]/BrokerTrades[[#This Row],[Number Stocks]]</f>
        <v>134.64130434782609</v>
      </c>
      <c r="K24" s="2">
        <f ca="1">RANDBETWEEN(10000,100000)</f>
        <v>24774</v>
      </c>
      <c r="L24" s="2">
        <f ca="1">0.01*BrokerTrades[[#This Row],[Amount]]</f>
        <v>247.74</v>
      </c>
    </row>
    <row r="25" spans="1:12" x14ac:dyDescent="0.25">
      <c r="A25" s="3">
        <v>45309</v>
      </c>
      <c r="B25" s="4">
        <v>100</v>
      </c>
      <c r="C25" s="4">
        <v>641.38</v>
      </c>
      <c r="D25" s="4">
        <v>64138</v>
      </c>
      <c r="E25" s="4">
        <v>641.38</v>
      </c>
      <c r="F25">
        <v>7</v>
      </c>
      <c r="H25" s="1">
        <f>H24+1</f>
        <v>45309</v>
      </c>
      <c r="I25">
        <f ca="1">RANDBETWEEN(10,200)</f>
        <v>106</v>
      </c>
      <c r="J25">
        <f ca="1">BrokerTrades[[#This Row],[Amount]]/BrokerTrades[[#This Row],[Number Stocks]]</f>
        <v>547.84905660377353</v>
      </c>
      <c r="K25" s="2">
        <f ca="1">RANDBETWEEN(10000,100000)</f>
        <v>58072</v>
      </c>
      <c r="L25" s="2">
        <f ca="1">0.01*BrokerTrades[[#This Row],[Amount]]</f>
        <v>580.72</v>
      </c>
    </row>
    <row r="26" spans="1:12" x14ac:dyDescent="0.25">
      <c r="A26" s="3">
        <v>45310</v>
      </c>
      <c r="B26" s="4">
        <v>111</v>
      </c>
      <c r="C26" s="4">
        <v>826.45045045045049</v>
      </c>
      <c r="D26" s="4">
        <v>91736</v>
      </c>
      <c r="E26" s="4">
        <v>917.36</v>
      </c>
      <c r="F26">
        <v>8</v>
      </c>
      <c r="H26" s="1">
        <f>H25+1</f>
        <v>45310</v>
      </c>
      <c r="I26">
        <f ca="1">RANDBETWEEN(10,200)</f>
        <v>172</v>
      </c>
      <c r="J26">
        <f ca="1">BrokerTrades[[#This Row],[Amount]]/BrokerTrades[[#This Row],[Number Stocks]]</f>
        <v>288.80232558139534</v>
      </c>
      <c r="K26" s="2">
        <f ca="1">RANDBETWEEN(10000,100000)</f>
        <v>49674</v>
      </c>
      <c r="L26" s="2">
        <f ca="1">0.01*BrokerTrades[[#This Row],[Amount]]</f>
        <v>496.74</v>
      </c>
    </row>
    <row r="27" spans="1:12" x14ac:dyDescent="0.25">
      <c r="A27" s="3">
        <v>45311</v>
      </c>
      <c r="B27" s="4">
        <v>93</v>
      </c>
      <c r="C27" s="4">
        <v>343.40860215053766</v>
      </c>
      <c r="D27" s="4">
        <v>31937</v>
      </c>
      <c r="E27" s="4">
        <v>319.37</v>
      </c>
      <c r="F27">
        <v>8</v>
      </c>
      <c r="H27" s="1">
        <f>H26+1</f>
        <v>45311</v>
      </c>
      <c r="I27">
        <f ca="1">RANDBETWEEN(10,200)</f>
        <v>35</v>
      </c>
      <c r="J27">
        <f ca="1">BrokerTrades[[#This Row],[Amount]]/BrokerTrades[[#This Row],[Number Stocks]]</f>
        <v>1317.1714285714286</v>
      </c>
      <c r="K27" s="2">
        <f ca="1">RANDBETWEEN(10000,100000)</f>
        <v>46101</v>
      </c>
      <c r="L27" s="2">
        <f ca="1">0.01*BrokerTrades[[#This Row],[Amount]]</f>
        <v>461.01</v>
      </c>
    </row>
    <row r="28" spans="1:12" x14ac:dyDescent="0.25">
      <c r="A28" s="3">
        <v>45312</v>
      </c>
      <c r="B28" s="4">
        <v>116</v>
      </c>
      <c r="C28" s="4">
        <v>402.09482758620692</v>
      </c>
      <c r="D28" s="4">
        <v>46643</v>
      </c>
      <c r="E28" s="4">
        <v>466.43</v>
      </c>
      <c r="F28">
        <v>8</v>
      </c>
      <c r="H28" s="1">
        <f>H27+1</f>
        <v>45312</v>
      </c>
      <c r="I28">
        <f ca="1">RANDBETWEEN(10,200)</f>
        <v>120</v>
      </c>
      <c r="J28">
        <f ca="1">BrokerTrades[[#This Row],[Amount]]/BrokerTrades[[#This Row],[Number Stocks]]</f>
        <v>668.07500000000005</v>
      </c>
      <c r="K28" s="2">
        <f ca="1">RANDBETWEEN(10000,100000)</f>
        <v>80169</v>
      </c>
      <c r="L28" s="2">
        <f ca="1">0.01*BrokerTrades[[#This Row],[Amount]]</f>
        <v>801.69</v>
      </c>
    </row>
    <row r="29" spans="1:12" x14ac:dyDescent="0.25">
      <c r="A29" s="3">
        <v>45313</v>
      </c>
      <c r="B29" s="4">
        <v>70</v>
      </c>
      <c r="C29" s="4">
        <v>525.5</v>
      </c>
      <c r="D29" s="4">
        <v>36785</v>
      </c>
      <c r="E29" s="4">
        <v>367.85</v>
      </c>
      <c r="F29">
        <v>9</v>
      </c>
      <c r="H29" s="1">
        <f>H28+1</f>
        <v>45313</v>
      </c>
      <c r="I29">
        <f ca="1">RANDBETWEEN(10,200)</f>
        <v>197</v>
      </c>
      <c r="J29">
        <f ca="1">BrokerTrades[[#This Row],[Amount]]/BrokerTrades[[#This Row],[Number Stocks]]</f>
        <v>300.2182741116751</v>
      </c>
      <c r="K29" s="2">
        <f ca="1">RANDBETWEEN(10000,100000)</f>
        <v>59143</v>
      </c>
      <c r="L29" s="2">
        <f ca="1">0.01*BrokerTrades[[#This Row],[Amount]]</f>
        <v>591.43000000000006</v>
      </c>
    </row>
    <row r="30" spans="1:12" x14ac:dyDescent="0.25">
      <c r="A30" s="3">
        <v>45314</v>
      </c>
      <c r="B30" s="4">
        <v>193</v>
      </c>
      <c r="C30" s="4">
        <v>52.797927461139899</v>
      </c>
      <c r="D30" s="4">
        <v>10190</v>
      </c>
      <c r="E30" s="4">
        <v>101.9</v>
      </c>
      <c r="F30">
        <v>9</v>
      </c>
      <c r="H30" s="1">
        <f>H29+1</f>
        <v>45314</v>
      </c>
      <c r="I30">
        <f ca="1">RANDBETWEEN(10,200)</f>
        <v>121</v>
      </c>
      <c r="J30">
        <f ca="1">BrokerTrades[[#This Row],[Amount]]/BrokerTrades[[#This Row],[Number Stocks]]</f>
        <v>112.75206611570248</v>
      </c>
      <c r="K30" s="2">
        <f ca="1">RANDBETWEEN(10000,100000)</f>
        <v>13643</v>
      </c>
      <c r="L30" s="2">
        <f ca="1">0.01*BrokerTrades[[#This Row],[Amount]]</f>
        <v>136.43</v>
      </c>
    </row>
    <row r="31" spans="1:12" x14ac:dyDescent="0.25">
      <c r="A31" s="3">
        <v>45315</v>
      </c>
      <c r="B31" s="4">
        <v>61</v>
      </c>
      <c r="C31" s="4">
        <v>784.29508196721315</v>
      </c>
      <c r="D31" s="4">
        <v>47842</v>
      </c>
      <c r="E31" s="4">
        <v>478.42</v>
      </c>
      <c r="F31">
        <v>9</v>
      </c>
      <c r="H31" s="1">
        <f>H30+1</f>
        <v>45315</v>
      </c>
      <c r="I31">
        <f ca="1">RANDBETWEEN(10,200)</f>
        <v>177</v>
      </c>
      <c r="J31">
        <f ca="1">BrokerTrades[[#This Row],[Amount]]/BrokerTrades[[#This Row],[Number Stocks]]</f>
        <v>545.11864406779659</v>
      </c>
      <c r="K31" s="2">
        <f ca="1">RANDBETWEEN(10000,100000)</f>
        <v>96486</v>
      </c>
      <c r="L31" s="2">
        <f ca="1">0.01*BrokerTrades[[#This Row],[Amount]]</f>
        <v>964.86</v>
      </c>
    </row>
    <row r="32" spans="1:12" x14ac:dyDescent="0.25">
      <c r="A32" s="3">
        <v>45316</v>
      </c>
      <c r="B32" s="4">
        <v>75</v>
      </c>
      <c r="C32" s="4">
        <v>545.97333333333336</v>
      </c>
      <c r="D32" s="4">
        <v>40948</v>
      </c>
      <c r="E32" s="4">
        <v>409.48</v>
      </c>
      <c r="F32">
        <v>9</v>
      </c>
      <c r="H32" s="1">
        <f>H31+1</f>
        <v>45316</v>
      </c>
      <c r="I32">
        <f ca="1">RANDBETWEEN(10,200)</f>
        <v>151</v>
      </c>
      <c r="J32">
        <f ca="1">BrokerTrades[[#This Row],[Amount]]/BrokerTrades[[#This Row],[Number Stocks]]</f>
        <v>217.49006622516555</v>
      </c>
      <c r="K32" s="2">
        <f ca="1">RANDBETWEEN(10000,100000)</f>
        <v>32841</v>
      </c>
      <c r="L32" s="2">
        <f ca="1">0.01*BrokerTrades[[#This Row],[Amount]]</f>
        <v>328.41</v>
      </c>
    </row>
    <row r="33" spans="1:12" x14ac:dyDescent="0.25">
      <c r="A33" s="3">
        <v>45317</v>
      </c>
      <c r="B33" s="4">
        <v>132</v>
      </c>
      <c r="C33" s="4">
        <v>575.06060606060601</v>
      </c>
      <c r="D33" s="4">
        <v>75908</v>
      </c>
      <c r="E33" s="4">
        <v>759.08</v>
      </c>
      <c r="F33">
        <v>10</v>
      </c>
      <c r="H33" s="1">
        <f>H32+1</f>
        <v>45317</v>
      </c>
      <c r="I33">
        <f ca="1">RANDBETWEEN(10,200)</f>
        <v>71</v>
      </c>
      <c r="J33">
        <f ca="1">BrokerTrades[[#This Row],[Amount]]/BrokerTrades[[#This Row],[Number Stocks]]</f>
        <v>1220.9014084507041</v>
      </c>
      <c r="K33" s="2">
        <f ca="1">RANDBETWEEN(10000,100000)</f>
        <v>86684</v>
      </c>
      <c r="L33" s="2">
        <f ca="1">0.01*BrokerTrades[[#This Row],[Amount]]</f>
        <v>866.84</v>
      </c>
    </row>
    <row r="34" spans="1:12" x14ac:dyDescent="0.25">
      <c r="A34" s="3">
        <v>45318</v>
      </c>
      <c r="B34" s="4">
        <v>177</v>
      </c>
      <c r="C34" s="4">
        <v>212.77966101694915</v>
      </c>
      <c r="D34" s="4">
        <v>37662</v>
      </c>
      <c r="E34" s="4">
        <v>376.62</v>
      </c>
      <c r="F34">
        <v>10</v>
      </c>
      <c r="H34" s="1">
        <f>H33+1</f>
        <v>45318</v>
      </c>
      <c r="I34">
        <f ca="1">RANDBETWEEN(10,200)</f>
        <v>153</v>
      </c>
      <c r="J34">
        <f ca="1">BrokerTrades[[#This Row],[Amount]]/BrokerTrades[[#This Row],[Number Stocks]]</f>
        <v>180.07189542483661</v>
      </c>
      <c r="K34" s="2">
        <f ca="1">RANDBETWEEN(10000,100000)</f>
        <v>27551</v>
      </c>
      <c r="L34" s="2">
        <f ca="1">0.01*BrokerTrades[[#This Row],[Amount]]</f>
        <v>275.51</v>
      </c>
    </row>
    <row r="35" spans="1:12" x14ac:dyDescent="0.25">
      <c r="A35" s="3">
        <v>45319</v>
      </c>
      <c r="B35" s="4">
        <v>74</v>
      </c>
      <c r="C35" s="4">
        <v>868.79729729729729</v>
      </c>
      <c r="D35" s="4">
        <v>64291</v>
      </c>
      <c r="E35" s="4">
        <v>642.91</v>
      </c>
      <c r="F35">
        <v>10</v>
      </c>
      <c r="H35" s="1">
        <f>H34+1</f>
        <v>45319</v>
      </c>
      <c r="I35">
        <f ca="1">RANDBETWEEN(10,200)</f>
        <v>156</v>
      </c>
      <c r="J35">
        <f ca="1">BrokerTrades[[#This Row],[Amount]]/BrokerTrades[[#This Row],[Number Stocks]]</f>
        <v>590.19230769230774</v>
      </c>
      <c r="K35" s="2">
        <f ca="1">RANDBETWEEN(10000,100000)</f>
        <v>92070</v>
      </c>
      <c r="L35" s="2">
        <f ca="1">0.01*BrokerTrades[[#This Row],[Amount]]</f>
        <v>920.7</v>
      </c>
    </row>
    <row r="36" spans="1:12" x14ac:dyDescent="0.25">
      <c r="A36" s="3">
        <v>45320</v>
      </c>
      <c r="B36" s="4">
        <v>197</v>
      </c>
      <c r="C36" s="4">
        <v>300.20304568527916</v>
      </c>
      <c r="D36" s="4">
        <v>59140</v>
      </c>
      <c r="E36" s="4">
        <v>591.4</v>
      </c>
      <c r="F36">
        <v>11</v>
      </c>
      <c r="H36" s="1">
        <f>H35+1</f>
        <v>45320</v>
      </c>
      <c r="I36">
        <f ca="1">RANDBETWEEN(10,200)</f>
        <v>110</v>
      </c>
      <c r="J36">
        <f ca="1">BrokerTrades[[#This Row],[Amount]]/BrokerTrades[[#This Row],[Number Stocks]]</f>
        <v>298.35454545454547</v>
      </c>
      <c r="K36" s="2">
        <f ca="1">RANDBETWEEN(10000,100000)</f>
        <v>32819</v>
      </c>
      <c r="L36" s="2">
        <f ca="1">0.01*BrokerTrades[[#This Row],[Amount]]</f>
        <v>328.19</v>
      </c>
    </row>
    <row r="37" spans="1:12" x14ac:dyDescent="0.25">
      <c r="A37" s="3">
        <v>45321</v>
      </c>
      <c r="B37" s="4">
        <v>164</v>
      </c>
      <c r="C37" s="4">
        <v>569.68902439024396</v>
      </c>
      <c r="D37" s="4">
        <v>93429</v>
      </c>
      <c r="E37" s="4">
        <v>934.29</v>
      </c>
      <c r="F37">
        <v>11</v>
      </c>
      <c r="H37" s="1">
        <f>H36+1</f>
        <v>45321</v>
      </c>
      <c r="I37">
        <f ca="1">RANDBETWEEN(10,200)</f>
        <v>147</v>
      </c>
      <c r="J37">
        <f ca="1">BrokerTrades[[#This Row],[Amount]]/BrokerTrades[[#This Row],[Number Stocks]]</f>
        <v>360.12244897959181</v>
      </c>
      <c r="K37" s="2">
        <f ca="1">RANDBETWEEN(10000,100000)</f>
        <v>52938</v>
      </c>
      <c r="L37" s="2">
        <f ca="1">0.01*BrokerTrades[[#This Row],[Amount]]</f>
        <v>529.38</v>
      </c>
    </row>
    <row r="38" spans="1:12" x14ac:dyDescent="0.25">
      <c r="A38" s="3">
        <v>45322</v>
      </c>
      <c r="B38" s="4">
        <v>27</v>
      </c>
      <c r="C38" s="4">
        <v>778.25925925925924</v>
      </c>
      <c r="D38" s="4">
        <v>21013</v>
      </c>
      <c r="E38" s="4">
        <v>210.13</v>
      </c>
      <c r="F38">
        <v>11</v>
      </c>
      <c r="H38" s="1">
        <f>H37+1</f>
        <v>45322</v>
      </c>
      <c r="I38">
        <f ca="1">RANDBETWEEN(10,200)</f>
        <v>74</v>
      </c>
      <c r="J38">
        <f ca="1">BrokerTrades[[#This Row],[Amount]]/BrokerTrades[[#This Row],[Number Stocks]]</f>
        <v>268.70270270270271</v>
      </c>
      <c r="K38" s="2">
        <f ca="1">RANDBETWEEN(10000,100000)</f>
        <v>19884</v>
      </c>
      <c r="L38" s="2">
        <f ca="1">0.01*BrokerTrades[[#This Row],[Amount]]</f>
        <v>198.84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1 9 b c 0 b - 5 d a 0 - 4 0 9 4 - 9 0 e f - 5 4 2 b 0 6 7 2 f 9 1 e "   x m l n s = " h t t p : / / s c h e m a s . m i c r o s o f t . c o m / D a t a M a s h u p " > A A A A A E s F A A B Q S w M E F A A C A A g A B 6 I + W a n H / h G l A A A A 9 Q A A A B I A H A B D b 2 5 m a W c v U G F j a 2 F n Z S 5 4 b W w g o h g A K K A U A A A A A A A A A A A A A A A A A A A A A A A A A A A A h Y 9 B D o I w F E S v Q r q n L R C j I Z 8 S 4 1 Y S E x N j 3 D W l Q i N 8 D B T L 3 V x 4 J K 8 g R l F 3 L u f N W 8 z c r z d I h 7 r y L r r t T I M J C S g n n k b V 5 A a L h P T 2 6 C 9 I K m A j 1 U k W 2 h t l 7 O K h y x N S W n u O G X P O U R f R p i 1 Y y H n A 9 t l 6 q 0 p d S / K R z X / Z N 9 h Z i U o T A b v X G B H S I I r o b E 4 5 s I l B Z v D b h + P c Z / s D Y d V X t m + 1 0 O g f l s C m C O x 9 Q T w A U E s D B B Q A A g A I A A e i P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j 5 Z m S K C M k Q C A A B 8 B g A A E w A c A E Z v c m 1 1 b G F z L 1 N l Y 3 R p b 2 4 x L m 0 g o h g A K K A U A A A A A A A A A A A A A A A A A A A A A A A A A A A A p V T B i t s w E L 0 H 8 g / C v d h U D T G U X p Y s Z N P d t r C k I Q 7 0 Y E x R 7 O n G x J a C L L c p w f + + I 9 m x Z W + y h W 0 u k W e k N 2 / e k 6 a A W K W C k 6 D + 9 2 / G o / G o 2 D E J C b m T Y g 9 y I 1 k C B Z m R D N R 4 R P A X i F L G g J H 7 Y w z Z Z F F K C V z 9 E H K / F W L v e q d w y X K Y O f Z 5 J 6 r C h e A K N 0 a 0 h n n n z J M E y 3 z j C R w d h N u w b Q Y T D J r I Q m R l z t 2 6 G C V O v Y 2 S K S U + x U P q 0 8 f J 5 u 8 B v B b u i x T l A Q H X 4 k / R 4 Z m o 2 y 9 G y c n 5 z B Q 4 L W 6 F I Y y B Y m m G U W D x j v y s K j p F d F d 3 S J d w V N 7 s l t T V u t + y z L c g J w 9 S 5 O 5 j W q h J U D a L N e N P M K g c 1 q I 8 A E S U a N z Q x P F D 4 z c f 5 I O d I u + J 7 3 m 3 K y Z Z H p p u U v 7 0 m O a p i k 7 T y h u P O g X W k I v f W O u 7 2 o E k t Y K W F A F k a H M T d g e C 0 b b 9 y r v k k H / V o m t 1 L d P 8 q 6 a t g e N l S V 6 S r R M d 2 R 4 V i m a d s R 0 U k 9 y V M c p K T E d O Z X V w f z w w r k 8 2 z b X 4 d c K s r T 7 6 Z B C 8 v R L d j a k d J 4 E S 8 d 7 s W c k 0 N p l 5 L k q u 9 K q 1 u X / F / h u j a 2 y x 0 9 c r I V r O r i t 8 b b z 4 J W R e t 6 C T W r y h C l q / h o r C L S T B t a 3 a 2 d A L r u h E 5 0 q P B T 2 9 T t P / J 8 9 h X c 1 z K J U h z E 3 Q S H p W b h h v h R w m b F 3 t n H 5 L K b 9 M 3 J 6 L 5 i W + Z S C a g x c m 4 a I s l M j 9 v j g H U U A z / T o 1 V z h l h E I O X w G n q r S M a T J N 3 G 0 g K Q m b x D z L g p h l T B Y z J U u I 3 n i R X h D Q D v W G k m O / 8 1 c 0 d W 6 e A V B L A Q I t A B Q A A g A I A A e i P l m p x / 4 R p Q A A A P U A A A A S A A A A A A A A A A A A A A A A A A A A A A B D b 2 5 m a W c v U G F j a 2 F n Z S 5 4 b W x Q S w E C L Q A U A A I A C A A H o j 5 Z D 8 r p q 6 Q A A A D p A A A A E w A A A A A A A A A A A A A A A A D x A A A A W 0 N v b n R l b n R f V H l w Z X N d L n h t b F B L A Q I t A B Q A A g A I A A e i P l m Z I o I y R A I A A H w G A A A T A A A A A A A A A A A A A A A A A O I B A A B G b 3 J t d W x h c y 9 T Z W N 0 a W 9 u M S 5 t U E s F B g A A A A A D A A M A w g A A A H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8 Y A A A A A A A A b R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y b 2 t l c l R y Y W R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4 N G Q x Z D Y 4 L T g 5 Z T g t N G M w M S 0 5 Z W I 1 L W Q x M T Q w M W U 0 Z T U z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n J v a 2 V y V H J h Z G V z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J v a 2 V y V H J h Z G V z L 0 F 1 d G 9 S Z W 1 v d m V k Q 2 9 s d W 1 u c z E u e 0 R h d G U s M H 0 m c X V v d D s s J n F 1 b 3 Q 7 U 2 V j d G l v b j E v Q n J v a 2 V y V H J h Z G V z L 0 F 1 d G 9 S Z W 1 v d m V k Q 2 9 s d W 1 u c z E u e 0 5 1 b W J l c i B T d G 9 j a 3 M s M X 0 m c X V v d D s s J n F 1 b 3 Q 7 U 2 V j d G l v b j E v Q n J v a 2 V y V H J h Z G V z L 0 F 1 d G 9 S Z W 1 v d m V k Q 2 9 s d W 1 u c z E u e 1 B y a W N l L D J 9 J n F 1 b 3 Q 7 L C Z x d W 9 0 O 1 N l Y 3 R p b 2 4 x L 0 J y b 2 t l c l R y Y W R l c y 9 B d X R v U m V t b 3 Z l Z E N v b H V t b n M x L n t B b W 9 1 b n Q s M 3 0 m c X V v d D s s J n F 1 b 3 Q 7 U 2 V j d G l v b j E v Q n J v a 2 V y V H J h Z G V z L 0 F 1 d G 9 S Z W 1 v d m V k Q 2 9 s d W 1 u c z E u e 0 J y b 2 t l c k Z l Z S w 0 f S Z x d W 9 0 O y w m c X V v d D t T Z W N 0 a W 9 u M S 9 C c m 9 r Z X J U c m F k Z X M v Q X V 0 b 1 J l b W 9 2 Z W R D b 2 x 1 b W 5 z M S 5 7 R m V l I E J 1 Y 2 t l c i B H c m 9 1 c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c m 9 r Z X J U c m F k Z X M v Q X V 0 b 1 J l b W 9 2 Z W R D b 2 x 1 b W 5 z M S 5 7 R G F 0 Z S w w f S Z x d W 9 0 O y w m c X V v d D t T Z W N 0 a W 9 u M S 9 C c m 9 r Z X J U c m F k Z X M v Q X V 0 b 1 J l b W 9 2 Z W R D b 2 x 1 b W 5 z M S 5 7 T n V t Y m V y I F N 0 b 2 N r c y w x f S Z x d W 9 0 O y w m c X V v d D t T Z W N 0 a W 9 u M S 9 C c m 9 r Z X J U c m F k Z X M v Q X V 0 b 1 J l b W 9 2 Z W R D b 2 x 1 b W 5 z M S 5 7 U H J p Y 2 U s M n 0 m c X V v d D s s J n F 1 b 3 Q 7 U 2 V j d G l v b j E v Q n J v a 2 V y V H J h Z G V z L 0 F 1 d G 9 S Z W 1 v d m V k Q 2 9 s d W 1 u c z E u e 0 F t b 3 V u d C w z f S Z x d W 9 0 O y w m c X V v d D t T Z W N 0 a W 9 u M S 9 C c m 9 r Z X J U c m F k Z X M v Q X V 0 b 1 J l b W 9 2 Z W R D b 2 x 1 b W 5 z M S 5 7 Q n J v a 2 V y R m V l L D R 9 J n F 1 b 3 Q 7 L C Z x d W 9 0 O 1 N l Y 3 R p b 2 4 x L 0 J y b 2 t l c l R y Y W R l c y 9 B d X R v U m V t b 3 Z l Z E N v b H V t b n M x L n t G Z W U g Q n V j a 2 V y I E d y b 3 V w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5 1 b W J l c i B T d G 9 j a 3 M m c X V v d D s s J n F 1 b 3 Q 7 U H J p Y 2 U m c X V v d D s s J n F 1 b 3 Q 7 Q W 1 v d W 5 0 J n F 1 b 3 Q 7 L C Z x d W 9 0 O 0 J y b 2 t l c k Z l Z S Z x d W 9 0 O y w m c X V v d D t G Z W U g Q n V j a 2 V y I E d y b 3 V w J n F 1 b 3 Q 7 X S I g L z 4 8 R W 5 0 c n k g V H l w Z T 0 i R m l s b E N v b H V t b l R 5 c G V z I i B W Y W x 1 Z T 0 i c 0 N R V U Z C U V V E I i A v P j x F b n R y e S B U e X B l P S J G a W x s T G F z d F V w Z G F 0 Z W Q i I F Z h b H V l P S J k M j A y N C 0 w O S 0 z M F Q x O D o x N j o x N S 4 3 N T c y O T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c m 9 r Z X J U c m F k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v a 2 V y V H J h Z G V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9 r Z X J U c m F k Z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9 r Z X J U c m F k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b 2 t l c l R y Y W R l c y 9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b 2 t l c l R y Y W R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b 2 t l c l R y Y W R l c y 9 F e H B h b m R l Z C U y M E R l d G F p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b 2 t l c l R y Y W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b 2 t l c l R y Y W R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b 2 t l c l R y Y W R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k M G F i Y 2 Q 4 L T N j N T U t N D E 0 Y i 0 4 Y z h j L T g 0 Y m R k M j J j Z m F k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Y W 0 v Q 2 h h b m d l Z C B U e X B l L n t H c m 9 1 c G l u Z 0 x p b W l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h c m F t L 0 N o Y W 5 n Z W Q g V H l w Z S 5 7 R 3 J v d X B p b m d M a W 1 p d C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3 J v d X B p b m d M a W 1 p d C Z x d W 9 0 O 1 0 i I C 8 + P E V u d H J 5 I F R 5 c G U 9 I k Z p b G x D b 2 x 1 b W 5 U e X B l c y I g V m F s d W U 9 I n N B d z 0 9 I i A v P j x F b n R y e S B U e X B l P S J G a W x s T G F z d F V w Z G F 0 Z W Q i I F Z h b H V l P S J k M j A y N C 0 w O S 0 z M F Q x O D o x N D o w O S 4 4 N j A 2 M D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x I i A v P j x F b n R y e S B U e X B l P S J S Z W N v d m V y e V R h c m d l d F N o Z W V 0 I i B W Y W x 1 Z T 0 i c 1 B h c m F t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h c m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b 8 H w I 3 y + R L G 3 4 Z r s / + q 1 A A A A A A I A A A A A A B B m A A A A A Q A A I A A A A M / 6 / O J q M Q Y w N N D P K r x a X 2 V 4 l S O v i b C s n B g f p R z 0 F 0 i B A A A A A A 6 A A A A A A g A A I A A A A E 0 g m E 4 2 6 z h r 2 k Z N m Q x Q H a E X l 3 l p 2 c W B B M d 5 y 6 4 1 b T x c U A A A A P + R 9 z s v G Q a V H f 1 W m u k / D N u X r 4 2 o S L 7 8 k P 4 1 y k H v j h 6 w s Q 4 d J t a d Q b 5 5 H u 3 5 s e o X Q P o B T b O s W B X n Z p l K h H X B l r f E Z j T H l K K O J F p A N B g + 5 H v 0 Q A A A A D e H j 1 5 b 1 1 w d J d G u R F j r h 7 C A J / Y S 5 B N J G J 3 2 n h f h W n B Z W M i j c i J K G k 2 s h 9 a 4 p m Y 8 Y y Z m m p q L D E h 0 F L e d m K p 3 e Z w = < / D a t a M a s h u p > 
</file>

<file path=customXml/itemProps1.xml><?xml version="1.0" encoding="utf-8"?>
<ds:datastoreItem xmlns:ds="http://schemas.openxmlformats.org/officeDocument/2006/customXml" ds:itemID="{7A6122F0-52BB-41EB-80C7-6C843C7C44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BrokerTrades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Botes</dc:creator>
  <cp:lastModifiedBy>James Botes</cp:lastModifiedBy>
  <dcterms:created xsi:type="dcterms:W3CDTF">2024-09-29T17:46:00Z</dcterms:created>
  <dcterms:modified xsi:type="dcterms:W3CDTF">2024-09-30T18:16:29Z</dcterms:modified>
</cp:coreProperties>
</file>