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esktop\ST 370 Redesign\ST-370\Unit2\Data\"/>
    </mc:Choice>
  </mc:AlternateContent>
  <xr:revisionPtr revIDLastSave="0" documentId="8_{54494A8F-623B-4722-87D1-EF7E208953FF}" xr6:coauthVersionLast="41" xr6:coauthVersionMax="41" xr10:uidLastSave="{00000000-0000-0000-0000-000000000000}"/>
  <bookViews>
    <workbookView xWindow="-120" yWindow="-120" windowWidth="20730" windowHeight="11160" xr2:uid="{A81A101B-13CF-4684-934C-98622C1F9086}"/>
  </bookViews>
  <sheets>
    <sheet name="Poverty" sheetId="1" r:id="rId1"/>
    <sheet name="Titanic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2" i="1"/>
  <c r="B6" i="1"/>
  <c r="C5" i="1"/>
  <c r="C4" i="1"/>
  <c r="C3" i="1"/>
  <c r="D3" i="1" s="1"/>
  <c r="D6" i="1" s="1"/>
  <c r="C2" i="1"/>
  <c r="C6" i="1" l="1"/>
</calcChain>
</file>

<file path=xl/sharedStrings.xml><?xml version="1.0" encoding="utf-8"?>
<sst xmlns="http://schemas.openxmlformats.org/spreadsheetml/2006/main" count="17" uniqueCount="14">
  <si>
    <t>Region</t>
  </si>
  <si>
    <t>Northeast</t>
  </si>
  <si>
    <t>Midwest</t>
  </si>
  <si>
    <t>South</t>
  </si>
  <si>
    <t>West</t>
  </si>
  <si>
    <t>Below Poverty</t>
  </si>
  <si>
    <t>Above Poverty</t>
  </si>
  <si>
    <t>Total</t>
  </si>
  <si>
    <t>Crew</t>
  </si>
  <si>
    <t>First</t>
  </si>
  <si>
    <t>Second</t>
  </si>
  <si>
    <t>Third</t>
  </si>
  <si>
    <t>Alive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</si>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</sst>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Poverty!$B$1</c:f>
              <c:strCache>
                <c:ptCount val="1"/>
                <c:pt idx="0">
                  <c:v>Below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Poverty!$B$2:$B$5</c:f>
              <c:numCache>
                <c:formatCode>General</c:formatCode>
                <c:ptCount val="4"/>
                <c:pt idx="0">
                  <c:v>6373</c:v>
                </c:pt>
                <c:pt idx="1">
                  <c:v>7647</c:v>
                </c:pt>
                <c:pt idx="2">
                  <c:v>16609</c:v>
                </c:pt>
                <c:pt idx="3">
                  <c:v>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4109-942C-A6C02C4FA4E2}"/>
            </c:ext>
          </c:extLst>
        </c:ser>
        <c:ser>
          <c:idx val="1"/>
          <c:order val="1"/>
          <c:tx>
            <c:strRef>
              <c:f>Poverty!$C$1</c:f>
              <c:strCache>
                <c:ptCount val="1"/>
                <c:pt idx="0">
                  <c:v>Above Poverty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Poverty!$C$2:$C$5</c:f>
              <c:numCache>
                <c:formatCode>General</c:formatCode>
                <c:ptCount val="4"/>
                <c:pt idx="0">
                  <c:v>49599</c:v>
                </c:pt>
                <c:pt idx="1">
                  <c:v>59698</c:v>
                </c:pt>
                <c:pt idx="2">
                  <c:v>105641</c:v>
                </c:pt>
                <c:pt idx="3">
                  <c:v>67913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4-4109-942C-A6C02C4F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454984"/>
        <c:axId val="756456296"/>
      </c:barChart>
      <c:catAx>
        <c:axId val="75645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56296"/>
        <c:crosses val="autoZero"/>
        <c:auto val="1"/>
        <c:lblAlgn val="ctr"/>
        <c:lblOffset val="100"/>
        <c:noMultiLvlLbl val="0"/>
      </c:catAx>
      <c:valAx>
        <c:axId val="756456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Poverty!$B$1</c:f>
              <c:strCache>
                <c:ptCount val="1"/>
                <c:pt idx="0">
                  <c:v>Below Poverty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Poverty!$B$2:$B$5</c:f>
              <c:numCache>
                <c:formatCode>General</c:formatCode>
                <c:ptCount val="4"/>
                <c:pt idx="0">
                  <c:v>6373</c:v>
                </c:pt>
                <c:pt idx="1">
                  <c:v>7647</c:v>
                </c:pt>
                <c:pt idx="2">
                  <c:v>16609</c:v>
                </c:pt>
                <c:pt idx="3">
                  <c:v>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F-462D-AC3F-C78071E35CA0}"/>
            </c:ext>
          </c:extLst>
        </c:ser>
        <c:ser>
          <c:idx val="1"/>
          <c:order val="1"/>
          <c:tx>
            <c:strRef>
              <c:f>Poverty!$C$1</c:f>
              <c:strCache>
                <c:ptCount val="1"/>
                <c:pt idx="0">
                  <c:v>Above Poverty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Poverty!$A$2:$A$5</c:f>
              <c:strCache>
                <c:ptCount val="4"/>
                <c:pt idx="0">
                  <c:v>Northeast</c:v>
                </c:pt>
                <c:pt idx="1">
                  <c:v>Midwest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Poverty!$C$2:$C$5</c:f>
              <c:numCache>
                <c:formatCode>General</c:formatCode>
                <c:ptCount val="4"/>
                <c:pt idx="0">
                  <c:v>49599</c:v>
                </c:pt>
                <c:pt idx="1">
                  <c:v>59698</c:v>
                </c:pt>
                <c:pt idx="2">
                  <c:v>105641</c:v>
                </c:pt>
                <c:pt idx="3">
                  <c:v>67913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F-462D-AC3F-C78071E3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546416"/>
        <c:axId val="510547400"/>
      </c:barChart>
      <c:catAx>
        <c:axId val="5105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7400"/>
        <c:crosses val="autoZero"/>
        <c:auto val="1"/>
        <c:lblAlgn val="ctr"/>
        <c:lblOffset val="100"/>
        <c:noMultiLvlLbl val="0"/>
      </c:catAx>
      <c:valAx>
        <c:axId val="5105474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Poverty!$A$2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Poverty!$B$2:$C$2</c:f>
              <c:numCache>
                <c:formatCode>General</c:formatCode>
                <c:ptCount val="2"/>
                <c:pt idx="0">
                  <c:v>6373</c:v>
                </c:pt>
                <c:pt idx="1">
                  <c:v>49599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9-4EAD-A1AF-DA58AD543810}"/>
            </c:ext>
          </c:extLst>
        </c:ser>
        <c:ser>
          <c:idx val="1"/>
          <c:order val="1"/>
          <c:tx>
            <c:strRef>
              <c:f>Poverty!$A$3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Poverty!$B$3:$C$3</c:f>
              <c:numCache>
                <c:formatCode>General</c:formatCode>
                <c:ptCount val="2"/>
                <c:pt idx="0">
                  <c:v>7647</c:v>
                </c:pt>
                <c:pt idx="1">
                  <c:v>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79-4EAD-A1AF-DA58AD543810}"/>
            </c:ext>
          </c:extLst>
        </c:ser>
        <c:ser>
          <c:idx val="2"/>
          <c:order val="2"/>
          <c:tx>
            <c:strRef>
              <c:f>Poverty!$A$4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Poverty!$B$4:$C$4</c:f>
              <c:numCache>
                <c:formatCode>General</c:formatCode>
                <c:ptCount val="2"/>
                <c:pt idx="0">
                  <c:v>16609</c:v>
                </c:pt>
                <c:pt idx="1">
                  <c:v>105641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79-4EAD-A1AF-DA58AD543810}"/>
            </c:ext>
          </c:extLst>
        </c:ser>
        <c:ser>
          <c:idx val="3"/>
          <c:order val="3"/>
          <c:tx>
            <c:strRef>
              <c:f>Poverty!$A$5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Poverty!$B$5:$C$5</c:f>
              <c:numCache>
                <c:formatCode>General</c:formatCode>
                <c:ptCount val="2"/>
                <c:pt idx="0">
                  <c:v>9069</c:v>
                </c:pt>
                <c:pt idx="1">
                  <c:v>67913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9-4EAD-A1AF-DA58AD54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429064"/>
        <c:axId val="664429392"/>
      </c:barChart>
      <c:catAx>
        <c:axId val="6644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Poverty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9392"/>
        <c:crosses val="autoZero"/>
        <c:auto val="1"/>
        <c:lblAlgn val="ctr"/>
        <c:lblOffset val="100"/>
        <c:noMultiLvlLbl val="0"/>
      </c:catAx>
      <c:valAx>
        <c:axId val="6644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Poverty!$A$2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Poverty!$B$2:$C$2</c:f>
              <c:numCache>
                <c:formatCode>General</c:formatCode>
                <c:ptCount val="2"/>
                <c:pt idx="0">
                  <c:v>6373</c:v>
                </c:pt>
                <c:pt idx="1">
                  <c:v>49599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C-4D9F-8DF7-313047CCBF6D}"/>
            </c:ext>
          </c:extLst>
        </c:ser>
        <c:ser>
          <c:idx val="1"/>
          <c:order val="1"/>
          <c:tx>
            <c:strRef>
              <c:f>Poverty!$A$3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Poverty!$B$3:$C$3</c:f>
              <c:numCache>
                <c:formatCode>General</c:formatCode>
                <c:ptCount val="2"/>
                <c:pt idx="0">
                  <c:v>7647</c:v>
                </c:pt>
                <c:pt idx="1">
                  <c:v>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C-4D9F-8DF7-313047CCBF6D}"/>
            </c:ext>
          </c:extLst>
        </c:ser>
        <c:ser>
          <c:idx val="2"/>
          <c:order val="2"/>
          <c:tx>
            <c:strRef>
              <c:f>Poverty!$A$4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Poverty!$B$4:$C$4</c:f>
              <c:numCache>
                <c:formatCode>General</c:formatCode>
                <c:ptCount val="2"/>
                <c:pt idx="0">
                  <c:v>16609</c:v>
                </c:pt>
                <c:pt idx="1">
                  <c:v>105641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C-4D9F-8DF7-313047CCBF6D}"/>
            </c:ext>
          </c:extLst>
        </c:ser>
        <c:ser>
          <c:idx val="3"/>
          <c:order val="3"/>
          <c:tx>
            <c:strRef>
              <c:f>Poverty!$A$5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Poverty!$B$5:$C$5</c:f>
              <c:numCache>
                <c:formatCode>General</c:formatCode>
                <c:ptCount val="2"/>
                <c:pt idx="0">
                  <c:v>9069</c:v>
                </c:pt>
                <c:pt idx="1">
                  <c:v>67913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C-4D9F-8DF7-313047CC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429064"/>
        <c:axId val="664429392"/>
      </c:barChart>
      <c:catAx>
        <c:axId val="6644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Poverty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9392"/>
        <c:crosses val="autoZero"/>
        <c:auto val="1"/>
        <c:lblAlgn val="ctr"/>
        <c:lblOffset val="100"/>
        <c:noMultiLvlLbl val="0"/>
      </c:catAx>
      <c:valAx>
        <c:axId val="6644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Poverty!$A$2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Poverty!$B$2:$C$2</c:f>
              <c:numCache>
                <c:formatCode>General</c:formatCode>
                <c:ptCount val="2"/>
                <c:pt idx="0">
                  <c:v>6373</c:v>
                </c:pt>
                <c:pt idx="1">
                  <c:v>49599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9-4FAA-8113-8E5AECFF566D}"/>
            </c:ext>
          </c:extLst>
        </c:ser>
        <c:ser>
          <c:idx val="1"/>
          <c:order val="1"/>
          <c:tx>
            <c:strRef>
              <c:f>Poverty!$A$3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Poverty!$B$3:$C$3</c:f>
              <c:numCache>
                <c:formatCode>General</c:formatCode>
                <c:ptCount val="2"/>
                <c:pt idx="0">
                  <c:v>7647</c:v>
                </c:pt>
                <c:pt idx="1">
                  <c:v>59698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9-4FAA-8113-8E5AECFF566D}"/>
            </c:ext>
          </c:extLst>
        </c:ser>
        <c:ser>
          <c:idx val="2"/>
          <c:order val="2"/>
          <c:tx>
            <c:strRef>
              <c:f>Poverty!$A$4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Poverty!$B$4:$C$4</c:f>
              <c:numCache>
                <c:formatCode>General</c:formatCode>
                <c:ptCount val="2"/>
                <c:pt idx="0">
                  <c:v>16609</c:v>
                </c:pt>
                <c:pt idx="1">
                  <c:v>105641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9-4FAA-8113-8E5AECFF566D}"/>
            </c:ext>
          </c:extLst>
        </c:ser>
        <c:ser>
          <c:idx val="3"/>
          <c:order val="3"/>
          <c:tx>
            <c:strRef>
              <c:f>Poverty!$A$5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Poverty!$B$1:$C$1</c:f>
              <c:strCache>
                <c:ptCount val="2"/>
                <c:pt idx="0">
                  <c:v>Below Poverty</c:v>
                </c:pt>
                <c:pt idx="1">
                  <c:v>Above Poverty</c:v>
                </c:pt>
              </c:strCache>
            </c:strRef>
          </c:cat>
          <c:val>
            <c:numRef>
              <c:f>Poverty!$B$5:$C$5</c:f>
              <c:numCache>
                <c:formatCode>General</c:formatCode>
                <c:ptCount val="2"/>
                <c:pt idx="0">
                  <c:v>9069</c:v>
                </c:pt>
                <c:pt idx="1">
                  <c:v>67913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9-4FAA-8113-8E5AECFF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429064"/>
        <c:axId val="664429392"/>
      </c:barChart>
      <c:catAx>
        <c:axId val="66442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Poverty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9392"/>
        <c:crosses val="autoZero"/>
        <c:auto val="1"/>
        <c:lblAlgn val="ctr"/>
        <c:lblOffset val="100"/>
        <c:noMultiLvlLbl val="0"/>
      </c:catAx>
      <c:valAx>
        <c:axId val="66442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Titanic!$A$2</c:f>
              <c:strCache>
                <c:ptCount val="1"/>
                <c:pt idx="0">
                  <c:v>Alive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Titanic!$B$1:$E$1</c:f>
              <c:strCache>
                <c:ptCount val="4"/>
                <c:pt idx="0">
                  <c:v>Crew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</c:strCache>
            </c:strRef>
          </c:cat>
          <c:val>
            <c:numRef>
              <c:f>Titanic!$B$2:$E$2</c:f>
              <c:numCache>
                <c:formatCode>General</c:formatCode>
                <c:ptCount val="4"/>
                <c:pt idx="0">
                  <c:v>212</c:v>
                </c:pt>
                <c:pt idx="1">
                  <c:v>202</c:v>
                </c:pt>
                <c:pt idx="2">
                  <c:v>118</c:v>
                </c:pt>
                <c:pt idx="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ACB-8422-BE8471048DF1}"/>
            </c:ext>
          </c:extLst>
        </c:ser>
        <c:ser>
          <c:idx val="1"/>
          <c:order val="1"/>
          <c:tx>
            <c:strRef>
              <c:f>Titanic!$A$3</c:f>
              <c:strCache>
                <c:ptCount val="1"/>
                <c:pt idx="0">
                  <c:v>Dead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Titanic!$B$1:$E$1</c:f>
              <c:strCache>
                <c:ptCount val="4"/>
                <c:pt idx="0">
                  <c:v>Crew</c:v>
                </c:pt>
                <c:pt idx="1">
                  <c:v>First</c:v>
                </c:pt>
                <c:pt idx="2">
                  <c:v>Second</c:v>
                </c:pt>
                <c:pt idx="3">
                  <c:v>Third</c:v>
                </c:pt>
              </c:strCache>
            </c:strRef>
          </c:cat>
          <c:val>
            <c:numRef>
              <c:f>Titanic!$B$3:$E$3</c:f>
              <c:numCache>
                <c:formatCode>General</c:formatCode>
                <c:ptCount val="4"/>
                <c:pt idx="0">
                  <c:v>673</c:v>
                </c:pt>
                <c:pt idx="1">
                  <c:v>123</c:v>
                </c:pt>
                <c:pt idx="2">
                  <c:v>167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ACB-8422-BE8471048D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1148808"/>
        <c:axId val="681151760"/>
      </c:barChart>
      <c:catAx>
        <c:axId val="681148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Status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51760"/>
        <c:crosses val="autoZero"/>
        <c:auto val="1"/>
        <c:lblAlgn val="ctr"/>
        <c:lblOffset val="100"/>
        <c:noMultiLvlLbl val="0"/>
      </c:catAx>
      <c:valAx>
        <c:axId val="68115176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48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100012</xdr:rowOff>
    </xdr:from>
    <xdr:to>
      <xdr:col>17</xdr:col>
      <xdr:colOff>28575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E449D-7FCB-40CC-B8B1-87BADE67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7</xdr:row>
      <xdr:rowOff>138112</xdr:rowOff>
    </xdr:from>
    <xdr:to>
      <xdr:col>5</xdr:col>
      <xdr:colOff>228600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499DB-BEDB-4F40-B8FC-4146B2C4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17</xdr:row>
      <xdr:rowOff>176212</xdr:rowOff>
    </xdr:from>
    <xdr:to>
      <xdr:col>19</xdr:col>
      <xdr:colOff>47625</xdr:colOff>
      <xdr:row>32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A93F41-6923-426F-BDC6-1AA4B4375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2</xdr:row>
      <xdr:rowOff>19050</xdr:rowOff>
    </xdr:from>
    <xdr:to>
      <xdr:col>10</xdr:col>
      <xdr:colOff>590550</xdr:colOff>
      <xdr:row>16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DD9234-123E-42DB-A099-D8642ACF5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16</xdr:row>
      <xdr:rowOff>171450</xdr:rowOff>
    </xdr:from>
    <xdr:to>
      <xdr:col>12</xdr:col>
      <xdr:colOff>295275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5AFE9A-D8D1-4A9E-B73A-5DDAB88C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</xdr:row>
      <xdr:rowOff>33337</xdr:rowOff>
    </xdr:from>
    <xdr:to>
      <xdr:col>12</xdr:col>
      <xdr:colOff>133350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D6478-2512-46EA-B215-306A79C95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B9A7-18A1-453D-AA44-947F35E56804}">
  <dimension ref="A1:D6"/>
  <sheetViews>
    <sheetView tabSelected="1" workbookViewId="0">
      <selection activeCell="T15" sqref="T15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14.140625" bestFit="1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t="s">
        <v>1</v>
      </c>
      <c r="B2">
        <v>6373</v>
      </c>
      <c r="C2">
        <f>55972-6373</f>
        <v>49599</v>
      </c>
      <c r="D2">
        <f>SUM(B2:C2)</f>
        <v>55972</v>
      </c>
    </row>
    <row r="3" spans="1:4" x14ac:dyDescent="0.25">
      <c r="A3" t="s">
        <v>2</v>
      </c>
      <c r="B3">
        <v>7647</v>
      </c>
      <c r="C3">
        <f>67345-7647</f>
        <v>59698</v>
      </c>
      <c r="D3">
        <f>SUM(B3:C3)</f>
        <v>67345</v>
      </c>
    </row>
    <row r="4" spans="1:4" x14ac:dyDescent="0.25">
      <c r="A4" t="s">
        <v>3</v>
      </c>
      <c r="B4">
        <v>16609</v>
      </c>
      <c r="C4">
        <f>122250-16609</f>
        <v>105641</v>
      </c>
      <c r="D4">
        <f>SUM(B4:C4)</f>
        <v>122250</v>
      </c>
    </row>
    <row r="5" spans="1:4" x14ac:dyDescent="0.25">
      <c r="A5" t="s">
        <v>4</v>
      </c>
      <c r="B5">
        <v>9069</v>
      </c>
      <c r="C5">
        <f>76982-9069</f>
        <v>67913</v>
      </c>
      <c r="D5">
        <f>SUM(B5:C5)</f>
        <v>76982</v>
      </c>
    </row>
    <row r="6" spans="1:4" x14ac:dyDescent="0.25">
      <c r="A6" t="s">
        <v>7</v>
      </c>
      <c r="B6">
        <f>SUM(B2:B5)</f>
        <v>39698</v>
      </c>
      <c r="C6">
        <f>SUM(C2:C5)</f>
        <v>282851</v>
      </c>
      <c r="D6">
        <f>SUM(D2:D5)</f>
        <v>322549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DF4-A5C2-40A7-8EF8-9E8B2ECB35D8}">
  <dimension ref="A1:F4"/>
  <sheetViews>
    <sheetView workbookViewId="0">
      <selection activeCell="G2" sqref="G2"/>
    </sheetView>
  </sheetViews>
  <sheetFormatPr defaultRowHeight="15" x14ac:dyDescent="0.25"/>
  <cols>
    <col min="1" max="1" width="27.140625" bestFit="1" customWidth="1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 t="s">
        <v>12</v>
      </c>
      <c r="B2">
        <v>212</v>
      </c>
      <c r="C2">
        <v>202</v>
      </c>
      <c r="D2">
        <v>118</v>
      </c>
      <c r="E2">
        <v>178</v>
      </c>
      <c r="F2">
        <v>710</v>
      </c>
    </row>
    <row r="3" spans="1:6" x14ac:dyDescent="0.25">
      <c r="A3" t="s">
        <v>13</v>
      </c>
      <c r="B3">
        <v>673</v>
      </c>
      <c r="C3">
        <v>123</v>
      </c>
      <c r="D3">
        <v>167</v>
      </c>
      <c r="E3">
        <v>528</v>
      </c>
      <c r="F3">
        <v>1491</v>
      </c>
    </row>
    <row r="4" spans="1:6" x14ac:dyDescent="0.25">
      <c r="A4" t="s">
        <v>7</v>
      </c>
      <c r="B4">
        <v>885</v>
      </c>
      <c r="C4">
        <v>325</v>
      </c>
      <c r="D4">
        <v>285</v>
      </c>
      <c r="E4">
        <v>706</v>
      </c>
      <c r="F4">
        <v>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Poverty</vt:lpstr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2019-08-12T05:54:52Z</dcterms:created>
  <dcterms:modified xsi:type="dcterms:W3CDTF">2019-08-21T01:33:46Z</dcterms:modified>
</cp:coreProperties>
</file>